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showInkAnnotation="0"/>
  <xr:revisionPtr revIDLastSave="0" documentId="8_{FA73E881-6B93-426E-AEAE-E8ADB0B089B3}" xr6:coauthVersionLast="47" xr6:coauthVersionMax="47" xr10:uidLastSave="{00000000-0000-0000-0000-000000000000}"/>
  <bookViews>
    <workbookView xWindow="-110" yWindow="-110" windowWidth="19420" windowHeight="10300" tabRatio="906" firstSheet="5" activeTab="6" xr2:uid="{00000000-000D-0000-FFFF-FFFF00000000}"/>
  </bookViews>
  <sheets>
    <sheet name="Contents" sheetId="1" r:id="rId1"/>
    <sheet name="1.1. Ind. mod. thermal prod. " sheetId="86" r:id="rId2"/>
    <sheet name="1.2. Renewable &amp; profiled" sheetId="110" r:id="rId3"/>
    <sheet name="2.1. Tot. elec. demand" sheetId="114" r:id="rId4"/>
    <sheet name="2.2. Road transport demand" sheetId="102" r:id="rId5"/>
    <sheet name="2.3. Building heat demand" sheetId="109" r:id="rId6"/>
    <sheet name="2.4 Industrial demand" sheetId="103" r:id="rId7"/>
    <sheet name="3.1 Storage" sheetId="79" r:id="rId8"/>
    <sheet name="3.2. DSR industry" sheetId="111" r:id="rId9"/>
    <sheet name="3.3. DSR end-user" sheetId="113" r:id="rId10"/>
    <sheet name="4.1. Fuel and CO2 prices" sheetId="108" r:id="rId11"/>
    <sheet name="4.2. Investment costs" sheetId="90" r:id="rId12"/>
    <sheet name="4.3. Outages" sheetId="47" r:id="rId13"/>
    <sheet name="4.4. Flex. charact." sheetId="104" r:id="rId14"/>
    <sheet name="5.1. Flow based domains" sheetId="101" r:id="rId15"/>
    <sheet name="6.1. Data countries" sheetId="124" r:id="rId1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 hidden="1">'1.1. Ind. mod. thermal prod. '!$A$14:$Y$102</definedName>
    <definedName name="_xlnm._FilterDatabase" localSheetId="3" hidden="1">'2.1. Tot. elec. demand'!$B$13:$Z$52</definedName>
    <definedName name="a" localSheetId="2" hidden="1">#REF!</definedName>
    <definedName name="a" localSheetId="3" hidden="1">#REF!</definedName>
    <definedName name="a" localSheetId="4" hidden="1">#REF!</definedName>
    <definedName name="a" localSheetId="5" hidden="1">#REF!</definedName>
    <definedName name="a" localSheetId="6" hidden="1">#REF!</definedName>
    <definedName name="a" localSheetId="7" hidden="1">#REF!</definedName>
    <definedName name="a" localSheetId="8" hidden="1">#REF!</definedName>
    <definedName name="a" localSheetId="10" hidden="1">'4.1. Fuel and CO2 prices'!#REF!</definedName>
    <definedName name="a" localSheetId="11" hidden="1">#REF!</definedName>
    <definedName name="a" localSheetId="13" hidden="1">'4.4. Flex. charact.'!#REF!</definedName>
    <definedName name="a" localSheetId="14" hidden="1">'5.1. Flow based domains'!#REF!</definedName>
    <definedName name="a" hidden="1">#REF!</definedName>
    <definedName name="a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8" hidden="1">#REF!</definedName>
    <definedName name="aaa" localSheetId="10" hidden="1">'4.1. Fuel and CO2 prices'!#REF!</definedName>
    <definedName name="aaa" localSheetId="11" hidden="1">#REF!</definedName>
    <definedName name="aaa" localSheetId="13" hidden="1">'4.4. Flex. charact.'!#REF!</definedName>
    <definedName name="aaa" localSheetId="14" hidden="1">'5.1. Flow based domains'!#REF!</definedName>
    <definedName name="aaa" hidden="1">#REF!</definedName>
    <definedName name="as" localSheetId="2" hidden="1">#REF!</definedName>
    <definedName name="as" localSheetId="3" hidden="1">#REF!</definedName>
    <definedName name="as" localSheetId="4" hidden="1">#REF!</definedName>
    <definedName name="as" localSheetId="5" hidden="1">#REF!</definedName>
    <definedName name="as" localSheetId="6" hidden="1">#REF!</definedName>
    <definedName name="as" localSheetId="8" hidden="1">#REF!</definedName>
    <definedName name="as" localSheetId="10" hidden="1">'4.1. Fuel and CO2 prices'!#REF!</definedName>
    <definedName name="as" localSheetId="11" hidden="1">#REF!</definedName>
    <definedName name="as" localSheetId="13" hidden="1">'4.4. Flex. charact.'!#REF!</definedName>
    <definedName name="as" localSheetId="14" hidden="1">'5.1. Flow based domains'!#REF!</definedName>
    <definedName name="as" hidden="1">#REF!</definedName>
    <definedName name="b" localSheetId="2" hidden="1">#REF!</definedName>
    <definedName name="b" localSheetId="3" hidden="1">#REF!</definedName>
    <definedName name="b" localSheetId="4" hidden="1">#REF!</definedName>
    <definedName name="b" localSheetId="5" hidden="1">#REF!</definedName>
    <definedName name="b" localSheetId="6" hidden="1">#REF!</definedName>
    <definedName name="b" localSheetId="8" hidden="1">#REF!</definedName>
    <definedName name="b" localSheetId="10" hidden="1">'4.1. Fuel and CO2 prices'!#REF!</definedName>
    <definedName name="b" localSheetId="11" hidden="1">#REF!</definedName>
    <definedName name="b" localSheetId="13" hidden="1">'4.4. Flex. charact.'!#REF!</definedName>
    <definedName name="b" localSheetId="14" hidden="1">'5.1. Flow based domains'!#REF!</definedName>
    <definedName name="b" hidden="1">#REF!</definedName>
    <definedName name="bbb"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L" localSheetId="2" hidden="1">#REF!</definedName>
    <definedName name="CL" localSheetId="3" hidden="1">#REF!</definedName>
    <definedName name="CL" localSheetId="4" hidden="1">#REF!</definedName>
    <definedName name="CL" localSheetId="5" hidden="1">#REF!</definedName>
    <definedName name="CL" localSheetId="6" hidden="1">#REF!</definedName>
    <definedName name="CL" localSheetId="8" hidden="1">#REF!</definedName>
    <definedName name="CL" localSheetId="10" hidden="1">'4.1. Fuel and CO2 prices'!#REF!</definedName>
    <definedName name="CL" localSheetId="11" hidden="1">#REF!</definedName>
    <definedName name="CL" localSheetId="13" hidden="1">'4.4. Flex. charact.'!#REF!</definedName>
    <definedName name="CL" localSheetId="14" hidden="1">'5.1. Flow based domains'!#REF!</definedName>
    <definedName name="CL" hidden="1">#REF!</definedName>
    <definedName name="DHH" localSheetId="2" hidden="1">#REF!</definedName>
    <definedName name="DHH" localSheetId="3" hidden="1">#REF!</definedName>
    <definedName name="DHH" localSheetId="4" hidden="1">#REF!</definedName>
    <definedName name="DHH" localSheetId="5" hidden="1">#REF!</definedName>
    <definedName name="DHH" localSheetId="6" hidden="1">#REF!</definedName>
    <definedName name="DHH" localSheetId="8" hidden="1">#REF!</definedName>
    <definedName name="DHH" localSheetId="10" hidden="1">'4.1. Fuel and CO2 prices'!#REF!</definedName>
    <definedName name="DHH" localSheetId="11" hidden="1">#REF!</definedName>
    <definedName name="DHH" localSheetId="13" hidden="1">'4.4. Flex. charact.'!#REF!</definedName>
    <definedName name="DHH" localSheetId="14" hidden="1">'5.1. Flow based domains'!#REF!</definedName>
    <definedName name="DHH" hidden="1">#REF!</definedName>
    <definedName name="DHhA" localSheetId="2" hidden="1">#REF!</definedName>
    <definedName name="DHhA" localSheetId="3" hidden="1">#REF!</definedName>
    <definedName name="DHhA" localSheetId="4" hidden="1">#REF!</definedName>
    <definedName name="DHhA" localSheetId="5" hidden="1">#REF!</definedName>
    <definedName name="DHhA" localSheetId="6" hidden="1">#REF!</definedName>
    <definedName name="DHhA" localSheetId="8" hidden="1">#REF!</definedName>
    <definedName name="DHhA" localSheetId="10" hidden="1">'4.1. Fuel and CO2 prices'!#REF!</definedName>
    <definedName name="DHhA" localSheetId="11" hidden="1">#REF!</definedName>
    <definedName name="DHhA" localSheetId="13" hidden="1">'4.4. Flex. charact.'!#REF!</definedName>
    <definedName name="DHhA" localSheetId="14" hidden="1">'5.1. Flow based domains'!#REF!</definedName>
    <definedName name="DHhA" hidden="1">#REF!</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 localSheetId="2" hidden="1">#REF!</definedName>
    <definedName name="ko" localSheetId="3" hidden="1">#REF!</definedName>
    <definedName name="ko" localSheetId="4" hidden="1">#REF!</definedName>
    <definedName name="ko" localSheetId="5" hidden="1">#REF!</definedName>
    <definedName name="ko" localSheetId="6" hidden="1">#REF!</definedName>
    <definedName name="ko" localSheetId="8" hidden="1">#REF!</definedName>
    <definedName name="ko" localSheetId="10" hidden="1">'4.1. Fuel and CO2 prices'!#REF!</definedName>
    <definedName name="ko" localSheetId="11" hidden="1">#REF!</definedName>
    <definedName name="ko" localSheetId="13" hidden="1">'4.4. Flex. charact.'!#REF!</definedName>
    <definedName name="ko" localSheetId="14" hidden="1">'5.1. Flow based domains'!#REF!</definedName>
    <definedName name="ko" hidden="1">#REF!</definedName>
    <definedName name="koko" localSheetId="2" hidden="1">#REF!</definedName>
    <definedName name="koko" localSheetId="3" hidden="1">#REF!</definedName>
    <definedName name="koko" localSheetId="4" hidden="1">#REF!</definedName>
    <definedName name="koko" localSheetId="5" hidden="1">#REF!</definedName>
    <definedName name="koko" localSheetId="6" hidden="1">#REF!</definedName>
    <definedName name="koko" localSheetId="8" hidden="1">#REF!</definedName>
    <definedName name="koko" localSheetId="10" hidden="1">'4.1. Fuel and CO2 prices'!#REF!</definedName>
    <definedName name="koko" localSheetId="11" hidden="1">#REF!</definedName>
    <definedName name="koko" localSheetId="13" hidden="1">'4.4. Flex. charact.'!#REF!</definedName>
    <definedName name="koko" localSheetId="14" hidden="1">'5.1. Flow based domains'!#REF!</definedName>
    <definedName name="koko"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est" localSheetId="2" hidden="1">#REF!</definedName>
    <definedName name="test" localSheetId="3" hidden="1">#REF!</definedName>
    <definedName name="test" localSheetId="4" hidden="1">#REF!</definedName>
    <definedName name="test" localSheetId="5" hidden="1">#REF!</definedName>
    <definedName name="test" localSheetId="6" hidden="1">#REF!</definedName>
    <definedName name="test" localSheetId="8" hidden="1">#REF!</definedName>
    <definedName name="test" localSheetId="10" hidden="1">'4.1. Fuel and CO2 prices'!#REF!</definedName>
    <definedName name="test" localSheetId="11" hidden="1">#REF!</definedName>
    <definedName name="test" localSheetId="13" hidden="1">'4.4. Flex. charact.'!#REF!</definedName>
    <definedName name="test" localSheetId="14" hidden="1">'5.1. Flow based domains'!#REF!</definedName>
    <definedName name="test" hidden="1">#REF!</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110" l="1"/>
  <c r="F10" i="110"/>
  <c r="G10" i="110"/>
  <c r="H10" i="110"/>
  <c r="I10" i="110"/>
  <c r="J10" i="110"/>
  <c r="K10" i="110"/>
  <c r="L10" i="110"/>
  <c r="M10" i="110"/>
  <c r="N10" i="110"/>
  <c r="O10" i="110"/>
  <c r="P10" i="110"/>
  <c r="D10" i="110"/>
  <c r="F47" i="79"/>
  <c r="E47" i="79"/>
  <c r="Q41" i="79"/>
  <c r="P41" i="79"/>
  <c r="O41" i="79"/>
  <c r="N41" i="79"/>
  <c r="M41" i="79"/>
  <c r="L41" i="79"/>
  <c r="K41" i="79"/>
  <c r="J41" i="79"/>
  <c r="I41" i="79"/>
  <c r="H41" i="79"/>
  <c r="G41" i="79"/>
  <c r="F41" i="79"/>
  <c r="E41" i="79"/>
  <c r="Q38" i="79"/>
  <c r="P38" i="79"/>
  <c r="O38" i="79"/>
  <c r="N38" i="79"/>
  <c r="M38" i="79"/>
  <c r="L38" i="79"/>
  <c r="K38" i="79"/>
  <c r="J38" i="79"/>
  <c r="I38" i="79"/>
  <c r="H38" i="79"/>
  <c r="G38" i="79"/>
  <c r="F38" i="79"/>
  <c r="E38" i="79"/>
  <c r="S21" i="102" l="1"/>
  <c r="D37" i="109" l="1"/>
  <c r="R78" i="102" l="1"/>
  <c r="R108" i="102"/>
  <c r="F41" i="102"/>
  <c r="G41" i="102" s="1"/>
  <c r="H41" i="102" s="1"/>
  <c r="I41" i="102" s="1"/>
  <c r="J41" i="102" s="1"/>
  <c r="K41" i="102" s="1"/>
  <c r="L41" i="102" s="1"/>
  <c r="M41" i="102" s="1"/>
  <c r="N41" i="102" s="1"/>
  <c r="O41" i="102" s="1"/>
  <c r="P41" i="102" s="1"/>
  <c r="Q41" i="102" s="1"/>
  <c r="R41" i="102" s="1"/>
  <c r="S41" i="102" s="1"/>
  <c r="F40" i="102"/>
  <c r="G40" i="102" s="1"/>
  <c r="H40" i="102" s="1"/>
  <c r="I40" i="102" s="1"/>
  <c r="J40" i="102" s="1"/>
  <c r="K40" i="102" s="1"/>
  <c r="L40" i="102" s="1"/>
  <c r="M40" i="102" s="1"/>
  <c r="N40" i="102" s="1"/>
  <c r="O40" i="102" s="1"/>
  <c r="P40" i="102" s="1"/>
  <c r="Q40" i="102" s="1"/>
  <c r="R40" i="102" s="1"/>
  <c r="S40" i="102" s="1"/>
  <c r="S91" i="109" l="1"/>
  <c r="R91" i="109"/>
  <c r="Q91" i="109"/>
  <c r="P91" i="109"/>
  <c r="O91" i="109"/>
  <c r="N91" i="109"/>
  <c r="M91" i="109"/>
  <c r="L91" i="109"/>
  <c r="K91" i="109"/>
  <c r="J91" i="109"/>
  <c r="I91" i="109"/>
  <c r="H91" i="109"/>
  <c r="G91" i="109"/>
  <c r="F91" i="109"/>
  <c r="E91" i="109"/>
  <c r="D91" i="109"/>
  <c r="S87" i="109"/>
  <c r="R87" i="109"/>
  <c r="Q87" i="109"/>
  <c r="P87" i="109"/>
  <c r="O87" i="109"/>
  <c r="N87" i="109"/>
  <c r="M87" i="109"/>
  <c r="L87" i="109"/>
  <c r="K87" i="109"/>
  <c r="J87" i="109"/>
  <c r="I87" i="109"/>
  <c r="H87" i="109"/>
  <c r="G87" i="109"/>
  <c r="F87" i="109"/>
  <c r="E87" i="109"/>
  <c r="D87" i="109"/>
  <c r="S83" i="109"/>
  <c r="R83" i="109"/>
  <c r="Q83" i="109"/>
  <c r="P83" i="109"/>
  <c r="O83" i="109"/>
  <c r="N83" i="109"/>
  <c r="M83" i="109"/>
  <c r="L83" i="109"/>
  <c r="K83" i="109"/>
  <c r="J83" i="109"/>
  <c r="I83" i="109"/>
  <c r="H83" i="109"/>
  <c r="G83" i="109"/>
  <c r="F83" i="109"/>
  <c r="E83" i="109"/>
  <c r="D83" i="109"/>
  <c r="S76" i="109"/>
  <c r="R76" i="109"/>
  <c r="Q76" i="109"/>
  <c r="P76" i="109"/>
  <c r="O76" i="109"/>
  <c r="N76" i="109"/>
  <c r="M76" i="109"/>
  <c r="L76" i="109"/>
  <c r="K76" i="109"/>
  <c r="J76" i="109"/>
  <c r="I76" i="109"/>
  <c r="H76" i="109"/>
  <c r="G76" i="109"/>
  <c r="F76" i="109"/>
  <c r="E76" i="109"/>
  <c r="D76" i="109"/>
  <c r="S41" i="109"/>
  <c r="R41" i="109"/>
  <c r="Q41" i="109"/>
  <c r="P41" i="109"/>
  <c r="O41" i="109"/>
  <c r="N41" i="109"/>
  <c r="M41" i="109"/>
  <c r="L41" i="109"/>
  <c r="K41" i="109"/>
  <c r="J41" i="109"/>
  <c r="I41" i="109"/>
  <c r="H41" i="109"/>
  <c r="G41" i="109"/>
  <c r="F41" i="109"/>
  <c r="E41" i="109"/>
  <c r="D41" i="109"/>
  <c r="S37" i="109"/>
  <c r="R37" i="109"/>
  <c r="Q37" i="109"/>
  <c r="P37" i="109"/>
  <c r="O37" i="109"/>
  <c r="N37" i="109"/>
  <c r="M37" i="109"/>
  <c r="L37" i="109"/>
  <c r="K37" i="109"/>
  <c r="J37" i="109"/>
  <c r="I37" i="109"/>
  <c r="H37" i="109"/>
  <c r="G37" i="109"/>
  <c r="F37" i="109"/>
  <c r="E37" i="109"/>
  <c r="S33" i="109"/>
  <c r="R33" i="109"/>
  <c r="Q33" i="109"/>
  <c r="P33" i="109"/>
  <c r="O33" i="109"/>
  <c r="N33" i="109"/>
  <c r="M33" i="109"/>
  <c r="L33" i="109"/>
  <c r="K33" i="109"/>
  <c r="J33" i="109"/>
  <c r="I33" i="109"/>
  <c r="H33" i="109"/>
  <c r="G33" i="109"/>
  <c r="F33" i="109"/>
  <c r="E33" i="109"/>
  <c r="D33" i="109"/>
  <c r="H25" i="109"/>
  <c r="I25" i="109"/>
  <c r="J25" i="109"/>
  <c r="K25" i="109"/>
  <c r="L25" i="109"/>
  <c r="M25" i="109"/>
  <c r="N25" i="109"/>
  <c r="O25" i="109"/>
  <c r="P25" i="109"/>
  <c r="Q25" i="109"/>
  <c r="R25" i="109"/>
  <c r="S25" i="109"/>
  <c r="S72" i="109"/>
  <c r="R72" i="109"/>
  <c r="Q72" i="109"/>
  <c r="P72" i="109"/>
  <c r="O72" i="109"/>
  <c r="N72" i="109"/>
  <c r="M72" i="109"/>
  <c r="L72" i="109"/>
  <c r="K72" i="109"/>
  <c r="J72" i="109"/>
  <c r="I72" i="109"/>
  <c r="H72" i="109"/>
  <c r="G72" i="109"/>
  <c r="F72" i="109"/>
  <c r="E72" i="109"/>
  <c r="D72" i="109"/>
  <c r="S21" i="109"/>
  <c r="R21" i="109"/>
  <c r="Q21" i="109"/>
  <c r="P21" i="109"/>
  <c r="O21" i="109"/>
  <c r="N21" i="109"/>
  <c r="M21" i="109"/>
  <c r="L21" i="109"/>
  <c r="K21" i="109"/>
  <c r="J21" i="109"/>
  <c r="I21" i="109"/>
  <c r="H21" i="109"/>
  <c r="G68" i="109"/>
  <c r="H68" i="109"/>
  <c r="I68" i="109"/>
  <c r="J68" i="109"/>
  <c r="K68" i="109"/>
  <c r="L68" i="109"/>
  <c r="M68" i="109"/>
  <c r="N68" i="109"/>
  <c r="O68" i="109"/>
  <c r="P68" i="109"/>
  <c r="Q68" i="109"/>
  <c r="R68" i="109"/>
  <c r="S68" i="109"/>
  <c r="G25" i="109"/>
  <c r="F25" i="109"/>
  <c r="E25" i="109"/>
  <c r="D25" i="109"/>
  <c r="G21" i="109"/>
  <c r="F21" i="109"/>
  <c r="E21" i="109"/>
  <c r="D21" i="109"/>
  <c r="G17" i="109"/>
  <c r="S67" i="102" l="1"/>
  <c r="R67" i="102"/>
  <c r="Q67" i="102"/>
  <c r="P67" i="102"/>
  <c r="O67" i="102"/>
  <c r="N67" i="102"/>
  <c r="M67" i="102"/>
  <c r="L67" i="102"/>
  <c r="K67" i="102"/>
  <c r="J67" i="102"/>
  <c r="I67" i="102"/>
  <c r="H67" i="102"/>
  <c r="G67" i="102"/>
  <c r="F67" i="102"/>
  <c r="E67" i="102"/>
  <c r="D67" i="102"/>
  <c r="S62" i="102"/>
  <c r="R62" i="102"/>
  <c r="Q62" i="102"/>
  <c r="P62" i="102"/>
  <c r="O62" i="102"/>
  <c r="N62" i="102"/>
  <c r="M62" i="102"/>
  <c r="L62" i="102"/>
  <c r="K62" i="102"/>
  <c r="J62" i="102"/>
  <c r="I62" i="102"/>
  <c r="H62" i="102"/>
  <c r="G62" i="102"/>
  <c r="F62" i="102"/>
  <c r="E62" i="102"/>
  <c r="D62" i="102"/>
  <c r="S35" i="102" l="1"/>
  <c r="R35" i="102"/>
  <c r="Q35" i="102"/>
  <c r="P35" i="102"/>
  <c r="O35" i="102"/>
  <c r="N35" i="102"/>
  <c r="M35" i="102"/>
  <c r="L35" i="102"/>
  <c r="K35" i="102"/>
  <c r="J35" i="102"/>
  <c r="I35" i="102"/>
  <c r="H35" i="102"/>
  <c r="G35" i="102"/>
  <c r="F35" i="102"/>
  <c r="S28" i="102"/>
  <c r="R28" i="102"/>
  <c r="Q28" i="102"/>
  <c r="P28" i="102"/>
  <c r="O28" i="102"/>
  <c r="N28" i="102"/>
  <c r="M28" i="102"/>
  <c r="L28" i="102"/>
  <c r="K28" i="102"/>
  <c r="J28" i="102"/>
  <c r="I28" i="102"/>
  <c r="H28" i="102"/>
  <c r="G28" i="102"/>
  <c r="F28" i="102"/>
  <c r="F14" i="113" l="1"/>
  <c r="H79" i="79" l="1"/>
  <c r="E79" i="79"/>
  <c r="F79" i="79"/>
  <c r="G79" i="79"/>
  <c r="G74" i="79"/>
  <c r="F74" i="79" s="1"/>
  <c r="E74" i="79" s="1"/>
  <c r="D16" i="110" l="1"/>
  <c r="D135" i="102" l="1"/>
  <c r="F135" i="102"/>
  <c r="E135" i="102"/>
  <c r="C201" i="113"/>
  <c r="C202" i="113" s="1"/>
  <c r="C203" i="113" s="1"/>
  <c r="C204" i="113" s="1"/>
  <c r="C205" i="113" s="1"/>
  <c r="C206" i="113" s="1"/>
  <c r="C207" i="113" s="1"/>
  <c r="C208" i="113" s="1"/>
  <c r="C209" i="113" s="1"/>
  <c r="C210" i="113" s="1"/>
  <c r="C211" i="113" s="1"/>
  <c r="C212" i="113" s="1"/>
  <c r="C213" i="113" s="1"/>
  <c r="C214" i="113" s="1"/>
  <c r="C215" i="113" s="1"/>
  <c r="C216" i="113" s="1"/>
  <c r="C217" i="113" s="1"/>
  <c r="C218" i="113" s="1"/>
  <c r="C219" i="113" s="1"/>
  <c r="C220" i="113" s="1"/>
  <c r="C221" i="113" s="1"/>
  <c r="C222" i="113" s="1"/>
  <c r="C223" i="113" s="1"/>
  <c r="C236" i="113"/>
  <c r="C237" i="113" s="1"/>
  <c r="C238" i="113" s="1"/>
  <c r="C239" i="113" s="1"/>
  <c r="C240" i="113" s="1"/>
  <c r="C241" i="113" s="1"/>
  <c r="C242" i="113" s="1"/>
  <c r="C243" i="113" s="1"/>
  <c r="C244" i="113" s="1"/>
  <c r="C245" i="113" s="1"/>
  <c r="C246" i="113" s="1"/>
  <c r="C247" i="113" s="1"/>
  <c r="C248" i="113" s="1"/>
  <c r="C249" i="113" s="1"/>
  <c r="C250" i="113" s="1"/>
  <c r="C251" i="113" s="1"/>
  <c r="C252" i="113" s="1"/>
  <c r="C253" i="113" s="1"/>
  <c r="C254" i="113" s="1"/>
  <c r="C255" i="113" s="1"/>
  <c r="C256" i="113" s="1"/>
  <c r="C257" i="113" s="1"/>
  <c r="C258" i="113" s="1"/>
  <c r="C269" i="113"/>
  <c r="C270" i="113" s="1"/>
  <c r="C271" i="113" s="1"/>
  <c r="C272" i="113" s="1"/>
  <c r="C273" i="113" s="1"/>
  <c r="C274" i="113" s="1"/>
  <c r="C275" i="113" s="1"/>
  <c r="C276" i="113" s="1"/>
  <c r="C277" i="113" s="1"/>
  <c r="C278" i="113" s="1"/>
  <c r="C279" i="113" s="1"/>
  <c r="C280" i="113" s="1"/>
  <c r="C281" i="113" s="1"/>
  <c r="C282" i="113" s="1"/>
  <c r="C283" i="113" s="1"/>
  <c r="C284" i="113" s="1"/>
  <c r="C285" i="113" s="1"/>
  <c r="C286" i="113" s="1"/>
  <c r="C287" i="113" s="1"/>
  <c r="C288" i="113" s="1"/>
  <c r="C289" i="113" s="1"/>
  <c r="C290" i="113" s="1"/>
  <c r="C291" i="113" s="1"/>
  <c r="C303" i="113"/>
  <c r="C304" i="113" s="1"/>
  <c r="C305" i="113" s="1"/>
  <c r="C306" i="113" s="1"/>
  <c r="C307" i="113" s="1"/>
  <c r="C308" i="113" s="1"/>
  <c r="C309" i="113" s="1"/>
  <c r="C310" i="113" s="1"/>
  <c r="C311" i="113" s="1"/>
  <c r="C312" i="113" s="1"/>
  <c r="C313" i="113" s="1"/>
  <c r="C314" i="113" s="1"/>
  <c r="C315" i="113" s="1"/>
  <c r="C316" i="113" s="1"/>
  <c r="C317" i="113" s="1"/>
  <c r="C318" i="113" s="1"/>
  <c r="C319" i="113" s="1"/>
  <c r="C320" i="113" s="1"/>
  <c r="C321" i="113" s="1"/>
  <c r="C322" i="113" s="1"/>
  <c r="C323" i="113" s="1"/>
  <c r="C324" i="113" s="1"/>
  <c r="C325" i="113" s="1"/>
  <c r="C338" i="113"/>
  <c r="C339" i="113" s="1"/>
  <c r="C340" i="113" s="1"/>
  <c r="C341" i="113" s="1"/>
  <c r="C342" i="113" s="1"/>
  <c r="C343" i="113" s="1"/>
  <c r="C344" i="113" s="1"/>
  <c r="C345" i="113" s="1"/>
  <c r="C346" i="113" s="1"/>
  <c r="C347" i="113" s="1"/>
  <c r="C348" i="113" s="1"/>
  <c r="C349" i="113" s="1"/>
  <c r="C350" i="113" s="1"/>
  <c r="C351" i="113" s="1"/>
  <c r="C352" i="113" s="1"/>
  <c r="C353" i="113" s="1"/>
  <c r="C354" i="113" s="1"/>
  <c r="C355" i="113" s="1"/>
  <c r="C356" i="113" s="1"/>
  <c r="C357" i="113" s="1"/>
  <c r="C358" i="113" s="1"/>
  <c r="C359" i="113" s="1"/>
  <c r="C360" i="113" s="1"/>
  <c r="C375" i="113"/>
  <c r="C376" i="113" s="1"/>
  <c r="C377" i="113" s="1"/>
  <c r="C378" i="113" s="1"/>
  <c r="C379" i="113" s="1"/>
  <c r="C380" i="113" s="1"/>
  <c r="C381" i="113" s="1"/>
  <c r="C382" i="113" s="1"/>
  <c r="C383" i="113" s="1"/>
  <c r="C384" i="113" s="1"/>
  <c r="C385" i="113" s="1"/>
  <c r="C386" i="113" s="1"/>
  <c r="C387" i="113" s="1"/>
  <c r="C388" i="113" s="1"/>
  <c r="C389" i="113" s="1"/>
  <c r="C390" i="113" s="1"/>
  <c r="C391" i="113" s="1"/>
  <c r="C392" i="113" s="1"/>
  <c r="C393" i="113" s="1"/>
  <c r="C394" i="113" s="1"/>
  <c r="C395" i="113" s="1"/>
  <c r="C396" i="113" s="1"/>
  <c r="C397" i="113" s="1"/>
  <c r="P19" i="111" l="1"/>
  <c r="O19" i="111"/>
  <c r="N19" i="111"/>
  <c r="M19" i="111"/>
  <c r="L19" i="111"/>
  <c r="K19" i="111"/>
  <c r="J19" i="111"/>
  <c r="I19" i="111"/>
  <c r="H19" i="111"/>
  <c r="G19" i="111"/>
  <c r="F19" i="111"/>
  <c r="E19" i="111"/>
  <c r="D19" i="111"/>
  <c r="D13" i="111" s="1"/>
  <c r="D12" i="111" s="1"/>
  <c r="P17" i="111"/>
  <c r="P12" i="111" s="1"/>
  <c r="O12" i="111"/>
  <c r="N12" i="111"/>
  <c r="M12" i="111"/>
  <c r="L12" i="111"/>
  <c r="K12" i="111"/>
  <c r="J12" i="111"/>
  <c r="I12" i="111"/>
  <c r="H12" i="111"/>
  <c r="G12" i="111"/>
  <c r="F12" i="111"/>
  <c r="E12" i="111"/>
  <c r="C12" i="111"/>
  <c r="D11" i="111"/>
  <c r="E11" i="111" s="1"/>
  <c r="F11" i="111" s="1"/>
  <c r="G11" i="111" s="1"/>
  <c r="H11" i="111" s="1"/>
  <c r="I11" i="111" s="1"/>
  <c r="J11" i="111" s="1"/>
  <c r="K11" i="111" s="1"/>
  <c r="L11" i="111" s="1"/>
  <c r="M11" i="111" s="1"/>
  <c r="N11" i="111" s="1"/>
  <c r="O11" i="111" s="1"/>
  <c r="P11" i="111" s="1"/>
  <c r="D14" i="110"/>
  <c r="P20" i="110"/>
  <c r="O20" i="110"/>
  <c r="N20" i="110"/>
  <c r="M20" i="110"/>
  <c r="L20" i="110"/>
  <c r="K20" i="110"/>
  <c r="J20" i="110"/>
  <c r="I20" i="110"/>
  <c r="H20" i="110"/>
  <c r="G20" i="110"/>
  <c r="F20" i="110"/>
  <c r="E20" i="110"/>
  <c r="D20" i="110"/>
  <c r="P18" i="110"/>
  <c r="O18" i="110"/>
  <c r="N18" i="110"/>
  <c r="M18" i="110"/>
  <c r="L18" i="110"/>
  <c r="K18" i="110"/>
  <c r="J18" i="110"/>
  <c r="I18" i="110"/>
  <c r="H18" i="110"/>
  <c r="G18" i="110"/>
  <c r="F18" i="110"/>
  <c r="E18" i="110"/>
  <c r="D18" i="110"/>
  <c r="P16" i="110"/>
  <c r="O16" i="110"/>
  <c r="N16" i="110"/>
  <c r="M16" i="110"/>
  <c r="L16" i="110"/>
  <c r="K16" i="110"/>
  <c r="J16" i="110"/>
  <c r="I16" i="110"/>
  <c r="H16" i="110"/>
  <c r="G16" i="110"/>
  <c r="F16" i="110"/>
  <c r="E16" i="110"/>
  <c r="K14" i="110"/>
  <c r="J14" i="110"/>
  <c r="L14" i="110" l="1"/>
  <c r="E14" i="110" l="1"/>
  <c r="M14" i="110"/>
  <c r="N14" i="110" l="1"/>
  <c r="F14" i="110"/>
  <c r="G14" i="110" l="1"/>
  <c r="O14" i="110"/>
  <c r="P14" i="110"/>
  <c r="I14" i="110" l="1"/>
  <c r="H14" i="110"/>
  <c r="F68" i="109" l="1"/>
  <c r="E68" i="109"/>
  <c r="D68" i="109"/>
  <c r="E17" i="109" l="1"/>
  <c r="F17" i="109"/>
  <c r="H17" i="109"/>
  <c r="I17" i="109"/>
  <c r="J17" i="109"/>
  <c r="K17" i="109"/>
  <c r="L17" i="109"/>
  <c r="M17" i="109"/>
  <c r="N17" i="109"/>
  <c r="O17" i="109"/>
  <c r="P17" i="109"/>
  <c r="Q17" i="109"/>
  <c r="R17" i="109"/>
  <c r="S17" i="109"/>
  <c r="D17" i="109"/>
  <c r="S135" i="102" l="1"/>
  <c r="R135" i="102"/>
  <c r="Q135" i="102"/>
  <c r="P135" i="102"/>
  <c r="O135" i="102"/>
  <c r="N135" i="102"/>
  <c r="M135" i="102"/>
  <c r="L135" i="102"/>
  <c r="K135" i="102"/>
  <c r="J135" i="102"/>
  <c r="I135" i="102"/>
  <c r="H135" i="102"/>
  <c r="G135" i="102"/>
  <c r="H57" i="102"/>
  <c r="I57" i="102"/>
  <c r="J57" i="102"/>
  <c r="K57" i="102"/>
  <c r="L57" i="102"/>
  <c r="M57" i="102"/>
  <c r="N57" i="102"/>
  <c r="O57" i="102"/>
  <c r="P57" i="102"/>
  <c r="Q57" i="102"/>
  <c r="R57" i="102"/>
  <c r="S57" i="102"/>
  <c r="G57" i="102"/>
  <c r="E57" i="102"/>
  <c r="F57" i="102"/>
  <c r="D57" i="102"/>
  <c r="F21" i="102" l="1"/>
  <c r="G21" i="102"/>
  <c r="H21" i="102"/>
  <c r="I21" i="102"/>
  <c r="J21" i="102"/>
  <c r="K21" i="102"/>
  <c r="L21" i="102"/>
  <c r="M21" i="102"/>
  <c r="N21" i="102"/>
  <c r="O21" i="102"/>
  <c r="P21" i="102"/>
  <c r="Q21" i="102"/>
  <c r="R21" i="102"/>
  <c r="R18" i="79" l="1"/>
  <c r="S18" i="79"/>
  <c r="S11" i="79"/>
  <c r="R11" i="79"/>
  <c r="T18" i="79" l="1"/>
  <c r="Q18" i="79"/>
  <c r="P18" i="79"/>
  <c r="O18" i="79"/>
  <c r="N18" i="79"/>
  <c r="M18" i="79"/>
  <c r="L18" i="79"/>
  <c r="K18" i="79"/>
  <c r="J18" i="79"/>
  <c r="I18" i="79"/>
  <c r="H18" i="79"/>
  <c r="T11" i="79"/>
  <c r="Q11" i="79"/>
  <c r="P11" i="79"/>
  <c r="O11" i="79"/>
  <c r="N11" i="79"/>
  <c r="M11" i="79"/>
  <c r="L11" i="79"/>
  <c r="K11" i="79"/>
  <c r="J11" i="79"/>
  <c r="I11" i="79"/>
  <c r="H11" i="7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tc={D2D52D60-7BA3-4C6C-9DD4-8F0B2B5DB4B9}</author>
  </authors>
  <commentList>
    <comment ref="F48" authorId="0" shapeId="0" xr:uid="{D2D52D60-7BA3-4C6C-9DD4-8F0B2B5DB4B9}">
      <text>
        <t>[Threaded comment]
Your version of Excel allows you to read this threaded comment; however, any edits to it will get removed if the file is opened in a newer version of Excel. Learn more: https://go.microsoft.com/fwlink/?linkid=870924
Comment:
    To check</t>
      </text>
    </comment>
  </commentList>
</comments>
</file>

<file path=xl/sharedStrings.xml><?xml version="1.0" encoding="utf-8"?>
<sst xmlns="http://schemas.openxmlformats.org/spreadsheetml/2006/main" count="3452" uniqueCount="1028">
  <si>
    <t>Adequacy and Flexibility study 2026-2036 - assumptions workbook</t>
  </si>
  <si>
    <t>This Excel file contains the data related to the scenario framework of the study including economic and flexibility aspects. For further details on the data and assumptions, please refer to the study report.</t>
  </si>
  <si>
    <t>Online published study report:</t>
  </si>
  <si>
    <t>Adequacy studies (elia.be)</t>
  </si>
  <si>
    <t>Input data for market and flexibility simulations</t>
  </si>
  <si>
    <t>1.  Generation</t>
  </si>
  <si>
    <t xml:space="preserve">1.1. Invidividually modelled thermal generation </t>
  </si>
  <si>
    <t>1.2. Renewable energy sources and pofiled thermal units</t>
  </si>
  <si>
    <t>2. Demand</t>
  </si>
  <si>
    <t>2.1. Total electricity demand</t>
  </si>
  <si>
    <t>2.2. Road transport demand</t>
  </si>
  <si>
    <t>2.3. Building heat demand</t>
  </si>
  <si>
    <t>3. Flexibility</t>
  </si>
  <si>
    <t>3.1. Storage</t>
  </si>
  <si>
    <t>3.2. Industry flexibility</t>
  </si>
  <si>
    <t>3.3. End-user flexibility</t>
  </si>
  <si>
    <t>4. Economic and technical variables</t>
  </si>
  <si>
    <t>4.1. Fuel and CO2 prices</t>
  </si>
  <si>
    <t>4.2. Investment costs</t>
  </si>
  <si>
    <t>4.3. Outages</t>
  </si>
  <si>
    <t>4.4. Flexibility characteristics</t>
  </si>
  <si>
    <t>5. Flow-based domains</t>
  </si>
  <si>
    <t>5.1. Main assumptions for flow-based domains</t>
  </si>
  <si>
    <t>6. Other countries</t>
  </si>
  <si>
    <t>6.1. Data for other countries</t>
  </si>
  <si>
    <t>1.1. Individually modelled thermal generation</t>
  </si>
  <si>
    <t>Sources</t>
  </si>
  <si>
    <t>Color Legend</t>
  </si>
  <si>
    <t>Units that are not available for the market or closed</t>
  </si>
  <si>
    <t>Situation at end of the given year - considered as available for the EVA/market</t>
  </si>
  <si>
    <t>Owner</t>
  </si>
  <si>
    <t>Production unit name</t>
  </si>
  <si>
    <t>Type</t>
  </si>
  <si>
    <t>CHP</t>
  </si>
  <si>
    <t>Fuel type</t>
  </si>
  <si>
    <t>Net generation capacity [MW]</t>
  </si>
  <si>
    <t>Efficiency
[%]</t>
  </si>
  <si>
    <t>VOM
[€/MWh]</t>
  </si>
  <si>
    <t>In-service year</t>
  </si>
  <si>
    <t>Comments</t>
  </si>
  <si>
    <t>Engie - Electrabel</t>
  </si>
  <si>
    <t>TEREOS SYRAL GT</t>
  </si>
  <si>
    <t>CCGT-GT</t>
  </si>
  <si>
    <t>x</t>
  </si>
  <si>
    <t>Gas</t>
  </si>
  <si>
    <t>No</t>
  </si>
  <si>
    <t>yes</t>
  </si>
  <si>
    <t>TEREOS SYRAL ST</t>
  </si>
  <si>
    <t>CCGT-ST</t>
  </si>
  <si>
    <t>AALTER TJ</t>
  </si>
  <si>
    <t>TJ</t>
  </si>
  <si>
    <t>Oil</t>
  </si>
  <si>
    <t>Yes</t>
  </si>
  <si>
    <t>AMERCOEUR 1 GT</t>
  </si>
  <si>
    <t>AMERCOEUR 1 ST</t>
  </si>
  <si>
    <t>Luminus</t>
  </si>
  <si>
    <t>ANGLEUR TG 31</t>
  </si>
  <si>
    <t>OCGT</t>
  </si>
  <si>
    <t>ANGLEUR TG 32</t>
  </si>
  <si>
    <t>ANGLEUR TG 41</t>
  </si>
  <si>
    <t>ANGLEUR TG 42</t>
  </si>
  <si>
    <t>AWIRS 4</t>
  </si>
  <si>
    <t>CL</t>
  </si>
  <si>
    <t>Biomass</t>
  </si>
  <si>
    <t>-</t>
  </si>
  <si>
    <t>no</t>
  </si>
  <si>
    <t>Decommissioning: 01/09/2020 - https://economie.fgov.be/sites/default/files/Files/Energy/Mise-arret-definitive-unite-Awirs-4.pdf</t>
  </si>
  <si>
    <t>BEERSE TJ</t>
  </si>
  <si>
    <t>Indaver</t>
  </si>
  <si>
    <t>BEVEREN 2 INDAVER</t>
  </si>
  <si>
    <t>IS</t>
  </si>
  <si>
    <t>Waste</t>
  </si>
  <si>
    <t>BEVEREN 3 INDAVER</t>
  </si>
  <si>
    <t>IneosPhenol</t>
  </si>
  <si>
    <t>BEVEREN INEOS PHENOL CHEM</t>
  </si>
  <si>
    <t>BEVEREN SLECO</t>
  </si>
  <si>
    <t>Biopower</t>
  </si>
  <si>
    <t>BIOMASSA OOSTENDE</t>
  </si>
  <si>
    <t>Biostoom</t>
  </si>
  <si>
    <t>BIOSTOOM OOSTENDE</t>
  </si>
  <si>
    <t>Borealis</t>
  </si>
  <si>
    <t>BOREALIS KALLO COGEN GT-ST</t>
  </si>
  <si>
    <t>CCGT</t>
  </si>
  <si>
    <t>Commissioning date expected - mid-2024 (01/07/2024 considered) https://www.spglobal.com/commodityinsights/en/market-insights/latest-news/petrochemicals/090122-pdh-project-in-belgium-delayed-to-mid-2024-as-borealis-retenders-construction-contracts</t>
  </si>
  <si>
    <t>CIERREUX TJ</t>
  </si>
  <si>
    <t>DOEL 1</t>
  </si>
  <si>
    <t>NU</t>
  </si>
  <si>
    <t>Nuclear</t>
  </si>
  <si>
    <t>DOEL 2</t>
  </si>
  <si>
    <t>DOEL 3</t>
  </si>
  <si>
    <t>Decommissioning: 01/10/2022 - https://economie.fgov.be/fr/themes/energie/sources-denergie/nucleaire/base-legale-de-la-sortie-du</t>
  </si>
  <si>
    <t>DOEL 4</t>
  </si>
  <si>
    <t>yes*</t>
  </si>
  <si>
    <t>DROGENBOS GT1</t>
  </si>
  <si>
    <t>DROGENBOS GT2</t>
  </si>
  <si>
    <t>DROGENBOS ST</t>
  </si>
  <si>
    <t>EDF LUMINUS SERAING NEW</t>
  </si>
  <si>
    <t xml:space="preserve">Contracted in the CRM  Y-4 auction for Delivery Period 2025-26 for a duration of 15 years - https://www.elia.be/en/grid-data/adequacy/crm-auction-results </t>
  </si>
  <si>
    <t>EDF LUMINUS SERAING ST</t>
  </si>
  <si>
    <t>Art. 4bis - Decommissioning date: 18/04/2024 -  https://economie.fgov.be/sites/default/files/Files/Energy/tijdelijke-buitenwerkingstelling-stoomturbinesteg-centrale-seraing.pdf</t>
  </si>
  <si>
    <t>EDF LUMINUS SERAING TG1</t>
  </si>
  <si>
    <t>EDF LUMINUS SERAING TG2</t>
  </si>
  <si>
    <t>Euro-silo</t>
  </si>
  <si>
    <t>EURO-SILO</t>
  </si>
  <si>
    <t>E-WOOD</t>
  </si>
  <si>
    <t>E-wood production unit came in operation in December 2022.</t>
  </si>
  <si>
    <t>FLÉMALLE NEW</t>
  </si>
  <si>
    <t>Contracted in the CRM  Y-4 auction for Delivery Period 2025-26 for a duration of 15 years - https://www.elia.be/en/grid-data/adequacy/crm-auction-results</t>
  </si>
  <si>
    <t>FLUXYS ZEEBRUGGE</t>
  </si>
  <si>
    <t>Art 4. bis - Decommissioning: 01/04/2025 - https://economie.fgov.be/fr/themes/energie/securite-dapprovisionnement/electricite/mecanismes-de-capacite/reserve-strategique/notifications-de-mise-larret</t>
  </si>
  <si>
    <t>Green Power</t>
  </si>
  <si>
    <t>GREENPOWER OOSTENDE</t>
  </si>
  <si>
    <t>HAM 31</t>
  </si>
  <si>
    <t>HAM 32</t>
  </si>
  <si>
    <t>HAM GENT-GT</t>
  </si>
  <si>
    <t>HERDERSBRUG GT1</t>
  </si>
  <si>
    <t>HERDERSBRUG GT2</t>
  </si>
  <si>
    <t>HERDERSBRUG ST</t>
  </si>
  <si>
    <t>INEOS</t>
  </si>
  <si>
    <t>INESCO GT1</t>
  </si>
  <si>
    <t>INESCO GT2</t>
  </si>
  <si>
    <t>INESCO ST</t>
  </si>
  <si>
    <t>INTRADEL</t>
  </si>
  <si>
    <t>IPALLE</t>
  </si>
  <si>
    <t>IPALLE THUMAIDE</t>
  </si>
  <si>
    <t>ISVAG</t>
  </si>
  <si>
    <t>Lampiris</t>
  </si>
  <si>
    <t>IVBO</t>
  </si>
  <si>
    <t>IZEGEM</t>
  </si>
  <si>
    <t>Inovyn</t>
  </si>
  <si>
    <t>JEMEPPE-SUR-SAMBRE GT1</t>
  </si>
  <si>
    <t>JEMEPPE-SUR-SAMBRE GT2</t>
  </si>
  <si>
    <t>JEMEPPE-SUR-SAMBRE ST</t>
  </si>
  <si>
    <t>KNIPPEGROEN STEG</t>
  </si>
  <si>
    <t>Lillo Energy</t>
  </si>
  <si>
    <t>LILLO DEGUSSA GT1</t>
  </si>
  <si>
    <t>LILLO DEGUSSA GT2</t>
  </si>
  <si>
    <t>LILLO DEGUSSA ST</t>
  </si>
  <si>
    <t>Direct Energie</t>
  </si>
  <si>
    <t>MARCINELLE ENERGIE TGV</t>
  </si>
  <si>
    <t>MONSANTO LILLO WKK EBL</t>
  </si>
  <si>
    <t>NOORDSCHOTE TJ</t>
  </si>
  <si>
    <t>OORDEREN BAYER</t>
  </si>
  <si>
    <t>RINGVAART STEG</t>
  </si>
  <si>
    <t>RODENHUIZE 4</t>
  </si>
  <si>
    <t>no*</t>
  </si>
  <si>
    <t>As of 24.02.23 Rodenhuize 4 will be used as a backup unit to Zelzate Knippegroen for burning steel gas when Knippegroen is unavailable - https://umm.nordpoolgroup.com/#/messages/73aa666e-c3ff-4224-a1e5-6ad751abf122/1
In addition, the unit is considered to be able to run at Pmin (65 MW) simultaneously with Knippegroen in case of scarcity situation (*).</t>
  </si>
  <si>
    <t>SAINT-GHISLAIN STEG</t>
  </si>
  <si>
    <t>Capacity increases from 378 MW to 385 MW based on NordPool - https://umm.nordpoolgroup.com/#/messages?publicationDate=all&amp;eventDate=custom&amp;areas=10YBE----------2&amp;units=22WSAINT-000221B&amp;status=active&amp;eventDateStart=1970-01-01&amp;eventDateStop=2124-09-02</t>
  </si>
  <si>
    <t>SAPPI LANAKEN GT</t>
  </si>
  <si>
    <t>Art 4. bis - Decommissioning: 20/02/2024 - https://economie.fgov.be/fr/themes/energie/securite-dapprovisionnement/electricite/mecanismes-de-capacite/reserve-strategique/notifications-de-mise-larret</t>
  </si>
  <si>
    <t>Centre de Tri</t>
  </si>
  <si>
    <t>SCHAERBEEK SIOMAB 1</t>
  </si>
  <si>
    <t>SCHAERBEEK SIOMAB 2</t>
  </si>
  <si>
    <t>SCHAERBEEK SIOMAB 3</t>
  </si>
  <si>
    <t>EXXONMOBIL</t>
  </si>
  <si>
    <t>SCHELDELAAN EXXONMOBIL</t>
  </si>
  <si>
    <t>STORA</t>
  </si>
  <si>
    <t>STORA LANGERBRUGGE  CHP 1</t>
  </si>
  <si>
    <t>STORA LANGERBRUGGE CHP 2</t>
  </si>
  <si>
    <t>TAMINCO</t>
  </si>
  <si>
    <t>TAMINCO GENT CHP</t>
  </si>
  <si>
    <t>TIHANGE 1N</t>
  </si>
  <si>
    <t>TIHANGE 1S</t>
  </si>
  <si>
    <t>TIHANGE 2</t>
  </si>
  <si>
    <t>Decommissioning: 01/02/2023 - https://economie.fgov.be/fr/themes/energie/sources-denergie/nucleaire/base-legale-de-la-sortie-du</t>
  </si>
  <si>
    <t>TIHANGE 3</t>
  </si>
  <si>
    <t>T-Power</t>
  </si>
  <si>
    <t>T-POWER</t>
  </si>
  <si>
    <t>TURBOJET VOLTA</t>
  </si>
  <si>
    <t>Art. 4bis - Decommissioning date: 26/08/2023 - https://economie.fgov.be/sites/default/files/Files/Energy/22-54-EBL-FOD-N-Mahieu-fermeture-TJ-VOLTA-Art4-%20GHS-signed.pdf</t>
  </si>
  <si>
    <t>VILVOORDE GT</t>
  </si>
  <si>
    <t>Available as from the 1st of November 2025 - https://umm.nordpoolgroup.com/#/messages/937ab00f-4cd1-4aca-9c2d-0ef05594fd28/2
Efficiency as OCGT https://flux50.com/media/2962/Rudi%20Hermans%2020190117.pdf</t>
  </si>
  <si>
    <t>VILVOORDE ST</t>
  </si>
  <si>
    <t>Based on information published on  REMIT, decommissioning 01/04/2023</t>
  </si>
  <si>
    <t>TOTAL</t>
  </si>
  <si>
    <t>WILMARSDONK TOTAL GT1</t>
  </si>
  <si>
    <t>WILMARSDONK TOTAL GT2</t>
  </si>
  <si>
    <t>WILMARSDONK TOTAL GT3</t>
  </si>
  <si>
    <t>Zandvliet Power NV</t>
  </si>
  <si>
    <t>ZANDVLIET POWER</t>
  </si>
  <si>
    <t>Repowering to 419 MW as of November 2024</t>
  </si>
  <si>
    <t>ZEDELGEM TJ</t>
  </si>
  <si>
    <t>ZEEBRUGGE TJ</t>
  </si>
  <si>
    <t>ZELZATE TJ</t>
  </si>
  <si>
    <t>ZWIJNDRECHT LANXESS GT</t>
  </si>
  <si>
    <t>ZWIJNDRECHT LANXESS ST</t>
  </si>
  <si>
    <t>Art 4. bis - Decommissioning: 01/09/2023 - https://economie.fgov.be/fr/themes/energie/securite-dapprovisionnement/electricite/mecanismes-de-capacite/reserve-strategique/notifications-de-mise-larret</t>
  </si>
  <si>
    <t>Legend Unit-Type</t>
  </si>
  <si>
    <t>Combined Cycle</t>
  </si>
  <si>
    <t>Combined Cycle - Gas Turbine</t>
  </si>
  <si>
    <t>Combined Cycle - Steam Turbine</t>
  </si>
  <si>
    <t>Classic</t>
  </si>
  <si>
    <t>GT</t>
  </si>
  <si>
    <t>Gas Turbine</t>
  </si>
  <si>
    <t>ST</t>
  </si>
  <si>
    <t>Steam Turbine</t>
  </si>
  <si>
    <t>Incineration Station</t>
  </si>
  <si>
    <t>TurboJet</t>
  </si>
  <si>
    <t>Cogeneration Unit</t>
  </si>
  <si>
    <t>1.2. Evolution of renewable energy sources and profiled thermal units</t>
  </si>
  <si>
    <t>This section concerns renewable energy sources (e.g. wind and solar photovoltaics) as well as decentralised thermal generation (i.e. smaller CHP units, biomass and waste units). 
Please refer to the online published study report for more information on the methodology and assumptions.</t>
  </si>
  <si>
    <t>Generation capacity at the end of the mentioned year [MW]</t>
  </si>
  <si>
    <t>Generation type</t>
  </si>
  <si>
    <t>Wind</t>
  </si>
  <si>
    <t>Wind onshore</t>
  </si>
  <si>
    <t>Wind offshore</t>
  </si>
  <si>
    <t>Photovoltaics</t>
  </si>
  <si>
    <t>Hydro RoR</t>
  </si>
  <si>
    <t>Gas CHP - profiled</t>
  </si>
  <si>
    <t>Biomass - profiled</t>
  </si>
  <si>
    <t>Waste - profiled</t>
  </si>
  <si>
    <t>See below for more information on the assumptions behind the projection of each category.</t>
  </si>
  <si>
    <t>Solar PV</t>
  </si>
  <si>
    <t>Solar [MWp] Capacity assumed at the end of the mentioned year</t>
  </si>
  <si>
    <t>[MWp]</t>
  </si>
  <si>
    <t>Historic (IEA)</t>
  </si>
  <si>
    <t>Belgium</t>
  </si>
  <si>
    <t>AdeqFlex'23</t>
  </si>
  <si>
    <t>AdeqFlex'25 - CC</t>
  </si>
  <si>
    <t>AdeqFlex'25 - CT</t>
  </si>
  <si>
    <t>AdeqFlex'25 - PP</t>
  </si>
  <si>
    <t>Onshore Wind</t>
  </si>
  <si>
    <t>Onshore Wind [MW] Capacity assumed at the end of the mentioned year</t>
  </si>
  <si>
    <t>[MW]</t>
  </si>
  <si>
    <t>Offshore Wind</t>
  </si>
  <si>
    <t>Offshore Wind [MW] Capacity assumed at the end of the mentioned year</t>
  </si>
  <si>
    <t>Historic</t>
  </si>
  <si>
    <t>AdeqFlex'25 - CC Adequacy</t>
  </si>
  <si>
    <t>4360 - 5760</t>
  </si>
  <si>
    <t>Run-of-river hydroelectricity</t>
  </si>
  <si>
    <t>[MW] Capacity assumed at the end of the mentioned year</t>
  </si>
  <si>
    <t>Historic (Renouvelle)</t>
  </si>
  <si>
    <t>AdeqFlex'25</t>
  </si>
  <si>
    <t>Decentralised Biomass, Waste, CHP</t>
  </si>
  <si>
    <t>Decentralised CHP</t>
  </si>
  <si>
    <t>Biomass &amp; Waste</t>
  </si>
  <si>
    <t xml:space="preserve">2.1. Total electricity consumption </t>
  </si>
  <si>
    <t>The total electricity demand for Belgium is constructed with several building blocks.</t>
  </si>
  <si>
    <r>
      <t>The different building blocks included in the projection of total</t>
    </r>
    <r>
      <rPr>
        <b/>
        <sz val="11"/>
        <color theme="1"/>
        <rFont val="Arial"/>
        <family val="2"/>
        <scheme val="minor"/>
      </rPr>
      <t xml:space="preserve"> electricity demand</t>
    </r>
    <r>
      <rPr>
        <sz val="11"/>
        <color theme="1"/>
        <rFont val="Arial"/>
        <family val="2"/>
        <scheme val="minor"/>
      </rPr>
      <t xml:space="preserve"> are the following:</t>
    </r>
  </si>
  <si>
    <t>Historical normalised  total demand</t>
  </si>
  <si>
    <t>Existing usages</t>
  </si>
  <si>
    <t>Additional EV consumption</t>
  </si>
  <si>
    <t>Additional HP consumption</t>
  </si>
  <si>
    <t>Additional data centers</t>
  </si>
  <si>
    <t>Demand destruction - Industry at risk</t>
  </si>
  <si>
    <t>Recovery - Residential and Tertiary</t>
  </si>
  <si>
    <t>Total electricity demand</t>
  </si>
  <si>
    <t>Status</t>
  </si>
  <si>
    <t>Year</t>
  </si>
  <si>
    <t>Historical</t>
  </si>
  <si>
    <t>All</t>
  </si>
  <si>
    <t>CC</t>
  </si>
  <si>
    <t>CT</t>
  </si>
  <si>
    <t>PP</t>
  </si>
  <si>
    <t>CC &amp; PP</t>
  </si>
  <si>
    <t>Constrained Transition</t>
  </si>
  <si>
    <t>Current Commitments &amp; Ambitions</t>
  </si>
  <si>
    <t>Prosumer Power</t>
  </si>
  <si>
    <t>historical</t>
  </si>
  <si>
    <t xml:space="preserve"> </t>
  </si>
  <si>
    <t>2.2 Electrification of the transport sector</t>
  </si>
  <si>
    <t>This section concerns the assumed total electricity demand  of the transport sector</t>
  </si>
  <si>
    <t>Passenger cars</t>
  </si>
  <si>
    <t>Passenger cars (BEV = Battery Electric Vehicle; PHEV = Plug-In Hybrid Electric Vehicle)</t>
  </si>
  <si>
    <t>Unit</t>
  </si>
  <si>
    <t>Value</t>
  </si>
  <si>
    <t>Sales - company</t>
  </si>
  <si>
    <t>thousand units/y</t>
  </si>
  <si>
    <t xml:space="preserve">Sales - private </t>
  </si>
  <si>
    <t>Stock at end of year [Thousands]</t>
  </si>
  <si>
    <t>Passenger car stock [Thousands]</t>
  </si>
  <si>
    <t>passenger car - company - BEV</t>
  </si>
  <si>
    <t>passenger car - company - PHEV</t>
  </si>
  <si>
    <t>passenger car - private - BEV</t>
  </si>
  <si>
    <t>passenger car - private - PHEV</t>
  </si>
  <si>
    <t>Total</t>
  </si>
  <si>
    <t>Share of total stock</t>
  </si>
  <si>
    <t>Consumption parameters</t>
  </si>
  <si>
    <t>Usage - company</t>
  </si>
  <si>
    <t>km/year</t>
  </si>
  <si>
    <t>Usage - private</t>
  </si>
  <si>
    <t>Consumption - BEV</t>
  </si>
  <si>
    <t>kWh/100km</t>
  </si>
  <si>
    <t>Consumption - PHEV company</t>
  </si>
  <si>
    <t>Consumption - PHEV private</t>
  </si>
  <si>
    <t>LDV Freight (Vans)</t>
  </si>
  <si>
    <t>Sales - vans</t>
  </si>
  <si>
    <t>Vans stock [Thousands]</t>
  </si>
  <si>
    <t>vans - BEV</t>
  </si>
  <si>
    <t>vans - PHEV</t>
  </si>
  <si>
    <t>Usage</t>
  </si>
  <si>
    <t>Efficiency - BEV</t>
  </si>
  <si>
    <t>Efficiency - PHEV</t>
  </si>
  <si>
    <t>HDV freight (Trucks)</t>
  </si>
  <si>
    <t>Sales - trucks</t>
  </si>
  <si>
    <t>Trucks stock [Thousands]</t>
  </si>
  <si>
    <t>Trucks - BEV</t>
  </si>
  <si>
    <t>Share of total stock [%]</t>
  </si>
  <si>
    <t>Usage (km/year)</t>
  </si>
  <si>
    <t>Efficiency (kWh/100km)</t>
  </si>
  <si>
    <t>Buses</t>
  </si>
  <si>
    <t>Key Drivers</t>
  </si>
  <si>
    <t>Pledges &amp; ambitions by public bus companies are the key driver for this segment</t>
  </si>
  <si>
    <t>EU: urban buses to be zero-emission as from 2035</t>
  </si>
  <si>
    <t>FL: De Lijn to reach 100% BEV by 2035 - alligned with Fluvius</t>
  </si>
  <si>
    <t>BXL: MIVB to reach 100% BEV by 2035</t>
  </si>
  <si>
    <t>TEC: towars 100% BEV, but no clear target date</t>
  </si>
  <si>
    <t>Sources used</t>
  </si>
  <si>
    <t>BE -stock</t>
  </si>
  <si>
    <t>2.C.1. Parc des véhicules au 31 décembre de l&amp;#39;année correspondante.xls (live.com)</t>
  </si>
  <si>
    <t>FL</t>
  </si>
  <si>
    <t>E-bussen: De Lijn gaat volop voor groen - De Lijn</t>
  </si>
  <si>
    <t>BXL&amp; WL</t>
  </si>
  <si>
    <t>Un nouveau pas à la STIB vers une décarbonisation complète des bus d’ici 2035, au TEC cela prendra un peu plus de temps - RTBF Actus</t>
  </si>
  <si>
    <t>EU</t>
  </si>
  <si>
    <t>Agreement on strong EU targets to reduce CO2 emissions (europa.eu)</t>
  </si>
  <si>
    <t>same for all scenarios</t>
  </si>
  <si>
    <t>Bus stock - BEV+PHEV [Thousands]</t>
  </si>
  <si>
    <t>Public buses</t>
  </si>
  <si>
    <t>Private buses</t>
  </si>
  <si>
    <t>Usage (km/year) - public bus</t>
  </si>
  <si>
    <t>Usage (km/year) - private bus</t>
  </si>
  <si>
    <t>Efficiency - BEV (kWh/100km)</t>
  </si>
  <si>
    <t>2.3. Electrification of the heating sector</t>
  </si>
  <si>
    <r>
      <rPr>
        <b/>
        <sz val="11"/>
        <rFont val="Arial"/>
        <family val="2"/>
        <scheme val="minor"/>
      </rPr>
      <t>AA</t>
    </r>
    <r>
      <rPr>
        <sz val="11"/>
        <rFont val="Arial"/>
        <family val="2"/>
        <scheme val="minor"/>
      </rPr>
      <t xml:space="preserve">=Air-Air; </t>
    </r>
    <r>
      <rPr>
        <b/>
        <sz val="11"/>
        <rFont val="Arial"/>
        <family val="2"/>
        <scheme val="minor"/>
      </rPr>
      <t>AW</t>
    </r>
    <r>
      <rPr>
        <sz val="11"/>
        <rFont val="Arial"/>
        <family val="2"/>
        <scheme val="minor"/>
      </rPr>
      <t xml:space="preserve">=Air-Water; </t>
    </r>
    <r>
      <rPr>
        <b/>
        <sz val="11"/>
        <rFont val="Arial"/>
        <family val="2"/>
        <scheme val="minor"/>
      </rPr>
      <t>GW</t>
    </r>
    <r>
      <rPr>
        <sz val="11"/>
        <rFont val="Arial"/>
        <family val="2"/>
        <scheme val="minor"/>
      </rPr>
      <t>=Ground-Water</t>
    </r>
  </si>
  <si>
    <t>Residential</t>
  </si>
  <si>
    <t>Building evolution</t>
  </si>
  <si>
    <t>Comment</t>
  </si>
  <si>
    <t>New buildings</t>
  </si>
  <si>
    <t>thousand/y</t>
  </si>
  <si>
    <t>Alligned with Fluvius, this is a reduction compared to historical avg (55k/y)</t>
  </si>
  <si>
    <t>Renovation rate avg 2024-2033</t>
  </si>
  <si>
    <t>%</t>
  </si>
  <si>
    <t>Hydronic HP stock [Thousands]</t>
  </si>
  <si>
    <t>HP Air-Water</t>
  </si>
  <si>
    <t>HP Ground-Water</t>
  </si>
  <si>
    <t>Aerothermal HP stock [Thousands]</t>
  </si>
  <si>
    <t>HP Air-Air primary</t>
  </si>
  <si>
    <t>HP Air-Air secondary*</t>
  </si>
  <si>
    <t>* Included in this category are Air-Air reversible heat pumps which have seen a sharp increase in recent years. These units are typically installed as an AC (cooling) unit but also have the capability to deliver heat, albeit in general limited to a part of the building and/or as a secondary form of heating</t>
  </si>
  <si>
    <t>After consultation with ATTB, FRIXIS, Fluvius, UGeent and contacts within the heat pump sector, it was decided to categorise these A-A (reversible) units for 80% in the 'secondary'category as they will have different characteristics when it comes to yearly and hourly electricity demand</t>
  </si>
  <si>
    <t>Thermal space Heating demand - new build</t>
  </si>
  <si>
    <t>kWh/y</t>
  </si>
  <si>
    <t>Fluvius</t>
  </si>
  <si>
    <t>Thermal space Heating demand - renovated building</t>
  </si>
  <si>
    <t>Heat supplied by secondary heater</t>
  </si>
  <si>
    <t>% of annual thermal heat</t>
  </si>
  <si>
    <t>Alligned with Fluvius</t>
  </si>
  <si>
    <t xml:space="preserve">Average Hot water demand </t>
  </si>
  <si>
    <t>Tertiary</t>
  </si>
  <si>
    <t>Renovation rate avg 2022-2035</t>
  </si>
  <si>
    <t>Average Heating demand - new build</t>
  </si>
  <si>
    <t>Average Heating demand - renovated building</t>
  </si>
  <si>
    <t>2.4. Industrial demand</t>
  </si>
  <si>
    <t>2.4.1. Additional electrification in industry &amp; data centers</t>
  </si>
  <si>
    <t>Flexibility</t>
  </si>
  <si>
    <t>It must be noted that a significant share of this additional electricity demand is flexible</t>
  </si>
  <si>
    <t>Therefore, not all of this demand will result in additional peak demand and will likely be able to deliver flexibility services</t>
  </si>
  <si>
    <t>Flexibility assumptions are presented in the tab "3.2 DSR industry"</t>
  </si>
  <si>
    <t>Additional electrification in industry per subsector vs. 2024</t>
  </si>
  <si>
    <t>TWh</t>
  </si>
  <si>
    <t>Data centres</t>
  </si>
  <si>
    <t>Chemical</t>
  </si>
  <si>
    <t>Steel</t>
  </si>
  <si>
    <t>Food</t>
  </si>
  <si>
    <t>Non-Metallic</t>
  </si>
  <si>
    <t>Refineries</t>
  </si>
  <si>
    <t>Non-ferrous metals</t>
  </si>
  <si>
    <t>Agriculture</t>
  </si>
  <si>
    <t>Other</t>
  </si>
  <si>
    <t>Electrolysers</t>
  </si>
  <si>
    <t>Additional electrification in industry per process vs. 2024</t>
  </si>
  <si>
    <t>Datacenter</t>
  </si>
  <si>
    <t>EAF</t>
  </si>
  <si>
    <t>E-boiler</t>
  </si>
  <si>
    <t>CCSU</t>
  </si>
  <si>
    <t>E-oven</t>
  </si>
  <si>
    <t>HP</t>
  </si>
  <si>
    <t>3.1 Pumped-storage, large scale storage and small scale home storage</t>
  </si>
  <si>
    <t>In this section, pumped-storage, large scale batteries and small scale storage (home batteries) assumptions are detailed</t>
  </si>
  <si>
    <t>3.1.1 Pumped-storage</t>
  </si>
  <si>
    <t>Turbining capacity at the end of the mentioned year [MW]</t>
  </si>
  <si>
    <t>Turbining capacity</t>
  </si>
  <si>
    <t>Total capacity</t>
  </si>
  <si>
    <t>Coo 1-6</t>
  </si>
  <si>
    <t>Platte Taille 1-4</t>
  </si>
  <si>
    <t>Reservoir volume at the end of the mentioned year [MWh]</t>
  </si>
  <si>
    <t>Reservoir volume</t>
  </si>
  <si>
    <t>Available storage for economic dispatch</t>
  </si>
  <si>
    <t>Storage reservoir</t>
  </si>
  <si>
    <t xml:space="preserve">Storage reservoir derating (black-start services) </t>
  </si>
  <si>
    <t>3.1.2. Large scale batteries</t>
  </si>
  <si>
    <t>Large-scale batteries are batteries which are usually directly connected to a DSO or TSO grid. These operate in a similar way to pumped-storage, in the sense that they can produce electricity and store it at opportune moments. They are therefore modelled in a similar way as pumped-storage (storage/production moments are optimised by the economic dispatch model), assuming they are in-the-market. Large-scale batteries are subject to the following constraints: maximum power, maximum energy storage, state of charge, charging/discharging efficiency.
Two categories of capacity are considered
- In service capacity based on total expected existing capacity at the end of 2024 and capacity already contracted in a CRM auction volume, including the 2024 auction results.
- Additional potential capacity based on
o all the projects in the ‘realisation phase’;
o percentages of the projects in ‘connection study’ and ‘feasibility study’ phase;
o extra additional potential, considering an extrapolation of the installation rate.
The additional potential capacity could come based on projects known today at Elia. These projects will be consid-ered in the scenario if it is proven that they are economically viable without support mechanism. This will be deter-mined via the Economic Viability Assessment.
The percentages of the projects assumed (33% of the ‘connection study’ projects and 15% of the ‘feasibility study’ projects) are based on expert view from all projects known by Elia. It takes into account several parameters in order to reflect realistic evolutions.
The energy content of large-scale batteries is based on the information available for each project individually.</t>
  </si>
  <si>
    <t>Capacity and volume of large scale storage at the end of the mentioned year [MW] or [MWh]</t>
  </si>
  <si>
    <t>Total potential capacity [MW]</t>
  </si>
  <si>
    <t>Current Commitments &amp; Prosumer Power</t>
  </si>
  <si>
    <t>Capacity [MW]</t>
  </si>
  <si>
    <t>Exisiting capacity</t>
  </si>
  <si>
    <t>Additional potential if economically viable</t>
  </si>
  <si>
    <t>Total potential volume [MWh]</t>
  </si>
  <si>
    <t>Volume [MWh]</t>
  </si>
  <si>
    <t>Existing volume</t>
  </si>
  <si>
    <t>Reservoir volume [MWh]</t>
  </si>
  <si>
    <t>Capacity and volume of large scale storage at the end of the mentioned year [MW]</t>
  </si>
  <si>
    <t>3.1.3. Small scale home batteries</t>
  </si>
  <si>
    <t>Capacity and volume of storage at the end of the mentioned year[MW] or [MWh]</t>
  </si>
  <si>
    <t>Current Commitment</t>
  </si>
  <si>
    <r>
      <t>4.1. Fuel and CO</t>
    </r>
    <r>
      <rPr>
        <sz val="12"/>
        <color theme="1"/>
        <rFont val="Arial"/>
        <family val="2"/>
        <scheme val="minor"/>
      </rPr>
      <t>2</t>
    </r>
    <r>
      <rPr>
        <sz val="18"/>
        <color theme="1"/>
        <rFont val="Arial"/>
        <family val="2"/>
        <scheme val="minor"/>
      </rPr>
      <t xml:space="preserve"> prices</t>
    </r>
  </si>
  <si>
    <r>
      <t>This section concerns assumptions on fuel and CO</t>
    </r>
    <r>
      <rPr>
        <vertAlign val="subscript"/>
        <sz val="11"/>
        <color theme="1"/>
        <rFont val="Arial"/>
        <family val="2"/>
        <scheme val="minor"/>
      </rPr>
      <t>2</t>
    </r>
    <r>
      <rPr>
        <sz val="11"/>
        <color theme="1"/>
        <rFont val="Arial"/>
        <family val="2"/>
        <scheme val="minor"/>
      </rPr>
      <t xml:space="preserve"> prices. For more information on the methodology and assumptions, please refer to the online published study report.</t>
    </r>
  </si>
  <si>
    <r>
      <t>Fuel and CO</t>
    </r>
    <r>
      <rPr>
        <b/>
        <sz val="9"/>
        <color theme="1"/>
        <rFont val="Arial"/>
        <family val="2"/>
        <scheme val="minor"/>
      </rPr>
      <t>2</t>
    </r>
    <r>
      <rPr>
        <b/>
        <sz val="12"/>
        <color theme="1"/>
        <rFont val="Arial"/>
        <family val="2"/>
        <scheme val="minor"/>
      </rPr>
      <t xml:space="preserve"> prices per year</t>
    </r>
  </si>
  <si>
    <t>The methodology applied to establish the prices between 2026 &amp; 2036 is the following:
- Average for the year 2024 has been established based on historical data (see the relevant source)
- For all commodities, forward prices from contract were taken for the available years before 2028 included on the 26/02/2025 (see the relevant source)
- For the rest of the data, an interpolation was carried out between last computed price &amp; the price forecasted by the WEO2024 in 2030, and between 2030. The scenario chosen is "Announced Pledges".
- After 2030, values are interpolated between the WEO2024 forecast of 2030 &amp; 2040 for fuel commodities. For CO2 prices, values are available for 2030, 2035 and 2040.
- All prices are expressed in EUR24</t>
  </si>
  <si>
    <t xml:space="preserve">Price in [€2024] </t>
  </si>
  <si>
    <t>Years</t>
  </si>
  <si>
    <t>AREA</t>
  </si>
  <si>
    <t>Historical average</t>
  </si>
  <si>
    <t>Forward</t>
  </si>
  <si>
    <t>Long term</t>
  </si>
  <si>
    <t>Historical average (2024)</t>
  </si>
  <si>
    <t>Forward (up to 2025)</t>
  </si>
  <si>
    <t>Long term (until 2035)</t>
  </si>
  <si>
    <t>Gas TTF [€/MWh]</t>
  </si>
  <si>
    <t>Dutch TTF Natural Gas Futures Historical Prices - Investing.com</t>
  </si>
  <si>
    <t>Futures (eex.com)</t>
  </si>
  <si>
    <t>World Energy Outlook 2024 – Analysis - IEA</t>
  </si>
  <si>
    <t>Consulted on the 26/02/2025</t>
  </si>
  <si>
    <t>Announced Pledges scenario taken from WEO</t>
  </si>
  <si>
    <t>Coal ARA [€/MWh]</t>
  </si>
  <si>
    <t>Coal (API2) CIF ARA (ARGUS-McCloskey) Futures Quotes - CME Group</t>
  </si>
  <si>
    <t>Oil [€/MWh]</t>
  </si>
  <si>
    <t>Crude Oil Overview - CME Group</t>
  </si>
  <si>
    <t>Crude Oil Futures Quotes - CME Group</t>
  </si>
  <si>
    <t>CO2 EUA [€/tCO2]</t>
  </si>
  <si>
    <t>EU Carbon Permits - Price - Chart - Historical Data - News (tradingeconomics.com)</t>
  </si>
  <si>
    <t>Legend:</t>
  </si>
  <si>
    <t>Methodology:</t>
  </si>
  <si>
    <t>Forward prices</t>
  </si>
  <si>
    <t>Historical average (for the year 2024)</t>
  </si>
  <si>
    <t>WEO prices</t>
  </si>
  <si>
    <t>Interpolation to WEO prices</t>
  </si>
  <si>
    <t>Prices defined by forward contracts, as displayed on relevant source, consulted in February (26/02).</t>
  </si>
  <si>
    <t>Interpolation between last forward price known &amp; long-term price defined in WEO2024 for 2030 and 2040.</t>
  </si>
  <si>
    <t>3.2. Demand Side Response in industry</t>
  </si>
  <si>
    <t>In this section, demand-side response in industry is detailed</t>
  </si>
  <si>
    <t>Existing DSR/market response volume per year</t>
  </si>
  <si>
    <t>Proposal for existing market response starts from N-SIDE study (see WG adequacy on the 27th of August)</t>
  </si>
  <si>
    <t>Potential capacity at the end of the mentioned year [MW]</t>
  </si>
  <si>
    <t>Total potential shedding capacity</t>
  </si>
  <si>
    <t>Existing DSR</t>
  </si>
  <si>
    <t>New potential DSR submitted to EVA - 25€/kW</t>
  </si>
  <si>
    <t>New potential DSR submitted to EVA - 50€/kW</t>
  </si>
  <si>
    <t>New potential DSR submitted to EVA - 75€/kW</t>
  </si>
  <si>
    <t>New potential DSR submitted to EVA - 100€/kW</t>
  </si>
  <si>
    <t>Existing DSR - Details in shedding capacity</t>
  </si>
  <si>
    <t>1732*</t>
  </si>
  <si>
    <t>Max use of 1 hour</t>
  </si>
  <si>
    <t>Max use of 2 hours</t>
  </si>
  <si>
    <t>Max use of 4 hours*</t>
  </si>
  <si>
    <t>Max use of 8 hours</t>
  </si>
  <si>
    <t>No limit</t>
  </si>
  <si>
    <t>* The  volume for ancillary services is included in the "max use of 4 hours" category</t>
  </si>
  <si>
    <t>Flexibility from new large-scale loads</t>
  </si>
  <si>
    <t>2026-36</t>
  </si>
  <si>
    <t>Low</t>
  </si>
  <si>
    <t>Central</t>
  </si>
  <si>
    <t>High</t>
  </si>
  <si>
    <t>Scenarios</t>
  </si>
  <si>
    <t>Share of flexible new large-scale loads</t>
  </si>
  <si>
    <t>Electric ovens</t>
  </si>
  <si>
    <t>Electric boiler</t>
  </si>
  <si>
    <t>Heat pumps</t>
  </si>
  <si>
    <t>Electric arc furnace (EAF-DRI)</t>
  </si>
  <si>
    <t>Carbon capture and storage</t>
  </si>
  <si>
    <t>data centers</t>
  </si>
  <si>
    <t>Miscellanous and other processes</t>
  </si>
  <si>
    <t>Electrolyser</t>
  </si>
  <si>
    <t>Installed capacity at the end of the mentioned year [MW]</t>
  </si>
  <si>
    <t>3.3. Demand-Side Response end-user (residential and tertiary sector)</t>
  </si>
  <si>
    <t>3.3.1 Flexibility drivers</t>
  </si>
  <si>
    <t>Dynamic contracts are assumed to drive the growth of market flexibility (i.e.: dispatch an asset based on price signal).</t>
  </si>
  <si>
    <t>Smart meters are assumed to drive the growth of local flexibility (i.e.: dispatch an asset based on regional tariffs, or PV self-consumption).</t>
  </si>
  <si>
    <t>The trajectory is aligned with the development plans of DSOs.</t>
  </si>
  <si>
    <t>Current commitments</t>
  </si>
  <si>
    <t>Flanders</t>
  </si>
  <si>
    <t>Wallonia</t>
  </si>
  <si>
    <t>Brussels</t>
  </si>
  <si>
    <t>Dynamic contracts [thousands]</t>
  </si>
  <si>
    <t>3.3.2 Share unlocked flex</t>
  </si>
  <si>
    <t>These shares are based on flexibvility drivers as simple approximation, then applying a factor</t>
  </si>
  <si>
    <t>EV per operation mode [thousands]</t>
  </si>
  <si>
    <t>Only passenger cars &amp; LDVs, in BEV equivalent (PHEV counted as half a BEV)</t>
  </si>
  <si>
    <t xml:space="preserve">For V2 technology, first commercial model as of 2026 </t>
  </si>
  <si>
    <t>Elia suggests to consider 1% of new sales as V2-ready model in the local &amp; market category,</t>
  </si>
  <si>
    <t xml:space="preserve"> ramping up to 5% of new sales in 2030</t>
  </si>
  <si>
    <t>*rounded to 10k units</t>
  </si>
  <si>
    <t>V0 - natural charging</t>
  </si>
  <si>
    <t>V1H - local charging</t>
  </si>
  <si>
    <t>V2H - vehicle-to-home</t>
  </si>
  <si>
    <t>V1M - smart charging</t>
  </si>
  <si>
    <t>V2M - vehicle-to-market</t>
  </si>
  <si>
    <t>Evs [%]</t>
  </si>
  <si>
    <t>HP per operation mode</t>
  </si>
  <si>
    <t xml:space="preserve">Counting only heating needs equivalent heat pumps </t>
  </si>
  <si>
    <t>Secondary Air-air HP accounted for as 20% of an equivalent HP</t>
  </si>
  <si>
    <t>HPs [thousands]</t>
  </si>
  <si>
    <t>HP0 - natural heating</t>
  </si>
  <si>
    <t>HP1H - local heating</t>
  </si>
  <si>
    <t>HP1M - smart heating</t>
  </si>
  <si>
    <t>HPs [%]</t>
  </si>
  <si>
    <t>BATTERIES per operation mode</t>
  </si>
  <si>
    <t>*rounded to 1k units</t>
  </si>
  <si>
    <t>Residential batteries [thousands]</t>
  </si>
  <si>
    <t>Operation mode</t>
  </si>
  <si>
    <t>B2H - battery-to-home</t>
  </si>
  <si>
    <t>B2M - battery-to-market</t>
  </si>
  <si>
    <t>Residential batteries [%]</t>
  </si>
  <si>
    <t>3.3.3 Profiles</t>
  </si>
  <si>
    <r>
      <t xml:space="preserve">Concerning </t>
    </r>
    <r>
      <rPr>
        <b/>
        <sz val="11"/>
        <color theme="1"/>
        <rFont val="Arial"/>
        <family val="2"/>
        <scheme val="minor"/>
      </rPr>
      <t>local flexibility</t>
    </r>
    <r>
      <rPr>
        <sz val="11"/>
        <color theme="1"/>
        <rFont val="Arial"/>
        <family val="2"/>
        <scheme val="minor"/>
      </rPr>
      <t xml:space="preserve"> profiles:</t>
    </r>
  </si>
  <si>
    <t xml:space="preserve">- The profiles are also built on solar production, as PV self-consumption could drive dispatch of the assets. </t>
  </si>
  <si>
    <t>3.3.3.1 Electric Vehicles (EV)</t>
  </si>
  <si>
    <t>V0 - Natural charging</t>
  </si>
  <si>
    <t>This profile assumes cars are charging as soon as they are plugged-in, whether at home, at work or at public charging stations.</t>
  </si>
  <si>
    <t>These proportions evolve in the years following the penetration of private EV in the EV market.</t>
  </si>
  <si>
    <t>Share of profiles</t>
  </si>
  <si>
    <t>home</t>
  </si>
  <si>
    <t>work</t>
  </si>
  <si>
    <t>public</t>
  </si>
  <si>
    <t>aggregate - 2026</t>
  </si>
  <si>
    <t>aggregate - 2036</t>
  </si>
  <si>
    <t>V1H, V2H - local flexibility</t>
  </si>
  <si>
    <t>V1H represents a local profile for smart charging. This means charging of an EV incentivised by regional tariff or PV self-consumption</t>
  </si>
  <si>
    <t>V2H (or Vehicle-to-home) is similar but has the possibility to inject power to reduce local houseload</t>
  </si>
  <si>
    <t>Capacity Tariff</t>
  </si>
  <si>
    <t>Time of Use</t>
  </si>
  <si>
    <t>With PV</t>
  </si>
  <si>
    <t>Without PV</t>
  </si>
  <si>
    <t>3.3.3.2 Heat Pumps (HP)</t>
  </si>
  <si>
    <t>HP0 - Natural heating</t>
  </si>
  <si>
    <t>This profile is based on metered data of heating consumption</t>
  </si>
  <si>
    <t>HP1H - local flexibility</t>
  </si>
  <si>
    <t>HP1H</t>
  </si>
  <si>
    <t>3.3.3.3 Residential Batteries</t>
  </si>
  <si>
    <t>B2H - Batteries-to-home</t>
  </si>
  <si>
    <t>B2H represents a smart dispatch of a battery based on regional tariff or PV self-consumption</t>
  </si>
  <si>
    <t>B2H</t>
  </si>
  <si>
    <t>An electric vehicle can deliver flexibility only when connected to a charger</t>
  </si>
  <si>
    <t>No flexibility is assumed from public charging</t>
  </si>
  <si>
    <t>This parameter is the basis of the power constraint for market flexibility of electric vehicles (V1M and V2M)</t>
  </si>
  <si>
    <t>EV availability 
(for V1M &amp; V2M)</t>
  </si>
  <si>
    <t>This section concerns assumptions on short-term flexibility. For more information on the methodology and assumptions, please refer to the online published study report.</t>
  </si>
  <si>
    <t>Parameters</t>
  </si>
  <si>
    <t xml:space="preserve">Maximum upward flexibility </t>
  </si>
  <si>
    <t xml:space="preserve">Maximim downward flexibility </t>
  </si>
  <si>
    <t>Energy Limit</t>
  </si>
  <si>
    <t>Clarification, justifications and remarks</t>
  </si>
  <si>
    <t>Parameter</t>
  </si>
  <si>
    <t xml:space="preserve">Minimum up time </t>
  </si>
  <si>
    <t>Minimum down time</t>
  </si>
  <si>
    <t>Hot start up time</t>
  </si>
  <si>
    <t>Warm start up time</t>
  </si>
  <si>
    <t>Cold start up time</t>
  </si>
  <si>
    <t>Transition time from "hot" to "warm"</t>
  </si>
  <si>
    <t>Transition time from "warm" to "cold"</t>
  </si>
  <si>
    <t>Min Stable power</t>
  </si>
  <si>
    <t>Ramp Rate</t>
  </si>
  <si>
    <t xml:space="preserve">Ramping flexibility limit </t>
  </si>
  <si>
    <t xml:space="preserve">Fast flexibility limit </t>
  </si>
  <si>
    <t>Slow flexibility limit</t>
  </si>
  <si>
    <t>Definition</t>
  </si>
  <si>
    <t>Duration that a unit needs to remain in "on" status after the start of an activation</t>
  </si>
  <si>
    <t>Duration that a unit needs to remain in "off" status after the end of an activation</t>
  </si>
  <si>
    <t>Duration between the activation signal and attaining minimum stable power in "hot", "warm" or "cold" conditions</t>
  </si>
  <si>
    <t>Duration that a unit goes from "hot" to "warm" status after the end of an activation</t>
  </si>
  <si>
    <t>Duration that a unit goes from "warm" to "cold" status after the end of an activation</t>
  </si>
  <si>
    <t>Minimum power output level when in "on" status</t>
  </si>
  <si>
    <t>Minimum power variation in a time period</t>
  </si>
  <si>
    <t>Maximum share of the installed capacity which can participate in the categories upward ramping, fast and slow flex (without accounting other constraints, e.g. ramp rate)</t>
  </si>
  <si>
    <t>Maximum share of the installed capacity which can participate in the categories downward ramping, fast and slow flex (without accounting other constraints, e.g. ramp rate)</t>
  </si>
  <si>
    <t xml:space="preserve">expressed in number of hours during which the plant can product at its maximum capacity </t>
  </si>
  <si>
    <t>hours</t>
  </si>
  <si>
    <t>% Pmax</t>
  </si>
  <si>
    <t>%Pmax/min</t>
  </si>
  <si>
    <t>%Pmax</t>
  </si>
  <si>
    <t>Interconnections (AC &amp; DC)</t>
  </si>
  <si>
    <t>ATC import -Pnom import</t>
  </si>
  <si>
    <t>ATC export - Pnom export</t>
  </si>
  <si>
    <t>Cross-border flexibility is constrained by the remaining  import / export capacity after the day-ahead schedules. Additional constraints are implemented following :</t>
  </si>
  <si>
    <t>*the availability of the cross-border energy service, particularly during  high (&gt; 300 €/MWh - reduced upward flexibility) / low price (&lt; 0 €/MWh - reduced downward flexibility) periods</t>
  </si>
  <si>
    <r>
      <t>*constraints on</t>
    </r>
    <r>
      <rPr>
        <sz val="11"/>
        <color rgb="FFFF0000"/>
        <rFont val="Arial"/>
        <family val="2"/>
        <scheme val="minor"/>
      </rPr>
      <t xml:space="preserve"> </t>
    </r>
    <r>
      <rPr>
        <sz val="11"/>
        <rFont val="Arial"/>
        <family val="2"/>
        <scheme val="minor"/>
      </rPr>
      <t>balancing market liquidity on European balancing market platforms on aFRR and mFRR</t>
    </r>
  </si>
  <si>
    <t xml:space="preserve">        *Ramping : 250 MW / 350 MW (= reserve sharing limits) </t>
  </si>
  <si>
    <t xml:space="preserve">        *Fast : 250 MW / 350 MW (= reserve sharing limits) </t>
  </si>
  <si>
    <t>Renewable Generation</t>
  </si>
  <si>
    <t xml:space="preserve">Wind offshore </t>
  </si>
  <si>
    <t>65%Pnom</t>
  </si>
  <si>
    <t xml:space="preserve">65% Pnom  </t>
  </si>
  <si>
    <t>65% Pom</t>
  </si>
  <si>
    <t>Based on literature [1] and  constrained based on day-ahead forecast errors (99th percentile of observed forecast errors).</t>
  </si>
  <si>
    <t>Ramping flexibility limited to 400 MW and 925 MW of the installed offshore fleet (based on an installed capacity of 4.4 GW ) based on input stakeholders. This equals a share of 18% of current installed capacity ; and  21%  of installed capacity (through the Princess Elisabeth Zone)</t>
  </si>
  <si>
    <t>Wind onshore (only share CIPU)</t>
  </si>
  <si>
    <t>90% Pnom</t>
  </si>
  <si>
    <t>Based on literature [1] and further constrained based on day-ahead forecast errors (99th percentile of observed forecast errors).</t>
  </si>
  <si>
    <t>Solar (only share CIPU)</t>
  </si>
  <si>
    <t>Based on analysis of day-ahead forecast errors  (99th percentile of observed forecast errors).</t>
  </si>
  <si>
    <t>Run-of-River Hydro</t>
  </si>
  <si>
    <t>Biofuel (only share CIPU)</t>
  </si>
  <si>
    <t>8h</t>
  </si>
  <si>
    <t>3h</t>
  </si>
  <si>
    <t>5h</t>
  </si>
  <si>
    <t>7h</t>
  </si>
  <si>
    <t>12h</t>
  </si>
  <si>
    <t>72h</t>
  </si>
  <si>
    <t>Pnom-Pmin           (0% when "off")</t>
  </si>
  <si>
    <t xml:space="preserve">Based on literature [2] and CHP recent steam turbine values </t>
  </si>
  <si>
    <t>new</t>
  </si>
  <si>
    <t>2h</t>
  </si>
  <si>
    <t>1h</t>
  </si>
  <si>
    <t>1.5h</t>
  </si>
  <si>
    <t>48h</t>
  </si>
  <si>
    <t>Pmax-Pnom           (0% when "off")</t>
  </si>
  <si>
    <t>Pmax-Pnom                (0% when "off")</t>
  </si>
  <si>
    <t>Pmax-Pnom           (100% when "off")</t>
  </si>
  <si>
    <t>Based on literature [3] and [4]</t>
  </si>
  <si>
    <t>(to be commissioned)</t>
  </si>
  <si>
    <t>recent</t>
  </si>
  <si>
    <t>(commissioned after 2000)</t>
  </si>
  <si>
    <t>old</t>
  </si>
  <si>
    <t>2,5h</t>
  </si>
  <si>
    <t>4h</t>
  </si>
  <si>
    <t>(commissioned before 2000)</t>
  </si>
  <si>
    <t>0.16h</t>
  </si>
  <si>
    <t>existing</t>
  </si>
  <si>
    <t xml:space="preserve">CHP (GAS TURBINE) </t>
  </si>
  <si>
    <t>2 h</t>
  </si>
  <si>
    <t>3 h</t>
  </si>
  <si>
    <t xml:space="preserve">Pmax-Pnom           </t>
  </si>
  <si>
    <t xml:space="preserve">Pmax-Pnom                </t>
  </si>
  <si>
    <t xml:space="preserve">Pmax-Pnom          </t>
  </si>
  <si>
    <t xml:space="preserve">Pnom-Pmin           </t>
  </si>
  <si>
    <t xml:space="preserve">8 hours </t>
  </si>
  <si>
    <t>CHP (CCGT)</t>
  </si>
  <si>
    <t>Small CHP</t>
  </si>
  <si>
    <t>Large-scale storage</t>
  </si>
  <si>
    <t>Pumped Storage</t>
  </si>
  <si>
    <t>Pmax- Pnom          (0% when "off")</t>
  </si>
  <si>
    <t>Pmax - Pnom</t>
  </si>
  <si>
    <t>Pnom-Pmin              (0% when "off")</t>
  </si>
  <si>
    <t>Pnom - Pmin</t>
  </si>
  <si>
    <t>4,5 hours</t>
  </si>
  <si>
    <t>*Aggregation of PHS-sites. 
*Based on literature review [6] and Elia's information
*Pnom can be positive (power injections) or negative (power off-take)
*Pmax is a positive value (maximum injection), Pmin is negative value (maximum offtake)</t>
  </si>
  <si>
    <t>Large battery storage</t>
  </si>
  <si>
    <t>Pmax-Pnom</t>
  </si>
  <si>
    <t>1, 2 and 4 hours</t>
  </si>
  <si>
    <t>Demand Side Response</t>
  </si>
  <si>
    <t>Existing Upward DSR</t>
  </si>
  <si>
    <t>10% (Pmax-Pnom)</t>
  </si>
  <si>
    <t>40% (Pmax-Pnom)</t>
  </si>
  <si>
    <t>1, 2 , 4, 8  hours - no limit</t>
  </si>
  <si>
    <r>
      <rPr>
        <sz val="11"/>
        <rFont val="Arial"/>
        <family val="2"/>
        <scheme val="minor"/>
      </rPr>
      <t>Based on current share in ancillary services and discussions with stakeholders</t>
    </r>
    <r>
      <rPr>
        <sz val="11"/>
        <color rgb="FF000000"/>
        <rFont val="Arial"/>
        <family val="2"/>
        <scheme val="minor"/>
      </rPr>
      <t xml:space="preserve">
*Pnom is negative (power off-take)
*Pmin is negative (maximum offtake), while Pmax is zero (maximum injection)</t>
    </r>
  </si>
  <si>
    <t>Existing Downward DSR</t>
  </si>
  <si>
    <t>50% (Pnom - Pmin)</t>
  </si>
  <si>
    <t>EV, HP and HB flexibility</t>
  </si>
  <si>
    <t>1A. V1M Electric vehicles (uni-directional)</t>
  </si>
  <si>
    <t>Based on literature review [7;8] and Elia estimations
      *Pnom can be positive (power injections) or negative (power off-take)
      *Pmax has a positive value for HBs and V2M (maximum injection)
      *Pmax has a zero value for V1M and HPs (maximum injection)
      *Pmin is a negative value (maximum offtake)
      *Energy limit equals energy which can beactivated throughout the day
       *Pmax / Pmin are determined by limitations related to consumer comfort
*The share of short-term flexible assets is set to 10% (in 2026) of the market flexible assets in adequacy simulations and assumed to increase to 40% towards 2036</t>
  </si>
  <si>
    <t>1B. V2M Electric vehicles (bi-directional)</t>
  </si>
  <si>
    <t>2A. Heat Pumps - Sanitary Hot Water</t>
  </si>
  <si>
    <t>2B. Heat Pumps - Space Heating</t>
  </si>
  <si>
    <t>3. Home batteries</t>
  </si>
  <si>
    <t>2 hours</t>
  </si>
  <si>
    <t>Industrial flexibility</t>
  </si>
  <si>
    <t>Electric arc furnace (EAF)</t>
  </si>
  <si>
    <t>no limit</t>
  </si>
  <si>
    <t>Based on discussions with stakeholders and Elia's estimations
*Pnom is negative (power off-take)
*Pmin is negative (maximum offtake), while Pmax is zero (maximum injection)
The flexible share of electric boilers and ovens have no energy limit (flexibility by a gas back-up alternative)</t>
  </si>
  <si>
    <t>Electric oven</t>
  </si>
  <si>
    <t>Electrolyzers</t>
  </si>
  <si>
    <t>(20% Pmin - Pnom) (0% when "off")</t>
  </si>
  <si>
    <t>Based on stakeholder input during consultation</t>
  </si>
  <si>
    <t>Diesel + Turbojets</t>
  </si>
  <si>
    <t>0 h</t>
  </si>
  <si>
    <t>0.10 h</t>
  </si>
  <si>
    <t xml:space="preserve">0.05 h </t>
  </si>
  <si>
    <t>0.05 h</t>
  </si>
  <si>
    <t>Based on Internal Combustion Engines [9]</t>
  </si>
  <si>
    <t xml:space="preserve">Terminology </t>
  </si>
  <si>
    <t>Pmax</t>
  </si>
  <si>
    <t>Maximum injected power of the unit (MW)</t>
  </si>
  <si>
    <t>Pnom</t>
  </si>
  <si>
    <t xml:space="preserve">Day-Ahead Scheduled power of the unit (MW), i.e. positive or negative value </t>
  </si>
  <si>
    <t>Pmin</t>
  </si>
  <si>
    <t>Minimum stable power (MW) i.e positive value / Maximum absorbed power of the unit (MW) i.e negative value</t>
  </si>
  <si>
    <t>ATCexport</t>
  </si>
  <si>
    <t>Maximum available export capacity (MW)</t>
  </si>
  <si>
    <t>ATCimport</t>
  </si>
  <si>
    <t>Maximum available import capacity (MW)</t>
  </si>
  <si>
    <t>ramping flex</t>
  </si>
  <si>
    <t>Capacity which can be regulated continuously up- or downward in a timeframe of one minute</t>
  </si>
  <si>
    <t>fast flex</t>
  </si>
  <si>
    <t>Capacity which can be regulated up- or downward in a time frame of 15 minutes</t>
  </si>
  <si>
    <t>slow flew</t>
  </si>
  <si>
    <t xml:space="preserve">Capacity which can be regulated up- or downward in a time frame of 5 hours  </t>
  </si>
  <si>
    <t>List of references</t>
  </si>
  <si>
    <t>Van de vyver et al.</t>
  </si>
  <si>
    <t>Comparison of wind turbine power control strategies to provide power reserves</t>
  </si>
  <si>
    <t>https://ieeexplore.ieee.org/abstract/document/7514034</t>
  </si>
  <si>
    <t>Dotzauer et al.</t>
  </si>
  <si>
    <t>How to measure flexibility – Performance indicators for demand driven power generation from biogas plants</t>
  </si>
  <si>
    <t>https://www.sciencedirect.com/science/article/pii/S0960148118312059#sec3</t>
  </si>
  <si>
    <t>ENTSO-E</t>
  </si>
  <si>
    <t>MAF Data</t>
  </si>
  <si>
    <t>https://www.entsoe.eu/Documents/SDC%20documents/MAF/MAF_2018_Dataset.xlsx</t>
  </si>
  <si>
    <t>Agora</t>
  </si>
  <si>
    <t>Flexibility in thermal power plants, with a focus on existing coal-fired power plants</t>
  </si>
  <si>
    <t>https://www.agora-energiewende.de/fileadmin2/Projekte/2017/Flexibility_in_thermal_plants/115_flexibility-report-WEB.pdf</t>
  </si>
  <si>
    <t>Danish Energy Agency</t>
  </si>
  <si>
    <t>Flexibility in the Power System - Danish and European experiences</t>
  </si>
  <si>
    <t>https://ens.dk/sites/ens.dk/files/Globalcooperation/flexibility_in_the_power_system_v23-lri.pdf</t>
  </si>
  <si>
    <t>Deloitte</t>
  </si>
  <si>
    <t>Assessing the economic conditions of Belgian pumped-hydroelectric storage: comparative review of profitability drivers in Europe and evaluation of the current situation</t>
  </si>
  <si>
    <t>https://www.creg.be/sites/default/files/assets/Consult/2018/1718/RA1718-Annex2.7.pdf</t>
  </si>
  <si>
    <t>Le Baut et al.</t>
  </si>
  <si>
    <t>Characterization of flexibility resources and distribution networks</t>
  </si>
  <si>
    <t>http://smartnet-project.eu/wp-content/uploads/2017/05/D1.2_20170522_V1.1.pdf</t>
  </si>
  <si>
    <t>Brouwer et al.</t>
  </si>
  <si>
    <t>Least-cost options for integrating intermittent renewables in low-carbon power systems</t>
  </si>
  <si>
    <t>https://www.sciencedirect.com/science/article/abs/pii/S0306261915012167</t>
  </si>
  <si>
    <t>Wartisla</t>
  </si>
  <si>
    <t xml:space="preserve">Reciprocating engines as a source reciprocating engines as a source of flexibility in a power system </t>
  </si>
  <si>
    <t xml:space="preserve">https://www.cire.pl/pliki/2/2018/13___niewinski.pdf </t>
  </si>
  <si>
    <t>This section gives an overview of assumptions related to fixed costs used in the EVA</t>
  </si>
  <si>
    <t>The following tables present cost assumptions, and related sources, for FOM and CAPEX as well as the WACC and Hurdle Premium delivered by the Boudt study</t>
  </si>
  <si>
    <t>All costs are adjusted for inflation compared to the public consultation and are here shown in € 'end of 2024'.</t>
  </si>
  <si>
    <t>2024*</t>
  </si>
  <si>
    <t>Source</t>
  </si>
  <si>
    <t>General Inflation</t>
  </si>
  <si>
    <t>Consumer Price Index - Inflation forecasts [03/06/2025] | Federal Planning Bureau</t>
  </si>
  <si>
    <t>*10/2023-10/2024</t>
  </si>
  <si>
    <t>4.2.1 Investment costs and parameters for the different technologies</t>
  </si>
  <si>
    <t>Technologies part of the structural block</t>
  </si>
  <si>
    <t>Applies to</t>
  </si>
  <si>
    <t>CAPEX [€/kW]</t>
  </si>
  <si>
    <t>FOM [€/kW/years]</t>
  </si>
  <si>
    <t>Construction period [years]</t>
  </si>
  <si>
    <t>Investment economic lifetime [years]</t>
  </si>
  <si>
    <t>Energy only market hurdle (real WACC + premium)</t>
  </si>
  <si>
    <t>2025-2030</t>
  </si>
  <si>
    <t>2031-2036</t>
  </si>
  <si>
    <t>2025-2036</t>
  </si>
  <si>
    <t>Existing (assumed no extension costs)</t>
  </si>
  <si>
    <t>Existing units &lt;25 years</t>
  </si>
  <si>
    <t>All existing capacity</t>
  </si>
  <si>
    <t>Turbojets</t>
  </si>
  <si>
    <t>Demand response</t>
  </si>
  <si>
    <t>Not considered</t>
  </si>
  <si>
    <t>Existing (assuming extension costs needed)</t>
  </si>
  <si>
    <t>Existing units &gt;25 years</t>
  </si>
  <si>
    <t>120 (+)</t>
  </si>
  <si>
    <t>&lt;1</t>
  </si>
  <si>
    <t>100 (+)</t>
  </si>
  <si>
    <t>New</t>
  </si>
  <si>
    <t>&gt;800 MW</t>
  </si>
  <si>
    <t>870 (+)</t>
  </si>
  <si>
    <t>400 &lt; 800 MW</t>
  </si>
  <si>
    <t>1050 (+)</t>
  </si>
  <si>
    <t>&lt; 400 MW</t>
  </si>
  <si>
    <t>1300 (+)</t>
  </si>
  <si>
    <t>H2 fueled &gt;800W</t>
  </si>
  <si>
    <t>1160 (+)</t>
  </si>
  <si>
    <t>&gt;100 MW</t>
  </si>
  <si>
    <t>680 (+)</t>
  </si>
  <si>
    <t>&lt;100 MW</t>
  </si>
  <si>
    <t>1240 (+)</t>
  </si>
  <si>
    <t>H2 fueled &gt;100W</t>
  </si>
  <si>
    <t>930 (+)</t>
  </si>
  <si>
    <t>New capacity &lt; 100 MW</t>
  </si>
  <si>
    <t>Demand
response</t>
  </si>
  <si>
    <t>New capacity 0 &lt; 300 MW</t>
  </si>
  <si>
    <t>All cost
included in FOM</t>
  </si>
  <si>
    <t>New capacity 300 &lt; 600 MW</t>
  </si>
  <si>
    <t>New capacity 600 &lt; 900 MW</t>
  </si>
  <si>
    <t>New capacity 900 &lt; 1200 MW</t>
  </si>
  <si>
    <t>Batteries/Storage</t>
  </si>
  <si>
    <t>Large scale batteries (1h)</t>
  </si>
  <si>
    <t>330 (-)</t>
  </si>
  <si>
    <t>Large scale batteries (2h)</t>
  </si>
  <si>
    <t>560 (-)</t>
  </si>
  <si>
    <t>520 (-)</t>
  </si>
  <si>
    <t>Large scale batteries (4h)</t>
  </si>
  <si>
    <t>1040 (-)</t>
  </si>
  <si>
    <t>940 (-)</t>
  </si>
  <si>
    <t>Pumped Storage
new unit</t>
  </si>
  <si>
    <t>New unit</t>
  </si>
  <si>
    <t>Renewables</t>
  </si>
  <si>
    <t>Utility Scale PV</t>
  </si>
  <si>
    <t>(+) A sensitivity with 20% increase in costs is performed. (-)  A sensitivity with 20% decrease in costs is performed.</t>
  </si>
  <si>
    <t>4.2.2 Sources used for fixed costs and other economics assumptions</t>
  </si>
  <si>
    <r>
      <t>Gas fired</t>
    </r>
    <r>
      <rPr>
        <sz val="9"/>
        <rFont val="Arial"/>
        <family val="2"/>
      </rPr>
      <t> </t>
    </r>
  </si>
  <si>
    <t>CRM </t>
  </si>
  <si>
    <t>2024 </t>
  </si>
  <si>
    <t>Document de consultation publique [CRE-1]</t>
  </si>
  <si>
    <t>Elia   </t>
  </si>
  <si>
    <t>2023 </t>
  </si>
  <si>
    <t>Adequacy and Flexibility study for Belgium (2024-2034) [ELI-18]</t>
  </si>
  <si>
    <t>ENTRAS </t>
  </si>
  <si>
    <t>Update on Cost of Capacity study [ELI-15]</t>
  </si>
  <si>
    <t>NREL   </t>
  </si>
  <si>
    <t>2024   </t>
  </si>
  <si>
    <t>Annual technology Baseline [NRE-2]</t>
  </si>
  <si>
    <t>Lazard   </t>
  </si>
  <si>
    <t>2024 Levelized Cost Of Energy [LAZ-1]</t>
  </si>
  <si>
    <t>EIA</t>
  </si>
  <si>
    <t>Capital Cost and Performance Characteristics for Utility-Scale Electric Power Generating Technologies [EIA-1]</t>
  </si>
  <si>
    <t>Gas Turbine World </t>
  </si>
  <si>
    <t>Gas Turbine World Handbook 2024 [GTW-1]</t>
  </si>
  <si>
    <r>
      <t>Battery storage</t>
    </r>
    <r>
      <rPr>
        <sz val="9"/>
        <rFont val="Arial"/>
        <family val="2"/>
      </rPr>
      <t>  </t>
    </r>
  </si>
  <si>
    <t>  </t>
  </si>
  <si>
    <t>RTE </t>
  </si>
  <si>
    <t>Bilan prévisionnel 2023 [RTE-3]</t>
  </si>
  <si>
    <r>
      <t>Pumped storage</t>
    </r>
    <r>
      <rPr>
        <sz val="9"/>
        <rFont val="Arial"/>
        <family val="2"/>
      </rPr>
      <t>  </t>
    </r>
  </si>
  <si>
    <t>2023   </t>
  </si>
  <si>
    <t>2023 Electricity ATB Technologies and Data Overview  [NRE-3]  </t>
  </si>
  <si>
    <r>
      <t>Wind, solar, biomass</t>
    </r>
    <r>
      <rPr>
        <sz val="9"/>
        <rFont val="Arial"/>
        <family val="2"/>
      </rPr>
      <t>  </t>
    </r>
  </si>
  <si>
    <t>EC   </t>
  </si>
  <si>
    <t>2021   </t>
  </si>
  <si>
    <t>EU Reference Scenario 2020  [EUC-15] </t>
  </si>
  <si>
    <t>IEA   </t>
  </si>
  <si>
    <t>2020   </t>
  </si>
  <si>
    <t>Projected Costs of Generating Electricity 2020 [IEA-8]  </t>
  </si>
  <si>
    <t>EnergyVille   </t>
  </si>
  <si>
    <t>PATHS 2050 - Scenarios towards a carbon-neutral Belgium by 2050  [EVI-3]  </t>
  </si>
  <si>
    <t>2023 Levelized Cost Of Energy+ [LAZ-2] </t>
  </si>
  <si>
    <t>IEA (World Energy Outlook) </t>
  </si>
  <si>
    <t>2023  </t>
  </si>
  <si>
    <t>Renewable Power Generation Costs in 2022 [IEA-9]  </t>
  </si>
  <si>
    <r>
      <t>Demand Side Response</t>
    </r>
    <r>
      <rPr>
        <sz val="9"/>
        <rFont val="Arial"/>
        <family val="2"/>
      </rPr>
      <t> </t>
    </r>
  </si>
  <si>
    <t>CRE </t>
  </si>
  <si>
    <t>Study on the functioning and price evolution of the Belgian wholesale electricity market [CRE-2]</t>
  </si>
  <si>
    <t>Compass Lexecon </t>
  </si>
  <si>
    <t>Assessment on the impact of the Polish capacity mechanism on electricity markets [PLC-1]</t>
  </si>
  <si>
    <t>This section concerns assumptions on outages. For more information on the methodology and assumptions, please refer to the online published study report.</t>
  </si>
  <si>
    <t>4.3.1. Forced outage rates</t>
  </si>
  <si>
    <t>Category</t>
  </si>
  <si>
    <t>Number of FO per year</t>
  </si>
  <si>
    <t>Average FO rate [%]</t>
  </si>
  <si>
    <t>Average duration of FO rate [hours]</t>
  </si>
  <si>
    <t>10%*</t>
  </si>
  <si>
    <t xml:space="preserve">576 hours [around 24 days] </t>
  </si>
  <si>
    <t>117 hours [ around 5 days]</t>
  </si>
  <si>
    <t>217 hours [around 9 days]</t>
  </si>
  <si>
    <t>126 hours [around 5 days]</t>
  </si>
  <si>
    <t>CHP, waste, biomass</t>
  </si>
  <si>
    <t>120 hours [around 5 days]</t>
  </si>
  <si>
    <t>177 hours [around 7 days]</t>
  </si>
  <si>
    <t>DC links</t>
  </si>
  <si>
    <t>212 hours [around 9 days]</t>
  </si>
  <si>
    <t>*Nuclear FO rate of 10% as agreed with stakeholders during the public consultation of the CRM scenarios 2024</t>
  </si>
  <si>
    <t>4.3.2. Planned outages</t>
  </si>
  <si>
    <t>The latest public information (REMIT) regarding the planned outages will be used</t>
  </si>
  <si>
    <t>For years were no data are available in REMIT, the data from ENTSO-E will be used : https://eepublicdownloads.blob.core.windows.net/public-cdn-container/clean-documents/sdc-documents/ERAA/ERAA_2024/Common%20data.zip</t>
  </si>
  <si>
    <t>5.1. Flow-based domains</t>
  </si>
  <si>
    <t>This section concerns assumptions on flow-based domains. For more information on the methodology and assumptions, please refer to the online published study report.</t>
  </si>
  <si>
    <t>5.1.1. Main parameters</t>
  </si>
  <si>
    <t>Market Parameters</t>
  </si>
  <si>
    <t>Flow-based perimeter</t>
  </si>
  <si>
    <t>Central Europe CCR</t>
  </si>
  <si>
    <t>minMACZT</t>
  </si>
  <si>
    <t>See table below</t>
  </si>
  <si>
    <t>Perfect model assumption https://acer.europa.eu/Official_documents/Acts_of_the_Agency/Publications%20Annexes/ACER%20Report%20on%20the%20result%20of%20monitoring%20the%20MACZT%20Generic/ACER%20Report%20on%20the%20result%20of%20monitoring%20the%20MACZT%20Derogations.pdf</t>
  </si>
  <si>
    <t>Treatment of external flows</t>
  </si>
  <si>
    <t xml:space="preserve"> Advanced Hybrid Coupling (AHC)</t>
  </si>
  <si>
    <t>Perfect model assumption</t>
  </si>
  <si>
    <t>5.1.2. MinMACZT trajectories</t>
  </si>
  <si>
    <t>Country</t>
  </si>
  <si>
    <t>Justification</t>
  </si>
  <si>
    <t>Austria</t>
  </si>
  <si>
    <t>Action plan 2021-2025</t>
  </si>
  <si>
    <t>Netherlands</t>
  </si>
  <si>
    <t>Action plan 2020-2025</t>
  </si>
  <si>
    <t>Germany</t>
  </si>
  <si>
    <t>France</t>
  </si>
  <si>
    <t>Slovenia</t>
  </si>
  <si>
    <t>Croatia</t>
  </si>
  <si>
    <t>Romania</t>
  </si>
  <si>
    <t>Action plan  2021-2025</t>
  </si>
  <si>
    <t>Czechia</t>
  </si>
  <si>
    <t>Slovakia</t>
  </si>
  <si>
    <t>Poland</t>
  </si>
  <si>
    <t>Hungary</t>
  </si>
  <si>
    <t>Ireland</t>
  </si>
  <si>
    <t>Italy Nord</t>
  </si>
  <si>
    <t>- Bilateral exchanges with neighboring TSO's</t>
  </si>
  <si>
    <t>- Completemented with latest policies/published studies</t>
  </si>
  <si>
    <t>Units</t>
  </si>
  <si>
    <t>Sources / Infos :</t>
  </si>
  <si>
    <t>Demand</t>
  </si>
  <si>
    <t>Twh</t>
  </si>
  <si>
    <t>GW</t>
  </si>
  <si>
    <t>Tableau de bord : éolien - Deuxième trimestre 2024 | Données et études statistiques (developpement-durable.gouv.fr)</t>
  </si>
  <si>
    <t>Solar</t>
  </si>
  <si>
    <t>Tableau de bord : solaire photovoltaïque - Deuxième trimestre 2024 | Données et études statistiques (developpement-durable.gouv.fr)</t>
  </si>
  <si>
    <t>Coal</t>
  </si>
  <si>
    <t>Avenir du site de Cordemais : EDF envisage d’arrêter le projet « Ecocombust » et confirme sa volonté de maintenir sur le site une activité industrielle | EDF FR</t>
  </si>
  <si>
    <t>Onshore wind based on ERAA24 interpolated towards 2030 target (confirmed in NECP Jun. 2024). After 2030, an extrapolation is done towards 2037 scenario B NEP 2025.</t>
  </si>
  <si>
    <t>netzentwicklungsplan.de/sites/default/files/2024-07/Szenariorahmenentwurf_NEP2037_2025_1.pdf</t>
  </si>
  <si>
    <t>https://commission.europa.eu/document/download/cd8ba2d6-1af6-4f37-aa07-059989bb1264_en?filename=GERMANY%E2%80%93FINAL_UPDATED_NECP_2021-2030_%28ENGLISH%29.pdf</t>
  </si>
  <si>
    <t>BSH - Ongoing update of the site development plan</t>
  </si>
  <si>
    <t>https://www.wind-energie.de/fileadmin/redaktion/dokumente/dokumente-englisch/statistics/Status_of_Offshore_Wind_Energy_Development_Year_2024.pdf</t>
  </si>
  <si>
    <t>https://www.bsh.de/SharedDocs/Pressemitteilungen/DE/Text_html/html_2025/Pressemitteilung-2025-30-01.html?nn=273228</t>
  </si>
  <si>
    <t>ERAA 2024 Call-for-Evidence on Preliminary Input Data - European Network of Transmission System Operators for Electricity - Citizen Space</t>
  </si>
  <si>
    <t>tennet-drupal.s3.eu-central-1.amazonaws.com/default/2024-05/20240514 Monitor Leveringszekerheid 2024_0.pdf</t>
  </si>
  <si>
    <t>https://open.overheid.nl/documenten/a5b91671-5b23-45b5-aa0b-72439730a4dc/file</t>
  </si>
  <si>
    <t>Coal capacity based on ERAA24</t>
  </si>
  <si>
    <t>Nuclear capacity based on ERAA24, Borrselle closes 31/12/2033</t>
  </si>
  <si>
    <t>United Kingdom</t>
  </si>
  <si>
    <t>Future Energy Scenarios (FES) | National Energy System Operator (neso.energy)</t>
  </si>
  <si>
    <t>Coal phase-out by end of 2023.</t>
  </si>
  <si>
    <t>https://www.edfenergy.com/media-centre/investment-boost-maintain-uk-nuclear-output-current-levels-until-least-2026</t>
  </si>
  <si>
    <t>https://www.edf.fr/groupe-edf/espaces-dedies/journalistes/tous-les-communiques-de-presse/point-dactualite-sur-le-projet-hinkley-point-c</t>
  </si>
  <si>
    <t>Spain</t>
  </si>
  <si>
    <t>Nuclear capacity based on ERAA24</t>
  </si>
  <si>
    <t>Italy</t>
  </si>
  <si>
    <t>Documento di Descrizione degli Scenari 2024</t>
  </si>
  <si>
    <t>/</t>
  </si>
  <si>
    <t xml:space="preserve">Based on literature [3] and CHP recent steam turbine values (+ [5] for energy limit) + input COGEN
</t>
  </si>
  <si>
    <t>This section give the hourly profile used for each asset, depending on its operating mode (natural, local flexibility or market flexibility). More info is available in appendix D for EV modelling</t>
  </si>
  <si>
    <t>Home</t>
  </si>
  <si>
    <t>Work</t>
  </si>
  <si>
    <t>Sunny or cloudy?</t>
  </si>
  <si>
    <t>Sunny</t>
  </si>
  <si>
    <t>With or without PV?</t>
  </si>
  <si>
    <t>Cloudy</t>
  </si>
  <si>
    <t>both</t>
  </si>
  <si>
    <t>EU Market Outlook for Solar Power 2024-2028 - SolarPower Europe</t>
  </si>
  <si>
    <t>Wind energy in Europe: 2024 Statistics and the outlook for 2025-2030 | WindEurope</t>
  </si>
  <si>
    <t>Routekaart wind op zee (April 2024)</t>
  </si>
  <si>
    <t>Monitoring leveringszekerheid (TenneT, 2024), calibrated based on Solar Europe 2024 historical data (1 yr in advance)</t>
  </si>
  <si>
    <t xml:space="preserve">Monitoring leveringszekerheid (TenneT, 2024) calibrated based on Wind Europe 2024 historical data </t>
  </si>
  <si>
    <t>Monitoring leveringszekerheid (TenneT, 2024) calibrated based on observed 2024 data (2yr delay)</t>
  </si>
  <si>
    <t xml:space="preserve">ERAA24, calibrated based on Solar Power Europe 24 </t>
  </si>
  <si>
    <t>ERAA24</t>
  </si>
  <si>
    <t xml:space="preserve">ERAA24, calibrated based on Wind Europe 2024 historical data </t>
  </si>
  <si>
    <t>'Electric Engagement' scenario from 'Future Energy Scenarios' (July 2024).</t>
  </si>
  <si>
    <t xml:space="preserve">'Electric Engagement' scenario from 'Future Energy Scenarios' (July 2024), calibrated based on Solar Power Europe 24 </t>
  </si>
  <si>
    <t xml:space="preserve">Documento di Descrizione degli Scenari 2024 (Terna, 2024) calibrated based on Wind Europe 2024 historical data </t>
  </si>
  <si>
    <t xml:space="preserve">Documento di Descrizione degli Scenari 2024 (Terna, 2024) calibrated based on Solar Europe 2024 historical data </t>
  </si>
  <si>
    <t>ERAA24, calibrated based on obserd 2024 value (2yrs delay)</t>
  </si>
  <si>
    <t>ERAA24, calibrated based on obserd 2024 value (3yrs delay)</t>
  </si>
  <si>
    <t>ERAA24, calibrated based on Wind Europe 2024 historical data, and extrapolated until 2036</t>
  </si>
  <si>
    <t>ERAA24, calibrated based on Solar Europe 2024 historical data, and extrapolated until 2036</t>
  </si>
  <si>
    <t xml:space="preserve">New large-scale loads - electrification of industry </t>
  </si>
  <si>
    <t>Trajectories aligned with Fluxys in the framework of TYNDP for 2035. Trajectories based on bottom-up review of planned projects</t>
  </si>
  <si>
    <t>The assumptions were subject to a public consultation in November 2024 (see BOX 1-1 of the study report)</t>
  </si>
  <si>
    <t>sens.</t>
  </si>
  <si>
    <t>Decommissioning: 15/02/2025. Sensitivities performed on nuclear extension.</t>
  </si>
  <si>
    <t>Decommissioning: 01/12/2025 - Sensitivities performed on nuclear extension.</t>
  </si>
  <si>
    <t xml:space="preserve">20 years extension considered. Sensitivities performed on further extension.
Lifetime extension - Considered operational from winter 2025-26 with only availability during winter until summer 2028 included (*). 
Updated installed capacity - based on information published on Nordpool - https://umm.nordpoolgroup.com/#/messages?publicationDate=all&amp;eventDate=all&amp;units=22WDOELX40000793&amp;units=22WTIHANG000242R 
</t>
  </si>
  <si>
    <t>Decommissioning: 01/10/2025 - Sensitivities performed on nuclear extension.</t>
  </si>
  <si>
    <t xml:space="preserve">20 years extension considered. Sensitivities performed on further extension.
Lifetime extension - Considered operational from winter 2025-26 with only availability during winter until summer 2028 included (*). 
Updated installed capacity - based on information published on Nordpool - https://umm.nordpoolgroup.com/#/messages?publicationDate=all&amp;eventDate=all&amp;units=22WDOELX40000793&amp;units=22WTIHANG000242R  
</t>
  </si>
  <si>
    <t>Units that are subject to sensitivities (additional nuclear extension)</t>
  </si>
  <si>
    <t>Units that are available and not submitted to EVA (new CCGT)</t>
  </si>
  <si>
    <t>The assumed changes for Elia customers are informed by the Elia's Load Management Exercise (LME), conducted yearly with Elia's industrial customers.</t>
  </si>
  <si>
    <t xml:space="preserve">These were then aligned into scenarios, while accounting for delays or non realisation for certain electrification projects. </t>
  </si>
  <si>
    <t>The current installed capacity of pumped-storage in Belgium is based on the REMIT information regarding increased capacity of Coo and 144 MW of Platte-Taille. The reservoir volume integrates the extension work in Coo (increasing the volume from 5213 to 5600 MWh). The turbining capacity in Coo is expected to reach 1161 MW with the installation of new turbines by end of 2026.
Pumped-storage units are typically also used to provide ancillary services. Accordingly, in order to account for the provision of 'black-start' services, the total storage capacity available for economic dispatch in this analysis was decreased by 500 MWh.</t>
  </si>
  <si>
    <t>The small-scale batteries evolution for Flanders is aligned with regional assumptions, considering 200,000 units installed in 2030. For Wallonia and Brussels, as the installation of small-scale batteries is mostly driven by the installation of solar panels, an additional capacity equivalent to 0.3% of the total installed existing photovoltaic capacity is considered to be installed.
The scenarios assume battery of 4.5 kW in average with a duration of 2 hours in average (9 kWh).
Small-scale batteries are mainly considered as "out-of-market" in the short-term but is assumed to evolve in the future towards a higher share of "in-the-market" batteries.</t>
  </si>
  <si>
    <t>The percentages assumed for flexibility are based on feedback from Elia's clients and litterature research.</t>
  </si>
  <si>
    <t>The high/low percentages are used for sensitivities around flexibility (high/low flex)</t>
  </si>
  <si>
    <t>Those percentages are applied on the installed power capacity, and allows to reduce demand in times of high prices</t>
  </si>
  <si>
    <t>Flexibility drivers are a simple metric to approach how fast will flexibility penetrate the market.</t>
  </si>
  <si>
    <t>This sheet details the scenario information regarding the end-user flexibility in residential and tertiary sectors (electric vehicles, heat pumps and residential batteries). It shows the assupmtions regarding flexibility drivers, share of unlocked flexibility and profiles. More information on the way the way electric vehicles, heat pumps and residential batteries are modelled can be found in Appendix D, E and F.</t>
  </si>
  <si>
    <t>Smart meters [Milion]</t>
  </si>
  <si>
    <t>EVs [thousands]</t>
  </si>
  <si>
    <t>% of the fleet</t>
  </si>
  <si>
    <r>
      <t>- As this means there could be different profiles for each day, for simplicity,</t>
    </r>
    <r>
      <rPr>
        <b/>
        <sz val="11"/>
        <color theme="1"/>
        <rFont val="Arial"/>
        <family val="2"/>
        <scheme val="minor"/>
      </rPr>
      <t xml:space="preserve"> illustrative profile for winter</t>
    </r>
    <r>
      <rPr>
        <sz val="11"/>
        <color theme="1"/>
        <rFont val="Arial"/>
        <family val="2"/>
        <scheme val="minor"/>
      </rPr>
      <t xml:space="preserve"> are presented here.</t>
    </r>
  </si>
  <si>
    <t>- Local flexibility profiles have been developped to minimise consumer bill. This considers the price of energy and the regional tariffs.</t>
  </si>
  <si>
    <t>Note that the market flexibility profiles are output of the simulations (as described in the appendices of the study)</t>
  </si>
  <si>
    <t>Profiles illustrated in the next sections are applicable across all scenarios.</t>
  </si>
  <si>
    <t>HP1H represents a local profile for smart charging. This means charging of a HP incentivised by regional tariff or PV self-consumption</t>
  </si>
  <si>
    <t>It is assumed that 10% of daily neergy needs can be shifted at other time of the day</t>
  </si>
  <si>
    <t>3.3.4 Availability of EVs (i.e. connection to a charger)</t>
  </si>
  <si>
    <t xml:space="preserve">2) Additional consumption related to EV and HP </t>
  </si>
  <si>
    <t>1) Existing usages: electricity demand of today (linked to how it is used today) and the assumed evolution</t>
  </si>
  <si>
    <t xml:space="preserve">3) New large-scale loads - electrification of industry </t>
  </si>
  <si>
    <t>4) Additional data centres</t>
  </si>
  <si>
    <t>Current commitments - High Flex sensitivity</t>
  </si>
  <si>
    <t>Current commitments - Low Flex sensitivity</t>
  </si>
  <si>
    <t>Based on 2023 and 2024 metered data, and the Adeqflex'23 parameters, these availability profiles were developed. They account for home charging as well as work charging</t>
  </si>
  <si>
    <t>Based on observations, Elia has developped work &amp; public EV charging profile. These are based on metered data from 2023 and 2024, combined in different proportions, based on literature. More information on the measured data can be found in BOX 3-6 of the report.</t>
  </si>
  <si>
    <t>Absolute numbers (in equivalent units)</t>
  </si>
  <si>
    <t>Absolute numbers</t>
  </si>
  <si>
    <t>5) Demand destruction - Industry at risk</t>
  </si>
  <si>
    <t>6) Residential and tertiary recovery</t>
  </si>
  <si>
    <t>7) Losses (DSO + TSO)</t>
  </si>
  <si>
    <t>Additional losses
 (TSO + DSO)</t>
  </si>
  <si>
    <t>Desktop studies were performed with DSO's for the electrification of DSO's clients.</t>
  </si>
  <si>
    <t>New potential DSR follows methodology from AdeqFlex'23</t>
  </si>
  <si>
    <t>Details around the calculation method can be found in the report and in appendix C.</t>
  </si>
  <si>
    <t>Batteries</t>
  </si>
  <si>
    <t>*Batteries FO rateis considered in the models by applying a derating factor on the installed capacity</t>
  </si>
  <si>
    <t>Action plan  2022-2025</t>
  </si>
  <si>
    <t>CNEC selection</t>
  </si>
  <si>
    <t>Only XB CNECS</t>
  </si>
  <si>
    <t>RTE Bilan Prévisionnel 2023 (BP2023), in line with historical installation rate and in the range of BP2025</t>
  </si>
  <si>
    <t>RTE public consultation on Bilan Prévisionnel 2025 (BP2025) - High range - scenario D</t>
  </si>
  <si>
    <t>RTE public consultation on Bilan Prévisionnel 2025 (BP2025) - Scenario A</t>
  </si>
  <si>
    <t>https://www.concerte.fr/concertation/consultation-publique-sur-les-hypoth%C3%A8ses-du-bilan-pr%C3%A9visionnel-2025</t>
  </si>
  <si>
    <t xml:space="preserve">The assumption for all European countries are based on : </t>
  </si>
  <si>
    <t>- ERAA 2024 from ENTSO-E</t>
  </si>
  <si>
    <t>All data presented in this tab concern the Current Commitments and Ambitions scenario. Installed capacity assumed at the end of the mentioned year.</t>
  </si>
  <si>
    <t>Joint publication from the German government and association of oceanography (Jan. 2025)</t>
  </si>
  <si>
    <t>ERAA24 interpolated towards 2030 target (confirmed in NECP Jun. 2024), and towards 2037 values of scenario B NEP 2025. Trajectory then calibrated on SolarPower Europe 2024 historical data</t>
  </si>
  <si>
    <t>Nuclear capacity based on ERAA24, in line with nuclear phase-out in 2023.</t>
  </si>
  <si>
    <t>Coal capacity based on central scenario from Bilan Prévisionnel 2023 (BP2023) and on latest EDF publication on Cordemais.</t>
  </si>
  <si>
    <t>Nuclear capacity based on the existing installed capacity and Flamanville 3 commissioning. In line with RTE's modelling in Bilan Prévisionnel.</t>
  </si>
  <si>
    <t>No new nuclear units assumed within the time horizon of this study</t>
  </si>
  <si>
    <t>Coal capacity based on ERAA24, in line with coal phase-out by 2038</t>
  </si>
  <si>
    <t xml:space="preserve">Unit-by-unit analysis, considering public announcements </t>
  </si>
  <si>
    <t>Gas capacity based on ERAA24. As from 2029, additional capacity assumed if needed to ensure all countries respect their reliability standard</t>
  </si>
  <si>
    <t>Gas capacity based on ERAA24.  As from 2029, additional capacity assumed if needed to ensure all countries respect their reliability standard.</t>
  </si>
  <si>
    <t>Gas capacity based on Bilan Prévisionnel 2023 (BP2023).  As from 2029, additional capacity assumed if needed to ensure all countries respect their reliability standard.</t>
  </si>
  <si>
    <t>Gas capacity based on 'Electric Engagement' scenario from Future Energy Scenarios 2024. As from 2029, additional capacity assumed if needed to ensure all countries respect their reliability standard or if EVA</t>
  </si>
  <si>
    <t>Coal capacity based on ERAA24.</t>
  </si>
  <si>
    <t>Scenario B NEP 2025 for the long term, calibrated based on observed 2024 data for short term (2yr delay)</t>
  </si>
  <si>
    <t>Considered in the Economic Viability Assessment (EVA)</t>
  </si>
  <si>
    <t>- This section concerns large thermal production units that are all individually modelled in the simulations.
- This information is based on official information known when delivering the study.
- Note that exact expected commissioning and decommissioning dates are taken into account.</t>
  </si>
  <si>
    <t>Units that are available and submitted to the EVA</t>
  </si>
  <si>
    <t>Units that are avaiable and not submitted to the EVA</t>
  </si>
  <si>
    <r>
      <t xml:space="preserve">2025 
</t>
    </r>
    <r>
      <rPr>
        <b/>
        <sz val="8"/>
        <color theme="1"/>
        <rFont val="Arial"/>
        <family val="2"/>
        <scheme val="minor"/>
      </rPr>
      <t>(not in the study)</t>
    </r>
  </si>
  <si>
    <t>Units that are available and not submitted to EVA (confirmed nuclear extension)</t>
  </si>
  <si>
    <t>Please refer to the online published study report for more information.</t>
  </si>
  <si>
    <r>
      <t xml:space="preserve">This data is provided in the framework of the </t>
    </r>
    <r>
      <rPr>
        <b/>
        <sz val="11"/>
        <color theme="1"/>
        <rFont val="Arial"/>
        <family val="2"/>
        <scheme val="minor"/>
      </rPr>
      <t xml:space="preserve">Adequacy and Flexibility study </t>
    </r>
    <r>
      <rPr>
        <sz val="11"/>
        <color theme="1"/>
        <rFont val="Arial"/>
        <family val="2"/>
        <scheme val="minor"/>
      </rPr>
      <t xml:space="preserve">covering the years from </t>
    </r>
    <r>
      <rPr>
        <b/>
        <sz val="11"/>
        <color theme="1"/>
        <rFont val="Arial"/>
        <family val="2"/>
        <scheme val="minor"/>
      </rPr>
      <t>2026 to 2036</t>
    </r>
    <r>
      <rPr>
        <sz val="11"/>
        <color theme="1"/>
        <rFont val="Arial"/>
        <family val="2"/>
        <scheme val="minor"/>
      </rPr>
      <t xml:space="preserve">. This study was published on 27th of </t>
    </r>
    <r>
      <rPr>
        <b/>
        <sz val="11"/>
        <color theme="1"/>
        <rFont val="Arial"/>
        <family val="2"/>
        <scheme val="minor"/>
      </rPr>
      <t>June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</si>
</sst>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4" formatCode="_-* #,##0.00\ &quot;€&quot;_-;\-* #,##0.00\ &quot;€&quot;_-;_-* &quot;-&quot;??\ &quot;€&quot;_-;_-@_-"/>
    <numFmt numFmtId="43" formatCode="_-* #,##0.00_-;\-* #,##0.00_-;_-* &quot;-&quot;??_-;_-@_-"/>
    <numFmt numFmtId="164" formatCode="_-* #,##0.00\ _€_-;\-* #,##0.00\ _€_-;_-* &quot;-&quot;??\ _€_-;_-@_-"/>
    <numFmt numFmtId="165" formatCode="_ * #,##0.00_ ;_ * \-#,##0.00_ ;_ * &quot;-&quot;??_ ;_ @_ "/>
    <numFmt numFmtId="166" formatCode="_ * #,##0_ ;_ * \-#,##0_ ;_ * &quot;-&quot;??_ ;_ @_ "/>
    <numFmt numFmtId="167" formatCode="0.0"/>
    <numFmt numFmtId="168" formatCode="0.0%"/>
    <numFmt numFmtId="169" formatCode="0.000000"/>
    <numFmt numFmtId="170" formatCode="#,##0.00;[Red]#,##0.00"/>
    <numFmt numFmtId="171" formatCode="#,##0,&quot; &quot;"/>
    <numFmt numFmtId="172" formatCode="_-* #,##0.00\ _F_t_-;\-* #,##0.00\ _F_t_-;_-* &quot;-&quot;??\ _F_t_-;_-@_-"/>
  </numFmts>
  <fonts count="203">
    <font>
      <sz val="11"/>
      <color theme="1"/>
      <name val="Arial"/>
      <family val="2"/>
      <scheme val="minor"/>
    </font>
    <font>
      <b/>
      <sz val="11"/>
      <color theme="1"/>
      <name val="Arial"/>
      <family val="2"/>
      <scheme val="minor"/>
    </font>
    <font>
      <u/>
      <sz val="11"/>
      <color theme="10"/>
      <name val="Arial"/>
      <family val="2"/>
      <scheme val="minor"/>
    </font>
    <font>
      <sz val="14"/>
      <color theme="1"/>
      <name val="Arial"/>
      <family val="2"/>
      <scheme val="minor"/>
    </font>
    <font>
      <sz val="18"/>
      <color theme="1"/>
      <name val="Arial"/>
      <family val="2"/>
      <scheme val="minor"/>
    </font>
    <font>
      <sz val="11"/>
      <color theme="1"/>
      <name val="Arial"/>
      <family val="2"/>
      <scheme val="minor"/>
    </font>
    <font>
      <b/>
      <sz val="12"/>
      <color theme="1"/>
      <name val="Arial"/>
      <family val="2"/>
      <scheme val="minor"/>
    </font>
    <font>
      <sz val="11"/>
      <name val="Arial"/>
      <family val="2"/>
      <scheme val="minor"/>
    </font>
    <font>
      <sz val="12"/>
      <color theme="1"/>
      <name val="Arial"/>
      <family val="2"/>
      <scheme val="minor"/>
    </font>
    <font>
      <b/>
      <sz val="9"/>
      <color theme="1"/>
      <name val="Arial"/>
      <family val="2"/>
      <scheme val="minor"/>
    </font>
    <font>
      <b/>
      <sz val="11"/>
      <name val="Arial"/>
      <family val="2"/>
      <scheme val="minor"/>
    </font>
    <font>
      <i/>
      <sz val="11"/>
      <color theme="1"/>
      <name val="Arial"/>
      <family val="2"/>
      <scheme val="minor"/>
    </font>
    <font>
      <b/>
      <sz val="10"/>
      <name val="Arial"/>
      <family val="2"/>
    </font>
    <font>
      <sz val="10"/>
      <name val="Arial"/>
      <family val="2"/>
    </font>
    <font>
      <b/>
      <sz val="11"/>
      <color theme="0"/>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1"/>
      <color indexed="8"/>
      <name val="Calibri"/>
      <family val="2"/>
    </font>
    <font>
      <sz val="10"/>
      <name val="MS Sans Serif"/>
      <family val="2"/>
    </font>
    <font>
      <sz val="10"/>
      <color theme="1"/>
      <name val="Arial"/>
      <family val="2"/>
    </font>
    <font>
      <sz val="10"/>
      <color theme="1"/>
      <name val="Calibri"/>
      <family val="2"/>
    </font>
    <font>
      <sz val="10"/>
      <name val="Arial"/>
      <family val="2"/>
      <charset val="238"/>
    </font>
    <font>
      <b/>
      <sz val="10"/>
      <name val="Arial"/>
      <family val="2"/>
      <charset val="238"/>
    </font>
    <font>
      <b/>
      <sz val="12"/>
      <name val="Arial"/>
      <family val="2"/>
      <charset val="238"/>
    </font>
    <font>
      <sz val="8"/>
      <color indexed="9"/>
      <name val="Arial"/>
      <family val="2"/>
      <charset val="238"/>
    </font>
    <font>
      <b/>
      <sz val="8"/>
      <name val="Arial"/>
      <family val="2"/>
      <charset val="238"/>
    </font>
    <font>
      <b/>
      <sz val="8"/>
      <name val="Arial"/>
      <family val="2"/>
    </font>
    <font>
      <b/>
      <sz val="12"/>
      <name val="Arial"/>
      <family val="2"/>
    </font>
    <font>
      <sz val="8"/>
      <color indexed="9"/>
      <name val="Arial"/>
      <family val="2"/>
    </font>
    <font>
      <sz val="10"/>
      <color indexed="8"/>
      <name val="Arial"/>
      <family val="2"/>
    </font>
    <font>
      <sz val="11"/>
      <color theme="1"/>
      <name val="Arial"/>
      <family val="2"/>
      <charset val="238"/>
      <scheme val="minor"/>
    </font>
    <font>
      <u/>
      <sz val="9.35"/>
      <color theme="10"/>
      <name val="Calibri"/>
      <family val="2"/>
    </font>
    <font>
      <b/>
      <sz val="11"/>
      <color rgb="FF000000"/>
      <name val="Calibri"/>
      <family val="2"/>
    </font>
    <font>
      <b/>
      <sz val="20"/>
      <color theme="1"/>
      <name val="Arial"/>
      <family val="2"/>
      <scheme val="minor"/>
    </font>
    <font>
      <sz val="11"/>
      <color rgb="FF000000"/>
      <name val="Calibri"/>
      <family val="2"/>
    </font>
    <font>
      <i/>
      <sz val="11"/>
      <color rgb="FF000000"/>
      <name val="Calibri"/>
      <family val="2"/>
    </font>
    <font>
      <sz val="22"/>
      <color rgb="FFFF0000"/>
      <name val="Arial"/>
      <family val="2"/>
      <scheme val="minor"/>
    </font>
    <font>
      <sz val="11"/>
      <color theme="1"/>
      <name val="Calibri"/>
      <family val="2"/>
    </font>
    <font>
      <sz val="11"/>
      <name val="Calibri"/>
      <family val="2"/>
    </font>
    <font>
      <b/>
      <u/>
      <sz val="11"/>
      <color indexed="8"/>
      <name val="Calibri"/>
      <family val="2"/>
    </font>
    <font>
      <sz val="10"/>
      <color theme="1"/>
      <name val="Arial"/>
      <family val="2"/>
      <scheme val="minor"/>
    </font>
    <font>
      <b/>
      <u/>
      <sz val="11"/>
      <color theme="1"/>
      <name val="Arial"/>
      <family val="2"/>
      <scheme val="minor"/>
    </font>
    <font>
      <b/>
      <sz val="11"/>
      <color rgb="FFFFFFFF"/>
      <name val="Calibri"/>
      <family val="2"/>
    </font>
    <font>
      <b/>
      <i/>
      <sz val="11"/>
      <color rgb="FFFFFFFF"/>
      <name val="Calibri"/>
      <family val="2"/>
    </font>
    <font>
      <b/>
      <i/>
      <sz val="10"/>
      <color rgb="FF000000"/>
      <name val="Arial"/>
      <family val="2"/>
    </font>
    <font>
      <i/>
      <sz val="10"/>
      <color rgb="FF000000"/>
      <name val="Arial"/>
      <family val="2"/>
    </font>
    <font>
      <i/>
      <sz val="11"/>
      <color theme="0" tint="-0.499984740745262"/>
      <name val="Arial"/>
      <family val="2"/>
      <scheme val="minor"/>
    </font>
    <font>
      <i/>
      <sz val="11"/>
      <color theme="0" tint="-0.249977111117893"/>
      <name val="Arial"/>
      <family val="2"/>
      <scheme val="minor"/>
    </font>
    <font>
      <b/>
      <u/>
      <sz val="12"/>
      <color theme="1"/>
      <name val="Arial"/>
      <family val="2"/>
      <scheme val="minor"/>
    </font>
    <font>
      <sz val="16"/>
      <color theme="1"/>
      <name val="Arial"/>
      <family val="2"/>
      <scheme val="minor"/>
    </font>
    <font>
      <b/>
      <sz val="12"/>
      <color theme="1"/>
      <name val="Calibri"/>
      <family val="2"/>
    </font>
    <font>
      <i/>
      <sz val="11"/>
      <color theme="1"/>
      <name val="Calibri"/>
      <family val="2"/>
    </font>
    <font>
      <b/>
      <u/>
      <sz val="12"/>
      <color theme="1"/>
      <name val="Calibri"/>
      <family val="2"/>
    </font>
    <font>
      <sz val="12"/>
      <color theme="1"/>
      <name val="Calibri"/>
      <family val="2"/>
    </font>
    <font>
      <u/>
      <sz val="14"/>
      <color theme="1"/>
      <name val="Arial"/>
      <family val="2"/>
      <scheme val="minor"/>
    </font>
    <font>
      <b/>
      <u/>
      <sz val="14"/>
      <color theme="1"/>
      <name val="Arial"/>
      <family val="2"/>
      <scheme val="minor"/>
    </font>
    <font>
      <sz val="11"/>
      <color rgb="FF000000"/>
      <name val="Arial"/>
      <family val="2"/>
      <scheme val="minor"/>
    </font>
    <font>
      <b/>
      <sz val="11"/>
      <color rgb="FF000000"/>
      <name val="Arial"/>
      <family val="2"/>
      <scheme val="minor"/>
    </font>
    <font>
      <i/>
      <sz val="11"/>
      <color rgb="FF000000"/>
      <name val="Arial"/>
      <family val="2"/>
      <scheme val="minor"/>
    </font>
    <font>
      <b/>
      <u/>
      <sz val="16"/>
      <color rgb="FF000000"/>
      <name val="Arial"/>
      <family val="2"/>
      <scheme val="minor"/>
    </font>
    <font>
      <sz val="28"/>
      <color theme="1"/>
      <name val="Arial"/>
      <family val="2"/>
      <scheme val="minor"/>
    </font>
    <font>
      <sz val="10"/>
      <color rgb="FF000000"/>
      <name val="Arial"/>
      <family val="2"/>
    </font>
    <font>
      <b/>
      <sz val="16"/>
      <color theme="0"/>
      <name val="Arial"/>
      <family val="2"/>
      <scheme val="minor"/>
    </font>
    <font>
      <b/>
      <sz val="11"/>
      <color rgb="FFFF0000"/>
      <name val="Arial"/>
      <family val="2"/>
      <scheme val="minor"/>
    </font>
    <font>
      <b/>
      <sz val="14"/>
      <color theme="1"/>
      <name val="Arial"/>
      <family val="2"/>
      <scheme val="minor"/>
    </font>
    <font>
      <sz val="8"/>
      <color theme="1"/>
      <name val="Arial"/>
      <family val="2"/>
    </font>
    <font>
      <u/>
      <sz val="11"/>
      <color rgb="FF000000"/>
      <name val="Arial"/>
      <family val="2"/>
      <scheme val="minor"/>
    </font>
    <font>
      <i/>
      <sz val="11"/>
      <name val="Arial"/>
      <family val="2"/>
      <scheme val="minor"/>
    </font>
    <font>
      <i/>
      <sz val="11"/>
      <color rgb="FFFF0000"/>
      <name val="Arial"/>
      <family val="2"/>
      <scheme val="minor"/>
    </font>
    <font>
      <sz val="11"/>
      <color theme="0" tint="-0.499984740745262"/>
      <name val="Arial"/>
      <family val="2"/>
      <scheme val="minor"/>
    </font>
    <font>
      <sz val="11"/>
      <color theme="1" tint="0.499984740745262"/>
      <name val="Arial"/>
      <family val="2"/>
      <scheme val="minor"/>
    </font>
    <font>
      <i/>
      <sz val="12"/>
      <color theme="0" tint="-0.499984740745262"/>
      <name val="Arial"/>
      <family val="2"/>
      <scheme val="minor"/>
    </font>
    <font>
      <sz val="12"/>
      <name val="Arial"/>
      <family val="2"/>
      <scheme val="minor"/>
    </font>
    <font>
      <sz val="11"/>
      <color theme="1"/>
      <name val="Arial"/>
      <family val="2"/>
    </font>
    <font>
      <sz val="10"/>
      <color rgb="FFFF0000"/>
      <name val="Arial"/>
      <family val="2"/>
    </font>
    <font>
      <b/>
      <sz val="11"/>
      <color indexed="8"/>
      <name val="Arial"/>
      <family val="2"/>
      <scheme val="minor"/>
    </font>
    <font>
      <sz val="11"/>
      <color indexed="8"/>
      <name val="Arial"/>
      <family val="2"/>
      <scheme val="minor"/>
    </font>
    <font>
      <b/>
      <sz val="11"/>
      <color indexed="8"/>
      <name val="Calibri"/>
      <family val="2"/>
    </font>
    <font>
      <sz val="18"/>
      <color theme="3"/>
      <name val="Arial"/>
      <family val="2"/>
      <scheme val="major"/>
    </font>
    <font>
      <sz val="11"/>
      <color theme="1"/>
      <name val="AvenirNext LT Com Regular"/>
      <family val="2"/>
    </font>
    <font>
      <sz val="10"/>
      <name val="Verdana"/>
      <family val="2"/>
    </font>
    <font>
      <sz val="11"/>
      <color theme="1"/>
      <name val="Arial"/>
      <family val="2"/>
      <charset val="238"/>
    </font>
    <font>
      <sz val="8"/>
      <name val="Arial"/>
      <family val="2"/>
    </font>
    <font>
      <sz val="11"/>
      <color theme="1"/>
      <name val="Arial"/>
      <family val="2"/>
      <charset val="1"/>
      <scheme val="minor"/>
    </font>
    <font>
      <sz val="11"/>
      <color indexed="9"/>
      <name val="Calibri"/>
      <family val="2"/>
    </font>
    <font>
      <b/>
      <sz val="11"/>
      <color indexed="63"/>
      <name val="Calibri"/>
      <family val="2"/>
    </font>
    <font>
      <b/>
      <sz val="11"/>
      <color indexed="52"/>
      <name val="Calibri"/>
      <family val="2"/>
    </font>
    <font>
      <sz val="11"/>
      <color indexed="62"/>
      <name val="Calibri"/>
      <family val="2"/>
    </font>
    <font>
      <i/>
      <sz val="11"/>
      <color indexed="23"/>
      <name val="Calibri"/>
      <family val="2"/>
    </font>
    <font>
      <sz val="11"/>
      <color indexed="17"/>
      <name val="Calibri"/>
      <family val="2"/>
    </font>
    <font>
      <sz val="11"/>
      <color indexed="20"/>
      <name val="Calibri"/>
      <family val="2"/>
    </font>
    <font>
      <sz val="18"/>
      <color indexed="54"/>
      <name val="Calibri Light"/>
      <family val="2"/>
    </font>
    <font>
      <b/>
      <sz val="15"/>
      <color indexed="54"/>
      <name val="Calibri"/>
      <family val="2"/>
    </font>
    <font>
      <b/>
      <sz val="13"/>
      <color indexed="54"/>
      <name val="Calibri"/>
      <family val="2"/>
    </font>
    <font>
      <b/>
      <sz val="11"/>
      <color indexed="54"/>
      <name val="Calibri"/>
      <family val="2"/>
    </font>
    <font>
      <sz val="11"/>
      <color indexed="52"/>
      <name val="Calibri"/>
      <family val="2"/>
    </font>
    <font>
      <sz val="11"/>
      <color indexed="10"/>
      <name val="Calibri"/>
      <family val="2"/>
    </font>
    <font>
      <b/>
      <sz val="11"/>
      <color indexed="9"/>
      <name val="Calibri"/>
      <family val="2"/>
    </font>
    <font>
      <sz val="10"/>
      <color rgb="FF9C0006"/>
      <name val="Arial"/>
      <family val="2"/>
    </font>
    <font>
      <sz val="11"/>
      <color indexed="8"/>
      <name val="Arial"/>
      <family val="2"/>
    </font>
    <font>
      <sz val="10"/>
      <color indexed="9"/>
      <name val="Arial"/>
      <family val="2"/>
    </font>
    <font>
      <sz val="11"/>
      <color indexed="9"/>
      <name val="Arial"/>
      <family val="2"/>
    </font>
    <font>
      <sz val="10"/>
      <color theme="0"/>
      <name val="Arial"/>
      <family val="2"/>
    </font>
    <font>
      <sz val="10"/>
      <color theme="0"/>
      <name val="Calibri"/>
      <family val="2"/>
    </font>
    <font>
      <b/>
      <sz val="10"/>
      <color indexed="63"/>
      <name val="Arial"/>
      <family val="2"/>
    </font>
    <font>
      <b/>
      <sz val="11"/>
      <color indexed="63"/>
      <name val="Arial"/>
      <family val="2"/>
    </font>
    <font>
      <b/>
      <sz val="10"/>
      <color rgb="FF3F3F3F"/>
      <name val="Arial"/>
      <family val="2"/>
    </font>
    <font>
      <sz val="10"/>
      <color rgb="FFFF0000"/>
      <name val="Calibri"/>
      <family val="2"/>
    </font>
    <font>
      <b/>
      <sz val="10"/>
      <color indexed="52"/>
      <name val="Arial"/>
      <family val="2"/>
    </font>
    <font>
      <b/>
      <sz val="11"/>
      <color indexed="52"/>
      <name val="Arial"/>
      <family val="2"/>
    </font>
    <font>
      <b/>
      <sz val="10"/>
      <color rgb="FFFA7D00"/>
      <name val="Arial"/>
      <family val="2"/>
    </font>
    <font>
      <b/>
      <sz val="11"/>
      <color indexed="52"/>
      <name val="Arial"/>
      <family val="2"/>
      <scheme val="minor"/>
    </font>
    <font>
      <sz val="10"/>
      <color indexed="52"/>
      <name val="Calibri"/>
      <family val="2"/>
    </font>
    <font>
      <sz val="11"/>
      <color indexed="52"/>
      <name val="Arial"/>
      <family val="2"/>
      <scheme val="minor"/>
    </font>
    <font>
      <sz val="10"/>
      <color indexed="56"/>
      <name val="Arial"/>
      <family val="2"/>
    </font>
    <font>
      <sz val="10"/>
      <color indexed="62"/>
      <name val="Arial"/>
      <family val="2"/>
    </font>
    <font>
      <sz val="11"/>
      <color indexed="62"/>
      <name val="Arial"/>
      <family val="2"/>
    </font>
    <font>
      <sz val="10"/>
      <color rgb="FF3F3F76"/>
      <name val="Arial"/>
      <family val="2"/>
    </font>
    <font>
      <sz val="10"/>
      <color rgb="FF3F3F76"/>
      <name val="Calibri"/>
      <family val="2"/>
    </font>
    <font>
      <b/>
      <sz val="10"/>
      <color indexed="8"/>
      <name val="Arial"/>
      <family val="2"/>
    </font>
    <font>
      <b/>
      <sz val="11"/>
      <color indexed="8"/>
      <name val="Arial"/>
      <family val="2"/>
    </font>
    <font>
      <b/>
      <sz val="10"/>
      <color theme="1"/>
      <name val="Arial"/>
      <family val="2"/>
    </font>
    <font>
      <i/>
      <sz val="10"/>
      <color indexed="23"/>
      <name val="Arial"/>
      <family val="2"/>
    </font>
    <font>
      <i/>
      <sz val="11"/>
      <color indexed="23"/>
      <name val="Arial"/>
      <family val="2"/>
    </font>
    <font>
      <i/>
      <sz val="10"/>
      <color rgb="FF7F7F7F"/>
      <name val="Arial"/>
      <family val="2"/>
    </font>
    <font>
      <sz val="10"/>
      <color indexed="17"/>
      <name val="Arial"/>
      <family val="2"/>
    </font>
    <font>
      <sz val="11"/>
      <color indexed="17"/>
      <name val="Arial"/>
      <family val="2"/>
    </font>
    <font>
      <sz val="10"/>
      <color rgb="FF006100"/>
      <name val="Arial"/>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0"/>
      <color rgb="FF9C0006"/>
      <name val="Calibri"/>
      <family val="2"/>
    </font>
    <font>
      <u/>
      <sz val="11"/>
      <color theme="10"/>
      <name val="Calibri"/>
      <family val="2"/>
    </font>
    <font>
      <u/>
      <sz val="10"/>
      <color indexed="12"/>
      <name val="Arial"/>
      <family val="2"/>
    </font>
    <font>
      <sz val="9"/>
      <name val="Comic Sans MS"/>
      <family val="4"/>
    </font>
    <font>
      <sz val="11"/>
      <color indexed="60"/>
      <name val="Calibri"/>
      <family val="2"/>
    </font>
    <font>
      <sz val="10"/>
      <color indexed="60"/>
      <name val="Arial"/>
      <family val="2"/>
    </font>
    <font>
      <sz val="11"/>
      <color indexed="60"/>
      <name val="Arial"/>
      <family val="2"/>
    </font>
    <font>
      <sz val="10"/>
      <color rgb="FF9C6500"/>
      <name val="Arial"/>
      <family val="2"/>
    </font>
    <font>
      <sz val="10"/>
      <color indexed="60"/>
      <name val="Calibri"/>
      <family val="2"/>
    </font>
    <font>
      <sz val="11"/>
      <color indexed="60"/>
      <name val="Arial"/>
      <family val="2"/>
      <scheme val="minor"/>
    </font>
    <font>
      <sz val="9"/>
      <name val="Arial"/>
      <family val="2"/>
    </font>
    <font>
      <sz val="11"/>
      <name val="Arial"/>
      <family val="2"/>
    </font>
    <font>
      <sz val="10"/>
      <color indexed="8"/>
      <name val="Calibri"/>
      <family val="2"/>
    </font>
    <font>
      <sz val="11"/>
      <color theme="1"/>
      <name val="DIN-Regular"/>
      <family val="2"/>
    </font>
    <font>
      <sz val="10"/>
      <color rgb="FF006100"/>
      <name val="Calibri"/>
      <family val="2"/>
    </font>
    <font>
      <sz val="10"/>
      <color indexed="20"/>
      <name val="Arial"/>
      <family val="2"/>
    </font>
    <font>
      <sz val="11"/>
      <color indexed="20"/>
      <name val="Arial"/>
      <family val="2"/>
    </font>
    <font>
      <sz val="7"/>
      <name val="AGaramond"/>
      <family val="1"/>
    </font>
    <font>
      <i/>
      <sz val="10"/>
      <color rgb="FF7F7F7F"/>
      <name val="Calibri"/>
      <family val="2"/>
    </font>
    <font>
      <b/>
      <sz val="18"/>
      <color indexed="56"/>
      <name val="Cambri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5"/>
      <color indexed="56"/>
      <name val="Arial"/>
      <family val="2"/>
    </font>
    <font>
      <b/>
      <sz val="15"/>
      <color theme="3"/>
      <name val="Arial"/>
      <family val="2"/>
    </font>
    <font>
      <b/>
      <sz val="13"/>
      <color indexed="56"/>
      <name val="Arial"/>
      <family val="2"/>
    </font>
    <font>
      <b/>
      <sz val="13"/>
      <color theme="3"/>
      <name val="Arial"/>
      <family val="2"/>
    </font>
    <font>
      <b/>
      <sz val="11"/>
      <color indexed="56"/>
      <name val="Arial"/>
      <family val="2"/>
    </font>
    <font>
      <b/>
      <sz val="11"/>
      <color theme="3"/>
      <name val="Arial"/>
      <family val="2"/>
    </font>
    <font>
      <b/>
      <sz val="10"/>
      <color theme="0"/>
      <name val="Calibri"/>
      <family val="2"/>
    </font>
    <font>
      <sz val="10"/>
      <color indexed="52"/>
      <name val="Arial"/>
      <family val="2"/>
    </font>
    <font>
      <sz val="11"/>
      <color indexed="52"/>
      <name val="Arial"/>
      <family val="2"/>
    </font>
    <font>
      <sz val="10"/>
      <color rgb="FFFA7D00"/>
      <name val="Arial"/>
      <family val="2"/>
    </font>
    <font>
      <sz val="10"/>
      <color indexed="10"/>
      <name val="Arial"/>
      <family val="2"/>
    </font>
    <font>
      <sz val="11"/>
      <color indexed="10"/>
      <name val="Arial"/>
      <family val="2"/>
    </font>
    <font>
      <b/>
      <sz val="10"/>
      <color indexed="9"/>
      <name val="Arial"/>
      <family val="2"/>
    </font>
    <font>
      <b/>
      <sz val="11"/>
      <color indexed="9"/>
      <name val="Arial"/>
      <family val="2"/>
    </font>
    <font>
      <b/>
      <sz val="10"/>
      <color theme="0"/>
      <name val="Arial"/>
      <family val="2"/>
    </font>
    <font>
      <b/>
      <sz val="18"/>
      <color theme="0"/>
      <name val="Arial"/>
      <family val="2"/>
      <scheme val="minor"/>
    </font>
    <font>
      <sz val="18"/>
      <color theme="0"/>
      <name val="Arial"/>
      <family val="2"/>
      <scheme val="minor"/>
    </font>
    <font>
      <b/>
      <sz val="16"/>
      <color theme="1"/>
      <name val="Arial"/>
      <family val="2"/>
      <scheme val="minor"/>
    </font>
    <font>
      <sz val="10"/>
      <color theme="1"/>
      <name val="Courier New"/>
      <family val="3"/>
    </font>
    <font>
      <sz val="14"/>
      <name val="Arial"/>
      <family val="2"/>
      <scheme val="minor"/>
    </font>
    <font>
      <sz val="10"/>
      <name val="Arial"/>
      <family val="2"/>
      <scheme val="minor"/>
    </font>
    <font>
      <i/>
      <sz val="11"/>
      <color theme="1" tint="0.499984740745262"/>
      <name val="Arial"/>
      <family val="2"/>
      <scheme val="minor"/>
    </font>
    <font>
      <u/>
      <sz val="11"/>
      <color theme="1"/>
      <name val="Arial"/>
      <family val="2"/>
      <scheme val="minor"/>
    </font>
    <font>
      <sz val="11"/>
      <color rgb="FF00B0F0"/>
      <name val="Arial"/>
      <family val="2"/>
      <scheme val="minor"/>
    </font>
    <font>
      <vertAlign val="subscript"/>
      <sz val="11"/>
      <color theme="1"/>
      <name val="Arial"/>
      <family val="2"/>
      <scheme val="minor"/>
    </font>
    <font>
      <u/>
      <sz val="11"/>
      <name val="Arial"/>
      <family val="2"/>
      <scheme val="minor"/>
    </font>
    <font>
      <sz val="12"/>
      <name val="Calibri"/>
      <family val="2"/>
    </font>
    <font>
      <b/>
      <sz val="11"/>
      <color theme="0"/>
      <name val="Calibri"/>
      <family val="2"/>
    </font>
    <font>
      <b/>
      <sz val="9"/>
      <name val="Arial"/>
    </font>
    <font>
      <sz val="9"/>
      <name val="Arial"/>
    </font>
    <font>
      <sz val="11"/>
      <color rgb="FFFFFFFF"/>
      <name val="Arial"/>
      <family val="2"/>
      <scheme val="minor"/>
    </font>
    <font>
      <sz val="11"/>
      <color theme="1"/>
      <name val="Calibri"/>
    </font>
    <font>
      <sz val="11"/>
      <name val="Arial"/>
    </font>
    <font>
      <sz val="11"/>
      <name val="Calibri"/>
    </font>
    <font>
      <b/>
      <sz val="8"/>
      <color theme="1"/>
      <name val="Arial"/>
      <family val="2"/>
      <scheme val="minor"/>
    </font>
  </fonts>
  <fills count="9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3"/>
      </patternFill>
    </fill>
    <fill>
      <patternFill patternType="solid">
        <fgColor indexed="63"/>
        <bgColor indexed="64"/>
      </patternFill>
    </fill>
    <fill>
      <patternFill patternType="solid">
        <fgColor indexed="62"/>
        <bgColor indexed="64"/>
      </patternFill>
    </fill>
    <fill>
      <patternFill patternType="solid">
        <fgColor indexed="61"/>
        <bgColor indexed="64"/>
      </patternFill>
    </fill>
    <fill>
      <patternFill patternType="solid">
        <fgColor rgb="FFED7D31"/>
        <bgColor rgb="FF000000"/>
      </patternFill>
    </fill>
    <fill>
      <patternFill patternType="solid">
        <fgColor rgb="FFFFF2CC"/>
        <bgColor rgb="FF000000"/>
      </patternFill>
    </fill>
    <fill>
      <patternFill patternType="solid">
        <fgColor theme="0" tint="-0.249977111117893"/>
        <bgColor indexed="64"/>
      </patternFill>
    </fill>
    <fill>
      <patternFill patternType="solid">
        <fgColor rgb="FFFFFFFF"/>
        <bgColor rgb="FF000000"/>
      </patternFill>
    </fill>
    <fill>
      <patternFill patternType="solid">
        <fgColor rgb="FFF79646"/>
        <bgColor rgb="FF000000"/>
      </patternFill>
    </fill>
    <fill>
      <patternFill patternType="solid">
        <fgColor rgb="FFFCD5B4"/>
        <bgColor rgb="FF000000"/>
      </patternFill>
    </fill>
    <fill>
      <patternFill patternType="solid">
        <fgColor rgb="FF808080"/>
        <bgColor rgb="FF000000"/>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92D050"/>
        <bgColor indexed="64"/>
      </patternFill>
    </fill>
    <fill>
      <patternFill patternType="solid">
        <fgColor theme="8" tint="0.39997558519241921"/>
        <bgColor indexed="64"/>
      </patternFill>
    </fill>
    <fill>
      <patternFill patternType="solid">
        <fgColor rgb="FFE4DFEC"/>
        <bgColor rgb="FF000000"/>
      </patternFill>
    </fill>
    <fill>
      <patternFill patternType="solid">
        <fgColor rgb="FF000000"/>
        <bgColor rgb="FF000000"/>
      </patternFill>
    </fill>
    <fill>
      <patternFill patternType="solid">
        <fgColor rgb="FF31869B"/>
        <bgColor rgb="FF000000"/>
      </patternFill>
    </fill>
    <fill>
      <patternFill patternType="solid">
        <fgColor theme="4"/>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1"/>
        <bgColor rgb="FF000000"/>
      </patternFill>
    </fill>
    <fill>
      <patternFill patternType="solid">
        <fgColor theme="1"/>
        <bgColor indexed="64"/>
      </patternFill>
    </fill>
    <fill>
      <patternFill patternType="solid">
        <fgColor theme="0" tint="-0.499984740745262"/>
        <bgColor indexed="64"/>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31"/>
      </patternFill>
    </fill>
    <fill>
      <patternFill patternType="solid">
        <fgColor indexed="42"/>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7"/>
      </patternFill>
    </fill>
    <fill>
      <patternFill patternType="solid">
        <fgColor indexed="62"/>
      </patternFill>
    </fill>
    <fill>
      <patternFill patternType="solid">
        <fgColor indexed="53"/>
      </patternFill>
    </fill>
    <fill>
      <patternFill patternType="solid">
        <fgColor indexed="55"/>
      </patternFill>
    </fill>
    <fill>
      <patternFill patternType="solid">
        <fgColor indexed="51"/>
      </patternFill>
    </fill>
    <fill>
      <patternFill patternType="solid">
        <fgColor indexed="45"/>
      </patternFill>
    </fill>
    <fill>
      <patternFill patternType="solid">
        <fgColor indexed="46"/>
      </patternFill>
    </fill>
    <fill>
      <patternFill patternType="solid">
        <fgColor indexed="29"/>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4"/>
      </patternFill>
    </fill>
    <fill>
      <patternFill patternType="solid">
        <fgColor indexed="41"/>
      </patternFill>
    </fill>
    <fill>
      <patternFill patternType="solid">
        <fgColor theme="5"/>
        <bgColor indexed="64"/>
      </patternFill>
    </fill>
    <fill>
      <patternFill patternType="solid">
        <fgColor theme="2" tint="-9.9978637043366805E-2"/>
        <bgColor indexed="64"/>
      </patternFill>
    </fill>
    <fill>
      <patternFill patternType="solid">
        <fgColor rgb="FF7F7F7F"/>
        <bgColor indexed="64"/>
      </patternFill>
    </fill>
    <fill>
      <patternFill patternType="solid">
        <fgColor theme="0" tint="-0.34998626667073579"/>
        <bgColor indexed="64"/>
      </patternFill>
    </fill>
    <fill>
      <patternFill patternType="solid">
        <fgColor rgb="FFFFFAEB"/>
        <bgColor indexed="64"/>
      </patternFill>
    </fill>
    <fill>
      <patternFill patternType="solid">
        <fgColor rgb="FFEAF8FA"/>
        <bgColor indexed="64"/>
      </patternFill>
    </fill>
    <fill>
      <patternFill patternType="solid">
        <fgColor rgb="FFFFE7F0"/>
        <bgColor indexed="64"/>
      </patternFill>
    </fill>
    <fill>
      <patternFill patternType="solid">
        <fgColor theme="9"/>
        <bgColor rgb="FF000000"/>
      </patternFill>
    </fill>
    <fill>
      <patternFill patternType="solid">
        <fgColor theme="9"/>
        <bgColor indexed="64"/>
      </patternFill>
    </fill>
    <fill>
      <patternFill patternType="solid">
        <fgColor theme="2" tint="0.59999389629810485"/>
        <bgColor indexed="64"/>
      </patternFill>
    </fill>
    <fill>
      <patternFill patternType="solid">
        <fgColor theme="6" tint="0.79998168889431442"/>
        <bgColor indexed="64"/>
      </patternFill>
    </fill>
    <fill>
      <patternFill patternType="solid">
        <fgColor theme="3" tint="0.59999389629810485"/>
        <bgColor indexed="64"/>
      </patternFill>
    </fill>
  </fills>
  <borders count="174">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indexed="64"/>
      </right>
      <top/>
      <bottom style="dotted">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tted">
        <color indexed="64"/>
      </right>
      <top/>
      <bottom style="medium">
        <color indexed="64"/>
      </bottom>
      <diagonal/>
    </border>
    <border>
      <left style="medium">
        <color indexed="64"/>
      </left>
      <right style="dotted">
        <color indexed="64"/>
      </right>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medium">
        <color indexed="64"/>
      </right>
      <top/>
      <bottom style="medium">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right style="medium">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top/>
      <bottom style="dotted">
        <color indexed="64"/>
      </bottom>
      <diagonal/>
    </border>
    <border>
      <left style="medium">
        <color indexed="64"/>
      </left>
      <right style="dotted">
        <color indexed="64"/>
      </right>
      <top style="medium">
        <color indexed="64"/>
      </top>
      <bottom style="medium">
        <color indexed="64"/>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medium">
        <color indexed="64"/>
      </left>
      <right/>
      <top style="dashed">
        <color indexed="64"/>
      </top>
      <bottom style="dotted">
        <color indexed="64"/>
      </bottom>
      <diagonal/>
    </border>
    <border>
      <left style="dashed">
        <color indexed="64"/>
      </left>
      <right style="dotted">
        <color indexed="64"/>
      </right>
      <top style="dotted">
        <color indexed="64"/>
      </top>
      <bottom style="medium">
        <color auto="1"/>
      </bottom>
      <diagonal/>
    </border>
    <border>
      <left style="dashed">
        <color indexed="64"/>
      </left>
      <right style="dotted">
        <color indexed="64"/>
      </right>
      <top style="dotted">
        <color indexed="64"/>
      </top>
      <bottom style="dotted">
        <color indexed="64"/>
      </bottom>
      <diagonal/>
    </border>
    <border>
      <left/>
      <right style="dotted">
        <color indexed="64"/>
      </right>
      <top style="medium">
        <color indexed="64"/>
      </top>
      <bottom style="medium">
        <color indexed="64"/>
      </bottom>
      <diagonal/>
    </border>
    <border>
      <left style="medium">
        <color indexed="64"/>
      </left>
      <right/>
      <top style="dashed">
        <color indexed="64"/>
      </top>
      <bottom style="medium">
        <color indexed="64"/>
      </bottom>
      <diagonal/>
    </border>
    <border>
      <left style="medium">
        <color indexed="64"/>
      </left>
      <right/>
      <top style="dashed">
        <color indexed="64"/>
      </top>
      <bottom/>
      <diagonal/>
    </border>
    <border>
      <left style="medium">
        <color indexed="64"/>
      </left>
      <right/>
      <top style="medium">
        <color indexed="64"/>
      </top>
      <bottom style="dotted">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rgb="FF000000"/>
      </left>
      <right style="thin">
        <color indexed="64"/>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thin">
        <color indexed="64"/>
      </right>
      <top style="medium">
        <color indexed="64"/>
      </top>
      <bottom/>
      <diagonal/>
    </border>
    <border>
      <left/>
      <right style="medium">
        <color rgb="FF000000"/>
      </right>
      <top style="medium">
        <color indexed="64"/>
      </top>
      <bottom/>
      <diagonal/>
    </border>
    <border>
      <left style="medium">
        <color rgb="FF000000"/>
      </left>
      <right style="thin">
        <color indexed="64"/>
      </right>
      <top/>
      <bottom/>
      <diagonal/>
    </border>
    <border>
      <left/>
      <right style="medium">
        <color rgb="FF000000"/>
      </right>
      <top/>
      <bottom/>
      <diagonal/>
    </border>
    <border>
      <left style="medium">
        <color rgb="FF000000"/>
      </left>
      <right style="thin">
        <color indexed="64"/>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dotted">
        <color indexed="64"/>
      </left>
      <right style="medium">
        <color indexed="64"/>
      </right>
      <top style="dotted">
        <color indexed="64"/>
      </top>
      <bottom style="dotted">
        <color indexed="64"/>
      </bottom>
      <diagonal/>
    </border>
    <border>
      <left style="medium">
        <color indexed="64"/>
      </left>
      <right/>
      <top style="double">
        <color auto="1"/>
      </top>
      <bottom style="medium">
        <color indexed="64"/>
      </bottom>
      <diagonal/>
    </border>
    <border>
      <left/>
      <right/>
      <top style="double">
        <color auto="1"/>
      </top>
      <bottom style="medium">
        <color indexed="64"/>
      </bottom>
      <diagonal/>
    </border>
    <border>
      <left/>
      <right style="medium">
        <color indexed="64"/>
      </right>
      <top style="double">
        <color auto="1"/>
      </top>
      <bottom style="medium">
        <color indexed="64"/>
      </bottom>
      <diagonal/>
    </border>
    <border>
      <left/>
      <right/>
      <top/>
      <bottom style="double">
        <color auto="1"/>
      </bottom>
      <diagonal/>
    </border>
    <border>
      <left/>
      <right style="thin">
        <color indexed="64"/>
      </right>
      <top/>
      <bottom style="double">
        <color auto="1"/>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n">
        <color indexed="64"/>
      </right>
      <top style="medium">
        <color indexed="64"/>
      </top>
      <bottom style="thick">
        <color indexed="64"/>
      </bottom>
      <diagonal/>
    </border>
    <border>
      <left style="thin">
        <color indexed="60"/>
      </left>
      <right style="thin">
        <color indexed="60"/>
      </right>
      <top style="thin">
        <color indexed="60"/>
      </top>
      <bottom style="thin">
        <color indexed="6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right/>
      <top/>
      <bottom style="thick">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4"/>
      </bottom>
      <diagonal/>
    </border>
    <border>
      <left/>
      <right/>
      <top/>
      <bottom style="medium">
        <color indexed="44"/>
      </bottom>
      <diagonal/>
    </border>
    <border>
      <left style="double">
        <color indexed="63"/>
      </left>
      <right style="double">
        <color indexed="63"/>
      </right>
      <top style="double">
        <color indexed="63"/>
      </top>
      <bottom style="double">
        <color indexed="63"/>
      </bottom>
      <diagonal/>
    </border>
    <border>
      <left style="thin">
        <color indexed="30"/>
      </left>
      <right style="thin">
        <color indexed="30"/>
      </right>
      <top style="thin">
        <color indexed="30"/>
      </top>
      <bottom style="thin">
        <color indexed="30"/>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48"/>
      </left>
      <right style="thin">
        <color indexed="48"/>
      </right>
      <top style="thin">
        <color indexed="48"/>
      </top>
      <bottom style="thin">
        <color indexed="48"/>
      </bottom>
      <diagonal/>
    </border>
    <border>
      <left/>
      <right/>
      <top/>
      <bottom style="medium">
        <color indexed="49"/>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double">
        <color auto="1"/>
      </bottom>
      <diagonal/>
    </border>
    <border>
      <left style="thin">
        <color indexed="64"/>
      </left>
      <right/>
      <top/>
      <bottom style="double">
        <color auto="1"/>
      </bottom>
      <diagonal/>
    </border>
    <border>
      <left style="thin">
        <color indexed="64"/>
      </left>
      <right/>
      <top style="double">
        <color auto="1"/>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double">
        <color auto="1"/>
      </top>
      <bottom style="medium">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dotted">
        <color indexed="64"/>
      </left>
      <right/>
      <top style="medium">
        <color indexed="64"/>
      </top>
      <bottom style="medium">
        <color indexed="64"/>
      </bottom>
      <diagonal/>
    </border>
    <border>
      <left style="dotted">
        <color indexed="64"/>
      </left>
      <right/>
      <top/>
      <bottom/>
      <diagonal/>
    </border>
    <border>
      <left style="dotted">
        <color indexed="64"/>
      </left>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indexed="64"/>
      </top>
      <bottom style="medium">
        <color indexed="64"/>
      </bottom>
      <diagonal/>
    </border>
    <border>
      <left style="medium">
        <color rgb="FF000000"/>
      </left>
      <right style="thin">
        <color rgb="FF000000"/>
      </right>
      <top style="medium">
        <color rgb="FF000000"/>
      </top>
      <bottom style="medium">
        <color indexed="64"/>
      </bottom>
      <diagonal/>
    </border>
    <border>
      <left/>
      <right style="medium">
        <color rgb="FF000000"/>
      </right>
      <top/>
      <bottom style="medium">
        <color indexed="64"/>
      </bottom>
      <diagonal/>
    </border>
    <border>
      <left/>
      <right/>
      <top/>
      <bottom style="thin">
        <color rgb="FF000000"/>
      </bottom>
      <diagonal/>
    </border>
    <border>
      <left style="medium">
        <color rgb="FF000000"/>
      </left>
      <right/>
      <top/>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top style="medium">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double">
        <color auto="1"/>
      </top>
      <bottom style="medium">
        <color indexed="64"/>
      </bottom>
      <diagonal/>
    </border>
    <border>
      <left/>
      <right style="thin">
        <color indexed="64"/>
      </right>
      <top style="medium">
        <color indexed="64"/>
      </top>
      <bottom/>
      <diagonal/>
    </border>
    <border>
      <left style="medium">
        <color indexed="64"/>
      </left>
      <right/>
      <top style="double">
        <color auto="1"/>
      </top>
      <bottom/>
      <diagonal/>
    </border>
    <border>
      <left style="thin">
        <color indexed="64"/>
      </left>
      <right/>
      <top style="double">
        <color auto="1"/>
      </top>
      <bottom/>
      <diagonal/>
    </border>
    <border>
      <left/>
      <right/>
      <top style="double">
        <color auto="1"/>
      </top>
      <bottom/>
      <diagonal/>
    </border>
    <border>
      <left/>
      <right style="thin">
        <color indexed="64"/>
      </right>
      <top style="double">
        <color auto="1"/>
      </top>
      <bottom/>
      <diagonal/>
    </border>
    <border>
      <left/>
      <right style="medium">
        <color indexed="64"/>
      </right>
      <top style="double">
        <color auto="1"/>
      </top>
      <bottom/>
      <diagonal/>
    </border>
    <border>
      <left style="medium">
        <color indexed="64"/>
      </left>
      <right style="thin">
        <color indexed="64"/>
      </right>
      <top style="double">
        <color indexed="64"/>
      </top>
      <bottom style="medium">
        <color indexed="64"/>
      </bottom>
      <diagonal/>
    </border>
    <border>
      <left style="medium">
        <color indexed="64"/>
      </left>
      <right style="thin">
        <color rgb="FF000000"/>
      </right>
      <top style="medium">
        <color indexed="64"/>
      </top>
      <bottom style="medium">
        <color indexed="64"/>
      </bottom>
      <diagonal/>
    </border>
    <border>
      <left style="medium">
        <color indexed="64"/>
      </left>
      <right style="thin">
        <color rgb="FF000000"/>
      </right>
      <top/>
      <bottom style="medium">
        <color indexed="64"/>
      </bottom>
      <diagonal/>
    </border>
    <border>
      <left style="medium">
        <color indexed="64"/>
      </left>
      <right style="dotted">
        <color indexed="64"/>
      </right>
      <top style="medium">
        <color indexed="64"/>
      </top>
      <bottom/>
      <diagonal/>
    </border>
    <border>
      <left style="medium">
        <color indexed="64"/>
      </left>
      <right style="thin">
        <color rgb="FF000000"/>
      </right>
      <top style="medium">
        <color indexed="64"/>
      </top>
      <bottom/>
      <diagonal/>
    </border>
    <border>
      <left style="medium">
        <color indexed="64"/>
      </left>
      <right style="thin">
        <color rgb="FF000000"/>
      </right>
      <top/>
      <bottom/>
      <diagonal/>
    </border>
    <border>
      <left/>
      <right style="thin">
        <color rgb="FF000000"/>
      </right>
      <top style="medium">
        <color indexed="64"/>
      </top>
      <bottom style="medium">
        <color indexed="64"/>
      </bottom>
      <diagonal/>
    </border>
    <border>
      <left/>
      <right style="thin">
        <color rgb="FF000000"/>
      </right>
      <top style="medium">
        <color indexed="64"/>
      </top>
      <bottom/>
      <diagonal/>
    </border>
    <border>
      <left/>
      <right style="thin">
        <color rgb="FF000000"/>
      </right>
      <top/>
      <bottom style="medium">
        <color rgb="FF000000"/>
      </bottom>
      <diagonal/>
    </border>
    <border>
      <left/>
      <right style="thin">
        <color rgb="FF000000"/>
      </right>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hair">
        <color indexed="64"/>
      </left>
      <right style="medium">
        <color indexed="64"/>
      </right>
      <top/>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hair">
        <color indexed="64"/>
      </left>
      <right style="medium">
        <color indexed="64"/>
      </right>
      <top style="medium">
        <color indexed="64"/>
      </top>
      <bottom/>
      <diagonal/>
    </border>
    <border>
      <left style="medium">
        <color indexed="64"/>
      </left>
      <right/>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hair">
        <color indexed="64"/>
      </left>
      <right/>
      <top/>
      <bottom style="medium">
        <color indexed="64"/>
      </bottom>
      <diagonal/>
    </border>
    <border>
      <left style="thin">
        <color indexed="64"/>
      </left>
      <right/>
      <top/>
      <bottom style="thin">
        <color indexed="64"/>
      </bottom>
      <diagonal/>
    </border>
  </borders>
  <cellStyleXfs count="34551">
    <xf numFmtId="0" fontId="0" fillId="0" borderId="0"/>
    <xf numFmtId="0" fontId="2" fillId="0" borderId="0" applyNumberForma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15" fillId="0" borderId="0" applyNumberFormat="0" applyFill="0" applyBorder="0" applyAlignment="0" applyProtection="0"/>
    <xf numFmtId="0" fontId="16" fillId="0" borderId="19" applyNumberFormat="0" applyFill="0" applyAlignment="0" applyProtection="0"/>
    <xf numFmtId="0" fontId="17" fillId="0" borderId="20" applyNumberFormat="0" applyFill="0" applyAlignment="0" applyProtection="0"/>
    <xf numFmtId="0" fontId="18" fillId="0" borderId="21" applyNumberFormat="0" applyFill="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6" borderId="0" applyNumberFormat="0" applyBorder="0" applyAlignment="0" applyProtection="0"/>
    <xf numFmtId="0" fontId="22" fillId="7" borderId="22" applyNumberFormat="0" applyAlignment="0" applyProtection="0"/>
    <xf numFmtId="0" fontId="23" fillId="8" borderId="23" applyNumberFormat="0" applyAlignment="0" applyProtection="0"/>
    <xf numFmtId="0" fontId="24" fillId="8" borderId="22" applyNumberFormat="0" applyAlignment="0" applyProtection="0"/>
    <xf numFmtId="0" fontId="25" fillId="0" borderId="24" applyNumberFormat="0" applyFill="0" applyAlignment="0" applyProtection="0"/>
    <xf numFmtId="0" fontId="14" fillId="9" borderId="25" applyNumberFormat="0" applyAlignment="0" applyProtection="0"/>
    <xf numFmtId="0" fontId="26" fillId="0" borderId="0" applyNumberFormat="0" applyFill="0" applyBorder="0" applyAlignment="0" applyProtection="0"/>
    <xf numFmtId="0" fontId="5" fillId="10" borderId="26" applyNumberFormat="0" applyFont="0" applyAlignment="0" applyProtection="0"/>
    <xf numFmtId="0" fontId="27" fillId="0" borderId="0" applyNumberFormat="0" applyFill="0" applyBorder="0" applyAlignment="0" applyProtection="0"/>
    <xf numFmtId="0" fontId="1" fillId="0" borderId="27" applyNumberFormat="0" applyFill="0" applyAlignment="0" applyProtection="0"/>
    <xf numFmtId="0" fontId="28"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8" fillId="34" borderId="0" applyNumberFormat="0" applyBorder="0" applyAlignment="0" applyProtection="0"/>
    <xf numFmtId="164" fontId="5"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32" fillId="0" borderId="0"/>
    <xf numFmtId="0" fontId="30" fillId="0" borderId="0"/>
    <xf numFmtId="0" fontId="28" fillId="11" borderId="0" applyNumberFormat="0" applyBorder="0" applyAlignment="0" applyProtection="0"/>
    <xf numFmtId="164" fontId="31" fillId="0" borderId="0" applyFont="0" applyFill="0" applyBorder="0" applyAlignment="0" applyProtection="0"/>
    <xf numFmtId="0" fontId="12" fillId="35" borderId="28">
      <alignment horizontal="center"/>
    </xf>
    <xf numFmtId="0" fontId="16" fillId="0" borderId="19" applyNumberFormat="0" applyFill="0" applyAlignment="0" applyProtection="0"/>
    <xf numFmtId="0" fontId="18"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13" fillId="0" borderId="0"/>
    <xf numFmtId="0" fontId="13"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13"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0" fontId="41" fillId="0" borderId="0"/>
    <xf numFmtId="49" fontId="33" fillId="0" borderId="28" applyFill="0" applyProtection="0">
      <alignment horizontal="right" vertical="top" wrapText="1"/>
    </xf>
    <xf numFmtId="49" fontId="13" fillId="0" borderId="28" applyFill="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49" fontId="13" fillId="0" borderId="28" applyFill="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40" fillId="37"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38" fillId="38" borderId="0" applyNumberFormat="0" applyBorder="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4" fillId="36" borderId="28" applyNumberFormat="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5" fillId="36"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49" fontId="33" fillId="0" borderId="28" applyFill="0" applyProtection="0">
      <alignment horizontal="righ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36" fillId="37" borderId="0" applyNumberFormat="0" applyBorder="0" applyProtection="0">
      <alignment horizontal="lef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37" fillId="38" borderId="0" applyNumberFormat="0" applyBorder="0" applyProtection="0">
      <alignment horizontal="left"/>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1" fontId="33" fillId="0" borderId="28" applyFill="0" applyProtection="0">
      <alignment horizontal="right" vertical="top" wrapText="1"/>
    </xf>
    <xf numFmtId="2" fontId="33" fillId="0" borderId="28" applyFill="0" applyProtection="0">
      <alignment horizontal="right" vertical="top" wrapText="1"/>
    </xf>
    <xf numFmtId="0" fontId="33" fillId="0" borderId="28" applyFill="0" applyProtection="0">
      <alignment horizontal="right" vertical="top" wrapText="1"/>
    </xf>
    <xf numFmtId="49" fontId="3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40" fillId="37"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8" fillId="38"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1"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4" fillId="36" borderId="28" applyNumberFormat="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5" fillId="36"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49" fontId="33" fillId="0" borderId="28" applyFill="0" applyProtection="0">
      <alignment horizontal="righ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36" fillId="37" borderId="0" applyNumberFormat="0" applyBorder="0" applyProtection="0">
      <alignment horizontal="lef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37" fillId="38" borderId="0" applyNumberFormat="0" applyBorder="0" applyProtection="0">
      <alignment horizontal="left"/>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1" fontId="33" fillId="0" borderId="28" applyFill="0" applyProtection="0">
      <alignment horizontal="right" vertical="top" wrapText="1"/>
    </xf>
    <xf numFmtId="2" fontId="33" fillId="0" borderId="28" applyFill="0" applyProtection="0">
      <alignment horizontal="right" vertical="top" wrapText="1"/>
    </xf>
    <xf numFmtId="0" fontId="33" fillId="0" borderId="28" applyFill="0" applyProtection="0">
      <alignment horizontal="right" vertical="top" wrapText="1"/>
    </xf>
    <xf numFmtId="49" fontId="3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1" fontId="13" fillId="0" borderId="28" applyFill="0" applyProtection="0">
      <alignment horizontal="right" vertical="top" wrapText="1"/>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2" fontId="13" fillId="0" borderId="28" applyFill="0" applyProtection="0">
      <alignment horizontal="right" vertical="top" wrapText="1"/>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34" fillId="36" borderId="28" applyNumberFormat="0" applyProtection="0">
      <alignment horizontal="right"/>
    </xf>
    <xf numFmtId="0"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5" fillId="36"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4" fillId="36" borderId="28" applyNumberFormat="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left"/>
    </xf>
    <xf numFmtId="0" fontId="33" fillId="0" borderId="28" applyFill="0" applyProtection="0">
      <alignment horizontal="right" vertical="top" wrapText="1"/>
    </xf>
    <xf numFmtId="49" fontId="33" fillId="0" borderId="28" applyFill="0" applyProtection="0">
      <alignment horizontal="right"/>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0" fontId="36" fillId="37" borderId="0" applyNumberFormat="0" applyBorder="0" applyProtection="0">
      <alignment horizontal="lef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37" fillId="38" borderId="0" applyNumberFormat="0" applyBorder="0" applyProtection="0">
      <alignment horizontal="lef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1" fontId="3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2" fontId="33" fillId="0" borderId="28" applyFill="0" applyProtection="0">
      <alignment horizontal="right" vertical="top" wrapText="1"/>
    </xf>
    <xf numFmtId="0" fontId="33" fillId="0" borderId="28" applyFill="0" applyProtection="0">
      <alignment horizontal="right" vertical="top" wrapText="1"/>
    </xf>
    <xf numFmtId="49" fontId="33" fillId="0" borderId="28" applyFill="0" applyProtection="0">
      <alignment horizontal="right" vertical="top" wrapText="1"/>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2"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13" fillId="0" borderId="28" applyFill="0" applyProtection="0">
      <alignment horizontal="right" vertical="top" wrapText="1"/>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4" fillId="36" borderId="28" applyNumberFormat="0" applyProtection="0">
      <alignment horizontal="righ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35" fillId="36" borderId="0" applyNumberFormat="0" applyBorder="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4" fillId="36" borderId="28" applyNumberFormat="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49" fontId="33" fillId="0" borderId="28" applyFill="0" applyProtection="0">
      <alignment horizontal="righ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6" fillId="37"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0" fontId="37" fillId="38" borderId="0" applyNumberFormat="0" applyBorder="0" applyProtection="0">
      <alignment horizontal="lef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1" fontId="33" fillId="0" borderId="28" applyFill="0" applyProtection="0">
      <alignment horizontal="right" vertical="top" wrapText="1"/>
    </xf>
    <xf numFmtId="0" fontId="12" fillId="36" borderId="28" applyNumberFormat="0" applyProtection="0">
      <alignment horizontal="righ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2" fontId="33" fillId="0" borderId="28" applyFill="0" applyProtection="0">
      <alignment horizontal="right" vertical="top" wrapText="1"/>
    </xf>
    <xf numFmtId="0" fontId="39" fillId="36" borderId="0" applyNumberFormat="0" applyBorder="0" applyProtection="0">
      <alignment horizontal="left"/>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33" fillId="0" borderId="28" applyFill="0" applyProtection="0">
      <alignment horizontal="right" vertical="top" wrapText="1"/>
    </xf>
    <xf numFmtId="0" fontId="12" fillId="36" borderId="28" applyNumberFormat="0" applyProtection="0">
      <alignment horizontal="left"/>
    </xf>
    <xf numFmtId="49" fontId="3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0" fontId="38" fillId="38" borderId="0" applyNumberFormat="0" applyBorder="0" applyProtection="0">
      <alignment horizontal="left"/>
    </xf>
    <xf numFmtId="0" fontId="3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4" fillId="36" borderId="28" applyNumberFormat="0" applyProtection="0">
      <alignment horizontal="righ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35" fillId="36" borderId="0" applyNumberFormat="0" applyBorder="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4" fillId="36" borderId="28" applyNumberFormat="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49" fontId="33" fillId="0" borderId="28" applyFill="0" applyProtection="0">
      <alignment horizontal="righ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6" fillId="37"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0" fontId="37" fillId="38" borderId="0" applyNumberFormat="0" applyBorder="0" applyProtection="0">
      <alignment horizontal="lef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1"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2" fontId="3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33" fillId="0" borderId="28" applyFill="0" applyProtection="0">
      <alignment horizontal="right" vertical="top" wrapText="1"/>
    </xf>
    <xf numFmtId="49" fontId="33" fillId="0" borderId="28" applyFill="0" applyProtection="0">
      <alignment horizontal="right" vertical="top" wrapText="1"/>
    </xf>
    <xf numFmtId="0" fontId="40" fillId="37"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4" fillId="36" borderId="28" applyNumberFormat="0" applyProtection="0">
      <alignment horizontal="righ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35" fillId="36" borderId="0" applyNumberFormat="0" applyBorder="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4" fillId="36" borderId="28" applyNumberFormat="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49" fontId="33" fillId="0" borderId="28" applyFill="0" applyProtection="0">
      <alignment horizontal="righ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6" fillId="37"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0" fontId="37" fillId="38" borderId="0" applyNumberFormat="0" applyBorder="0" applyProtection="0">
      <alignment horizontal="lef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1"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2" fontId="3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33" fillId="0" borderId="28" applyFill="0" applyProtection="0">
      <alignment horizontal="right" vertical="top" wrapText="1"/>
    </xf>
    <xf numFmtId="49" fontId="33" fillId="0" borderId="28" applyFill="0" applyProtection="0">
      <alignment horizontal="right" vertical="top" wrapText="1"/>
    </xf>
    <xf numFmtId="49" fontId="13" fillId="0" borderId="28" applyFill="0" applyProtection="0">
      <alignment horizontal="right" vertical="top" wrapText="1"/>
    </xf>
    <xf numFmtId="0" fontId="34"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5"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righ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39" fillId="36"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49" fontId="3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12" fillId="36" borderId="28" applyNumberFormat="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36"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37"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1" fontId="3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2" fontId="3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49" fontId="3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39" fillId="36" borderId="0" applyNumberFormat="0" applyBorder="0" applyProtection="0">
      <alignment horizontal="left"/>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12" fillId="36" borderId="28" applyNumberFormat="0" applyProtection="0">
      <alignment horizontal="righ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35"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4"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3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6"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7"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1" fontId="3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2"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3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40" fillId="37"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34" fillId="36" borderId="28" applyNumberFormat="0" applyProtection="0">
      <alignment horizontal="righ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5" fillId="36"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4" fillId="36" borderId="28" applyNumberFormat="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49" fontId="33" fillId="0" borderId="28" applyFill="0" applyProtection="0">
      <alignment horizontal="right"/>
    </xf>
    <xf numFmtId="1" fontId="13" fillId="0" borderId="28" applyFill="0" applyProtection="0">
      <alignment horizontal="right" vertical="top" wrapText="1"/>
    </xf>
    <xf numFmtId="1" fontId="13" fillId="0" borderId="28" applyFill="0" applyProtection="0">
      <alignment horizontal="right" vertical="top" wrapText="1"/>
    </xf>
    <xf numFmtId="0" fontId="36" fillId="37" borderId="0" applyNumberFormat="0" applyBorder="0" applyProtection="0">
      <alignment horizontal="lef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37" fillId="38" borderId="0" applyNumberFormat="0" applyBorder="0" applyProtection="0">
      <alignment horizontal="lef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1" fontId="3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2" fontId="33" fillId="0" borderId="28" applyFill="0" applyProtection="0">
      <alignment horizontal="right" vertical="top" wrapText="1"/>
    </xf>
    <xf numFmtId="0" fontId="33" fillId="0" borderId="28" applyFill="0" applyProtection="0">
      <alignment horizontal="right" vertical="top" wrapText="1"/>
    </xf>
    <xf numFmtId="49" fontId="3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4" fillId="36" borderId="28" applyNumberFormat="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5" fillId="36"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49" fontId="33" fillId="0" borderId="28" applyFill="0" applyProtection="0">
      <alignment horizontal="righ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36" fillId="37" borderId="0" applyNumberFormat="0" applyBorder="0" applyProtection="0">
      <alignment horizontal="lef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37" fillId="38" borderId="0" applyNumberFormat="0" applyBorder="0" applyProtection="0">
      <alignment horizontal="left"/>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1" fontId="33" fillId="0" borderId="28" applyFill="0" applyProtection="0">
      <alignment horizontal="right" vertical="top" wrapText="1"/>
    </xf>
    <xf numFmtId="2" fontId="33" fillId="0" borderId="28" applyFill="0" applyProtection="0">
      <alignment horizontal="right" vertical="top" wrapText="1"/>
    </xf>
    <xf numFmtId="0" fontId="33" fillId="0" borderId="28" applyFill="0" applyProtection="0">
      <alignment horizontal="right" vertical="top" wrapText="1"/>
    </xf>
    <xf numFmtId="49" fontId="33" fillId="0" borderId="28" applyFill="0" applyProtection="0">
      <alignment horizontal="right" vertical="top" wrapText="1"/>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49" fontId="13" fillId="0" borderId="28" applyFill="0" applyProtection="0">
      <alignment horizontal="righ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40" fillId="37" borderId="0" applyNumberFormat="0" applyBorder="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4" fillId="36" borderId="28" applyNumberFormat="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5" fillId="36"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49" fontId="33" fillId="0" borderId="28" applyFill="0" applyProtection="0">
      <alignment horizontal="righ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36" fillId="37" borderId="0" applyNumberFormat="0" applyBorder="0" applyProtection="0">
      <alignment horizontal="lef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37" fillId="38" borderId="0" applyNumberFormat="0" applyBorder="0" applyProtection="0">
      <alignment horizontal="left"/>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1" fontId="33" fillId="0" borderId="28" applyFill="0" applyProtection="0">
      <alignment horizontal="right" vertical="top" wrapText="1"/>
    </xf>
    <xf numFmtId="2" fontId="33" fillId="0" borderId="28" applyFill="0" applyProtection="0">
      <alignment horizontal="right" vertical="top" wrapText="1"/>
    </xf>
    <xf numFmtId="0" fontId="33" fillId="0" borderId="28" applyFill="0" applyProtection="0">
      <alignment horizontal="right" vertical="top" wrapText="1"/>
    </xf>
    <xf numFmtId="0" fontId="5" fillId="0" borderId="0" applyFont="0" applyFill="0" applyBorder="0" applyAlignment="0" applyProtection="0"/>
    <xf numFmtId="43" fontId="5" fillId="0" borderId="0" applyFont="0" applyFill="0" applyBorder="0" applyAlignment="0" applyProtection="0"/>
    <xf numFmtId="0" fontId="43" fillId="0" borderId="0" applyNumberFormat="0" applyFill="0" applyBorder="0" applyAlignment="0" applyProtection="0">
      <alignment vertical="top"/>
      <protection locked="0"/>
    </xf>
    <xf numFmtId="43" fontId="5" fillId="0" borderId="0" applyFont="0" applyFill="0" applyBorder="0" applyAlignment="0" applyProtection="0"/>
    <xf numFmtId="0" fontId="13" fillId="0" borderId="0"/>
    <xf numFmtId="165" fontId="5" fillId="0" borderId="0" applyFont="0" applyFill="0" applyBorder="0" applyAlignment="0" applyProtection="0"/>
    <xf numFmtId="0" fontId="13" fillId="0" borderId="0">
      <alignment vertical="center"/>
    </xf>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7"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8" fillId="0" borderId="0" applyFont="0" applyFill="0" applyBorder="0" applyAlignment="0" applyProtection="0"/>
    <xf numFmtId="165" fontId="5" fillId="0" borderId="0" applyFont="0" applyFill="0" applyBorder="0" applyAlignment="0" applyProtection="0"/>
    <xf numFmtId="0" fontId="15" fillId="0" borderId="0" applyNumberFormat="0" applyFill="0" applyBorder="0" applyAlignment="0" applyProtection="0"/>
    <xf numFmtId="0" fontId="21" fillId="6"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8" fillId="0" borderId="0" applyFont="0" applyFill="0" applyBorder="0" applyAlignment="0" applyProtection="0"/>
    <xf numFmtId="0" fontId="91" fillId="0" borderId="0"/>
    <xf numFmtId="0" fontId="31" fillId="0" borderId="0"/>
    <xf numFmtId="0" fontId="31" fillId="0" borderId="0"/>
    <xf numFmtId="0" fontId="31" fillId="0" borderId="0"/>
    <xf numFmtId="0" fontId="42" fillId="0" borderId="0"/>
    <xf numFmtId="0" fontId="92" fillId="0" borderId="0"/>
    <xf numFmtId="43" fontId="92" fillId="0" borderId="0" applyFont="0" applyFill="0" applyBorder="0" applyAlignment="0" applyProtection="0"/>
    <xf numFmtId="170" fontId="13" fillId="0" borderId="28">
      <alignment horizontal="left" vertical="top"/>
      <protection locked="0"/>
    </xf>
    <xf numFmtId="170" fontId="13" fillId="0" borderId="86">
      <alignment horizontal="left" vertical="top"/>
      <protection locked="0"/>
    </xf>
    <xf numFmtId="0" fontId="5" fillId="0" borderId="0"/>
    <xf numFmtId="0" fontId="13" fillId="0" borderId="0">
      <alignment vertical="top"/>
    </xf>
    <xf numFmtId="0" fontId="19" fillId="4" borderId="0" applyNumberFormat="0" applyBorder="0" applyAlignment="0" applyProtection="0"/>
    <xf numFmtId="0" fontId="90" fillId="0" borderId="0" applyNumberFormat="0" applyFill="0" applyBorder="0" applyAlignment="0" applyProtection="0"/>
    <xf numFmtId="0" fontId="16" fillId="0" borderId="19" applyNumberFormat="0" applyFill="0" applyAlignment="0" applyProtection="0"/>
    <xf numFmtId="0" fontId="17" fillId="0" borderId="20" applyNumberFormat="0" applyFill="0" applyAlignment="0" applyProtection="0"/>
    <xf numFmtId="0" fontId="18" fillId="0" borderId="21" applyNumberFormat="0" applyFill="0" applyAlignment="0" applyProtection="0"/>
    <xf numFmtId="0" fontId="18" fillId="0" borderId="0" applyNumberFormat="0" applyFill="0" applyBorder="0" applyAlignment="0" applyProtection="0"/>
    <xf numFmtId="0" fontId="20" fillId="5" borderId="0" applyNumberFormat="0" applyBorder="0" applyAlignment="0" applyProtection="0"/>
    <xf numFmtId="0" fontId="22" fillId="7" borderId="22" applyNumberFormat="0" applyAlignment="0" applyProtection="0"/>
    <xf numFmtId="0" fontId="23" fillId="8" borderId="23" applyNumberFormat="0" applyAlignment="0" applyProtection="0"/>
    <xf numFmtId="0" fontId="24" fillId="8" borderId="22" applyNumberFormat="0" applyAlignment="0" applyProtection="0"/>
    <xf numFmtId="0" fontId="25" fillId="0" borderId="24" applyNumberFormat="0" applyFill="0" applyAlignment="0" applyProtection="0"/>
    <xf numFmtId="0" fontId="14" fillId="9" borderId="25" applyNumberFormat="0" applyAlignment="0" applyProtection="0"/>
    <xf numFmtId="0" fontId="26" fillId="0" borderId="0" applyNumberFormat="0" applyFill="0" applyBorder="0" applyAlignment="0" applyProtection="0"/>
    <xf numFmtId="0" fontId="5" fillId="10" borderId="26" applyNumberFormat="0" applyFont="0" applyAlignment="0" applyProtection="0"/>
    <xf numFmtId="0" fontId="27" fillId="0" borderId="0" applyNumberFormat="0" applyFill="0" applyBorder="0" applyAlignment="0" applyProtection="0"/>
    <xf numFmtId="0" fontId="1" fillId="0" borderId="27" applyNumberFormat="0" applyFill="0" applyAlignment="0" applyProtection="0"/>
    <xf numFmtId="0" fontId="28"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8" fillId="34" borderId="0" applyNumberFormat="0" applyBorder="0" applyAlignment="0" applyProtection="0"/>
    <xf numFmtId="0" fontId="93" fillId="0" borderId="0">
      <alignment horizontal="center" vertical="center"/>
    </xf>
    <xf numFmtId="0" fontId="94" fillId="0" borderId="0"/>
    <xf numFmtId="0" fontId="95" fillId="0" borderId="0"/>
    <xf numFmtId="164" fontId="9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90" fillId="0" borderId="0" applyNumberFormat="0" applyFill="0" applyBorder="0" applyAlignment="0" applyProtection="0"/>
    <xf numFmtId="43" fontId="92" fillId="0" borderId="0" applyFont="0" applyFill="0" applyBorder="0" applyAlignment="0" applyProtection="0"/>
    <xf numFmtId="0" fontId="68" fillId="0" borderId="0"/>
    <xf numFmtId="43" fontId="5" fillId="0" borderId="0" applyFont="0" applyFill="0" applyBorder="0" applyAlignment="0" applyProtection="0"/>
    <xf numFmtId="43" fontId="5" fillId="0" borderId="0" applyFont="0" applyFill="0" applyBorder="0" applyAlignment="0" applyProtection="0"/>
    <xf numFmtId="43" fontId="9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1" fillId="0" borderId="0"/>
    <xf numFmtId="0" fontId="5" fillId="0" borderId="0"/>
    <xf numFmtId="0" fontId="5" fillId="0" borderId="0"/>
    <xf numFmtId="0" fontId="5" fillId="0" borderId="0"/>
    <xf numFmtId="43" fontId="5" fillId="0" borderId="0" applyFont="0" applyFill="0" applyBorder="0" applyAlignment="0" applyProtection="0"/>
    <xf numFmtId="0" fontId="31" fillId="0" borderId="0"/>
    <xf numFmtId="0" fontId="31" fillId="0" borderId="0"/>
    <xf numFmtId="0" fontId="5" fillId="0" borderId="0"/>
    <xf numFmtId="0" fontId="31" fillId="0" borderId="0"/>
    <xf numFmtId="0" fontId="13" fillId="0" borderId="0"/>
    <xf numFmtId="0" fontId="5" fillId="0" borderId="0"/>
    <xf numFmtId="0" fontId="5" fillId="0" borderId="0"/>
    <xf numFmtId="0" fontId="38" fillId="38" borderId="0" applyNumberFormat="0" applyBorder="0" applyProtection="0">
      <alignment horizontal="left"/>
    </xf>
    <xf numFmtId="49" fontId="33" fillId="0" borderId="28" applyFill="0" applyProtection="0">
      <alignment horizontal="right" vertical="top" wrapText="1"/>
    </xf>
    <xf numFmtId="49" fontId="13" fillId="0" borderId="28" applyFill="0" applyProtection="0">
      <alignment horizontal="right" vertical="top" wrapText="1"/>
    </xf>
    <xf numFmtId="0" fontId="38" fillId="38" borderId="0" applyNumberFormat="0" applyBorder="0" applyProtection="0">
      <alignment horizontal="left"/>
    </xf>
    <xf numFmtId="0" fontId="12" fillId="36" borderId="28" applyNumberFormat="0" applyProtection="0">
      <alignment horizontal="right"/>
    </xf>
    <xf numFmtId="0" fontId="34" fillId="36" borderId="28" applyNumberFormat="0" applyProtection="0">
      <alignment horizontal="right"/>
    </xf>
    <xf numFmtId="0" fontId="39" fillId="36" borderId="0" applyNumberFormat="0" applyBorder="0" applyProtection="0">
      <alignment horizontal="left"/>
    </xf>
    <xf numFmtId="0" fontId="35" fillId="36" borderId="0" applyNumberFormat="0" applyBorder="0" applyProtection="0">
      <alignment horizontal="left"/>
    </xf>
    <xf numFmtId="0" fontId="12" fillId="36" borderId="28" applyNumberFormat="0" applyProtection="0">
      <alignment horizontal="left"/>
    </xf>
    <xf numFmtId="0" fontId="34" fillId="36" borderId="28" applyNumberFormat="0" applyProtection="0">
      <alignment horizontal="left"/>
    </xf>
    <xf numFmtId="49" fontId="13" fillId="0" borderId="28" applyFill="0" applyProtection="0">
      <alignment horizontal="right"/>
    </xf>
    <xf numFmtId="49" fontId="33" fillId="0" borderId="28" applyFill="0" applyProtection="0">
      <alignment horizontal="right"/>
    </xf>
    <xf numFmtId="0" fontId="40" fillId="37" borderId="0" applyNumberFormat="0" applyBorder="0" applyProtection="0">
      <alignment horizontal="left"/>
    </xf>
    <xf numFmtId="0" fontId="36" fillId="37" borderId="0" applyNumberFormat="0" applyBorder="0" applyProtection="0">
      <alignment horizontal="left"/>
    </xf>
    <xf numFmtId="0" fontId="38" fillId="38" borderId="0" applyNumberFormat="0" applyBorder="0" applyProtection="0">
      <alignment horizontal="left"/>
    </xf>
    <xf numFmtId="0" fontId="37"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0" fontId="34" fillId="36" borderId="28" applyNumberFormat="0" applyProtection="0">
      <alignment horizontal="right"/>
    </xf>
    <xf numFmtId="0" fontId="35" fillId="36" borderId="0" applyNumberFormat="0" applyBorder="0" applyProtection="0">
      <alignment horizontal="left"/>
    </xf>
    <xf numFmtId="49" fontId="13" fillId="0" borderId="28" applyFill="0" applyProtection="0">
      <alignment horizontal="right" vertical="top" wrapText="1"/>
    </xf>
    <xf numFmtId="0" fontId="33" fillId="0" borderId="28" applyFill="0" applyProtection="0">
      <alignment horizontal="right" vertical="top" wrapText="1"/>
    </xf>
    <xf numFmtId="49" fontId="33" fillId="0" borderId="28" applyFill="0" applyProtection="0">
      <alignment horizontal="right" vertical="top" wrapText="1"/>
    </xf>
    <xf numFmtId="49" fontId="13" fillId="0" borderId="28" applyFill="0" applyProtection="0">
      <alignment horizontal="right" vertical="top" wrapText="1"/>
    </xf>
    <xf numFmtId="49" fontId="33" fillId="0" borderId="28" applyFill="0" applyProtection="0">
      <alignment horizontal="right"/>
    </xf>
    <xf numFmtId="0" fontId="12" fillId="36" borderId="28" applyNumberFormat="0" applyProtection="0">
      <alignment horizontal="right"/>
    </xf>
    <xf numFmtId="0" fontId="36" fillId="37" borderId="0" applyNumberFormat="0" applyBorder="0" applyProtection="0">
      <alignment horizontal="left"/>
    </xf>
    <xf numFmtId="0" fontId="39" fillId="36" borderId="0" applyNumberFormat="0" applyBorder="0" applyProtection="0">
      <alignment horizontal="left"/>
    </xf>
    <xf numFmtId="0" fontId="37" fillId="38" borderId="0" applyNumberFormat="0" applyBorder="0" applyProtection="0">
      <alignment horizontal="left"/>
    </xf>
    <xf numFmtId="0" fontId="12" fillId="36" borderId="28" applyNumberFormat="0" applyProtection="0">
      <alignment horizontal="left"/>
    </xf>
    <xf numFmtId="1" fontId="33" fillId="0" borderId="28" applyFill="0" applyProtection="0">
      <alignment horizontal="right" vertical="top" wrapText="1"/>
    </xf>
    <xf numFmtId="49" fontId="13" fillId="0" borderId="28" applyFill="0" applyProtection="0">
      <alignment horizontal="right"/>
    </xf>
    <xf numFmtId="2" fontId="33" fillId="0" borderId="28" applyFill="0" applyProtection="0">
      <alignment horizontal="right" vertical="top" wrapText="1"/>
    </xf>
    <xf numFmtId="0" fontId="40" fillId="37" borderId="0" applyNumberFormat="0" applyBorder="0" applyProtection="0">
      <alignment horizontal="left"/>
    </xf>
    <xf numFmtId="0" fontId="33" fillId="0" borderId="28" applyFill="0" applyProtection="0">
      <alignment horizontal="right" vertical="top" wrapText="1"/>
    </xf>
    <xf numFmtId="0" fontId="38" fillId="38" borderId="0" applyNumberFormat="0" applyBorder="0" applyProtection="0">
      <alignment horizontal="left"/>
    </xf>
    <xf numFmtId="49" fontId="33" fillId="0" borderId="28" applyFill="0" applyProtection="0">
      <alignment horizontal="right" vertical="top" wrapText="1"/>
    </xf>
    <xf numFmtId="49" fontId="13" fillId="0" borderId="28" applyFill="0" applyProtection="0">
      <alignment horizontal="right" vertical="top" wrapText="1"/>
    </xf>
    <xf numFmtId="0" fontId="13" fillId="0" borderId="28" applyFill="0" applyProtection="0">
      <alignment horizontal="right" vertical="top" wrapText="1"/>
    </xf>
    <xf numFmtId="0" fontId="12" fillId="36" borderId="28" applyNumberFormat="0" applyProtection="0">
      <alignment horizontal="right"/>
    </xf>
    <xf numFmtId="0" fontId="34" fillId="36" borderId="28" applyNumberFormat="0" applyProtection="0">
      <alignment horizontal="right"/>
    </xf>
    <xf numFmtId="0" fontId="39" fillId="36" borderId="0" applyNumberFormat="0" applyBorder="0" applyProtection="0">
      <alignment horizontal="left"/>
    </xf>
    <xf numFmtId="0" fontId="35" fillId="36" borderId="0" applyNumberFormat="0" applyBorder="0" applyProtection="0">
      <alignment horizontal="left"/>
    </xf>
    <xf numFmtId="0" fontId="12" fillId="36" borderId="28" applyNumberFormat="0" applyProtection="0">
      <alignment horizontal="left"/>
    </xf>
    <xf numFmtId="0" fontId="34" fillId="36" borderId="28" applyNumberFormat="0" applyProtection="0">
      <alignment horizontal="left"/>
    </xf>
    <xf numFmtId="49" fontId="13" fillId="0" borderId="28" applyFill="0" applyProtection="0">
      <alignment horizontal="right"/>
    </xf>
    <xf numFmtId="49" fontId="33" fillId="0" borderId="28" applyFill="0" applyProtection="0">
      <alignment horizontal="right"/>
    </xf>
    <xf numFmtId="0" fontId="40" fillId="37" borderId="0" applyNumberFormat="0" applyBorder="0" applyProtection="0">
      <alignment horizontal="left"/>
    </xf>
    <xf numFmtId="0" fontId="36" fillId="37" borderId="0" applyNumberFormat="0" applyBorder="0" applyProtection="0">
      <alignment horizontal="left"/>
    </xf>
    <xf numFmtId="0" fontId="38" fillId="38" borderId="0" applyNumberFormat="0" applyBorder="0" applyProtection="0">
      <alignment horizontal="left"/>
    </xf>
    <xf numFmtId="0" fontId="37"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1" fontId="13" fillId="0" borderId="28" applyFill="0" applyProtection="0">
      <alignment horizontal="right" vertical="top" wrapText="1"/>
    </xf>
    <xf numFmtId="0" fontId="39" fillId="36" borderId="0" applyNumberFormat="0" applyBorder="0" applyProtection="0">
      <alignment horizontal="left"/>
    </xf>
    <xf numFmtId="2" fontId="13" fillId="0" borderId="28" applyFill="0" applyProtection="0">
      <alignment horizontal="right" vertical="top" wrapText="1"/>
    </xf>
    <xf numFmtId="0" fontId="12" fillId="36" borderId="28" applyNumberFormat="0" applyProtection="0">
      <alignment horizontal="left"/>
    </xf>
    <xf numFmtId="0" fontId="13" fillId="0" borderId="28" applyFill="0" applyProtection="0">
      <alignment horizontal="right" vertical="top" wrapText="1"/>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right"/>
    </xf>
    <xf numFmtId="2" fontId="33" fillId="0" borderId="28" applyFill="0" applyProtection="0">
      <alignment horizontal="right" vertical="top" wrapText="1"/>
    </xf>
    <xf numFmtId="0" fontId="12" fillId="36" borderId="28" applyNumberFormat="0" applyProtection="0">
      <alignment horizontal="right"/>
    </xf>
    <xf numFmtId="0" fontId="33" fillId="0" borderId="28" applyFill="0" applyProtection="0">
      <alignment horizontal="right" vertical="top" wrapText="1"/>
    </xf>
    <xf numFmtId="0" fontId="39" fillId="36" borderId="0" applyNumberFormat="0" applyBorder="0" applyProtection="0">
      <alignment horizontal="left"/>
    </xf>
    <xf numFmtId="49" fontId="33" fillId="0" borderId="28" applyFill="0" applyProtection="0">
      <alignment horizontal="right" vertical="top" wrapText="1"/>
    </xf>
    <xf numFmtId="0" fontId="12" fillId="36" borderId="28" applyNumberFormat="0" applyProtection="0">
      <alignment horizontal="left"/>
    </xf>
    <xf numFmtId="0" fontId="40" fillId="37" borderId="0" applyNumberFormat="0" applyBorder="0" applyProtection="0">
      <alignment horizontal="left"/>
    </xf>
    <xf numFmtId="49" fontId="13" fillId="0" borderId="28" applyFill="0" applyProtection="0">
      <alignment horizontal="right"/>
    </xf>
    <xf numFmtId="0" fontId="38" fillId="38" borderId="0" applyNumberFormat="0" applyBorder="0" applyProtection="0">
      <alignment horizontal="left"/>
    </xf>
    <xf numFmtId="0" fontId="40" fillId="37" borderId="0" applyNumberFormat="0" applyBorder="0" applyProtection="0">
      <alignment horizontal="left"/>
    </xf>
    <xf numFmtId="1" fontId="13" fillId="0" borderId="28" applyFill="0" applyProtection="0">
      <alignment horizontal="right" vertical="top" wrapText="1"/>
    </xf>
    <xf numFmtId="0" fontId="38" fillId="38" borderId="0" applyNumberFormat="0" applyBorder="0" applyProtection="0">
      <alignment horizontal="left"/>
    </xf>
    <xf numFmtId="2" fontId="13" fillId="0" borderId="28" applyFill="0" applyProtection="0">
      <alignment horizontal="right" vertical="top" wrapText="1"/>
    </xf>
    <xf numFmtId="49" fontId="13" fillId="0" borderId="28" applyFill="0" applyProtection="0">
      <alignment horizontal="right" vertical="top" wrapText="1"/>
    </xf>
    <xf numFmtId="0" fontId="35" fillId="36" borderId="0" applyNumberFormat="0" applyBorder="0" applyProtection="0">
      <alignment horizontal="left"/>
    </xf>
    <xf numFmtId="0" fontId="12" fillId="36" borderId="28" applyNumberFormat="0" applyProtection="0">
      <alignment horizontal="right"/>
    </xf>
    <xf numFmtId="0" fontId="34" fillId="36" borderId="28" applyNumberFormat="0" applyProtection="0">
      <alignment horizontal="left"/>
    </xf>
    <xf numFmtId="0" fontId="39" fillId="36" borderId="0" applyNumberFormat="0" applyBorder="0" applyProtection="0">
      <alignment horizontal="left"/>
    </xf>
    <xf numFmtId="49" fontId="33" fillId="0" borderId="28" applyFill="0" applyProtection="0">
      <alignment horizontal="right"/>
    </xf>
    <xf numFmtId="0" fontId="12" fillId="36" borderId="28" applyNumberFormat="0" applyProtection="0">
      <alignment horizontal="left"/>
    </xf>
    <xf numFmtId="0" fontId="36" fillId="37" borderId="0" applyNumberFormat="0" applyBorder="0" applyProtection="0">
      <alignment horizontal="left"/>
    </xf>
    <xf numFmtId="49" fontId="13" fillId="0" borderId="28" applyFill="0" applyProtection="0">
      <alignment horizontal="right"/>
    </xf>
    <xf numFmtId="0" fontId="37" fillId="38" borderId="0" applyNumberFormat="0" applyBorder="0" applyProtection="0">
      <alignment horizontal="left"/>
    </xf>
    <xf numFmtId="0" fontId="40" fillId="37" borderId="0" applyNumberFormat="0" applyBorder="0" applyProtection="0">
      <alignment horizontal="left"/>
    </xf>
    <xf numFmtId="1" fontId="33" fillId="0" borderId="28" applyFill="0" applyProtection="0">
      <alignment horizontal="right" vertical="top" wrapText="1"/>
    </xf>
    <xf numFmtId="0" fontId="38" fillId="38" borderId="0" applyNumberFormat="0" applyBorder="0" applyProtection="0">
      <alignment horizontal="left"/>
    </xf>
    <xf numFmtId="2" fontId="33" fillId="0" borderId="28" applyFill="0" applyProtection="0">
      <alignment horizontal="right" vertical="top" wrapText="1"/>
    </xf>
    <xf numFmtId="49" fontId="13" fillId="0" borderId="28" applyFill="0" applyProtection="0">
      <alignment horizontal="right" vertical="top" wrapText="1"/>
    </xf>
    <xf numFmtId="0" fontId="34" fillId="36" borderId="28" applyNumberFormat="0" applyProtection="0">
      <alignment horizontal="right"/>
    </xf>
    <xf numFmtId="0" fontId="12" fillId="36" borderId="28" applyNumberFormat="0" applyProtection="0">
      <alignment horizontal="right"/>
    </xf>
    <xf numFmtId="0" fontId="35" fillId="36" borderId="0" applyNumberFormat="0" applyBorder="0" applyProtection="0">
      <alignment horizontal="left"/>
    </xf>
    <xf numFmtId="0" fontId="34" fillId="36" borderId="28" applyNumberFormat="0" applyProtection="0">
      <alignment horizontal="left"/>
    </xf>
    <xf numFmtId="49" fontId="33" fillId="0" borderId="28" applyFill="0" applyProtection="0">
      <alignment horizontal="right"/>
    </xf>
    <xf numFmtId="49" fontId="13" fillId="0" borderId="28" applyFill="0" applyProtection="0">
      <alignment horizontal="right"/>
    </xf>
    <xf numFmtId="0" fontId="36" fillId="37" borderId="0" applyNumberFormat="0" applyBorder="0" applyProtection="0">
      <alignment horizontal="left"/>
    </xf>
    <xf numFmtId="0" fontId="40" fillId="37" borderId="0" applyNumberFormat="0" applyBorder="0" applyProtection="0">
      <alignment horizontal="left"/>
    </xf>
    <xf numFmtId="0" fontId="37" fillId="38" borderId="0" applyNumberFormat="0" applyBorder="0" applyProtection="0">
      <alignment horizontal="left"/>
    </xf>
    <xf numFmtId="0" fontId="38" fillId="38" borderId="0" applyNumberFormat="0" applyBorder="0" applyProtection="0">
      <alignment horizontal="left"/>
    </xf>
    <xf numFmtId="1" fontId="33" fillId="0" borderId="28" applyFill="0" applyProtection="0">
      <alignment horizontal="right" vertical="top" wrapText="1"/>
    </xf>
    <xf numFmtId="0" fontId="12" fillId="36" borderId="28" applyNumberFormat="0" applyProtection="0">
      <alignment horizontal="left"/>
    </xf>
    <xf numFmtId="0" fontId="12" fillId="36" borderId="28" applyNumberFormat="0" applyProtection="0">
      <alignment horizontal="right"/>
    </xf>
    <xf numFmtId="49" fontId="13" fillId="0" borderId="28" applyFill="0" applyProtection="0">
      <alignment horizontal="right"/>
    </xf>
    <xf numFmtId="0" fontId="39" fillId="36" borderId="0" applyNumberFormat="0" applyBorder="0" applyProtection="0">
      <alignment horizontal="left"/>
    </xf>
    <xf numFmtId="0" fontId="40" fillId="37" borderId="0" applyNumberFormat="0" applyBorder="0" applyProtection="0">
      <alignment horizontal="left"/>
    </xf>
    <xf numFmtId="0" fontId="34" fillId="36" borderId="28" applyNumberFormat="0" applyProtection="0">
      <alignment horizontal="right"/>
    </xf>
    <xf numFmtId="0" fontId="38" fillId="38" borderId="0" applyNumberFormat="0" applyBorder="0" applyProtection="0">
      <alignment horizontal="left"/>
    </xf>
    <xf numFmtId="0" fontId="35" fillId="36" borderId="0" applyNumberFormat="0" applyBorder="0" applyProtection="0">
      <alignment horizontal="left"/>
    </xf>
    <xf numFmtId="49" fontId="13" fillId="0" borderId="28" applyFill="0" applyProtection="0">
      <alignment horizontal="right" vertical="top" wrapText="1"/>
    </xf>
    <xf numFmtId="2" fontId="33" fillId="0" borderId="28" applyFill="0" applyProtection="0">
      <alignment horizontal="right" vertical="top" wrapText="1"/>
    </xf>
    <xf numFmtId="0" fontId="12" fillId="36" borderId="28" applyNumberFormat="0" applyProtection="0">
      <alignment horizontal="right"/>
    </xf>
    <xf numFmtId="0" fontId="33" fillId="0" borderId="28" applyFill="0" applyProtection="0">
      <alignment horizontal="right" vertical="top" wrapText="1"/>
    </xf>
    <xf numFmtId="0" fontId="39" fillId="36" borderId="0" applyNumberFormat="0" applyBorder="0" applyProtection="0">
      <alignment horizontal="left"/>
    </xf>
    <xf numFmtId="49" fontId="33" fillId="0" borderId="28" applyFill="0" applyProtection="0">
      <alignment horizontal="right" vertical="top" wrapText="1"/>
    </xf>
    <xf numFmtId="49" fontId="13" fillId="0" borderId="28" applyFill="0" applyProtection="0">
      <alignment horizontal="right" vertical="top" wrapText="1"/>
    </xf>
    <xf numFmtId="0" fontId="34" fillId="36" borderId="28" applyNumberFormat="0" applyProtection="0">
      <alignment horizontal="left"/>
    </xf>
    <xf numFmtId="0" fontId="12" fillId="36" borderId="28" applyNumberFormat="0" applyProtection="0">
      <alignment horizontal="right"/>
    </xf>
    <xf numFmtId="49" fontId="33" fillId="0" borderId="28" applyFill="0" applyProtection="0">
      <alignment horizontal="right"/>
    </xf>
    <xf numFmtId="0" fontId="39" fillId="36" borderId="0" applyNumberFormat="0" applyBorder="0" applyProtection="0">
      <alignment horizontal="left"/>
    </xf>
    <xf numFmtId="0" fontId="36" fillId="37" borderId="0" applyNumberFormat="0" applyBorder="0" applyProtection="0">
      <alignment horizontal="left"/>
    </xf>
    <xf numFmtId="0" fontId="12" fillId="36" borderId="28" applyNumberFormat="0" applyProtection="0">
      <alignment horizontal="left"/>
    </xf>
    <xf numFmtId="0" fontId="37" fillId="38" borderId="0" applyNumberFormat="0" applyBorder="0" applyProtection="0">
      <alignment horizontal="left"/>
    </xf>
    <xf numFmtId="49" fontId="13" fillId="0" borderId="28" applyFill="0" applyProtection="0">
      <alignment horizontal="right"/>
    </xf>
    <xf numFmtId="1" fontId="33" fillId="0" borderId="28" applyFill="0" applyProtection="0">
      <alignment horizontal="right" vertical="top" wrapText="1"/>
    </xf>
    <xf numFmtId="0" fontId="40" fillId="37" borderId="0" applyNumberFormat="0" applyBorder="0" applyProtection="0">
      <alignment horizontal="left"/>
    </xf>
    <xf numFmtId="2" fontId="33" fillId="0" borderId="28" applyFill="0" applyProtection="0">
      <alignment horizontal="right" vertical="top" wrapText="1"/>
    </xf>
    <xf numFmtId="0" fontId="38" fillId="38" borderId="0" applyNumberFormat="0" applyBorder="0" applyProtection="0">
      <alignment horizontal="left"/>
    </xf>
    <xf numFmtId="0" fontId="3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34" fillId="36" borderId="28" applyNumberFormat="0" applyProtection="0">
      <alignment horizontal="right"/>
    </xf>
    <xf numFmtId="0" fontId="40" fillId="37" borderId="0" applyNumberFormat="0" applyBorder="0" applyProtection="0">
      <alignment horizontal="left"/>
    </xf>
    <xf numFmtId="0" fontId="35" fillId="36"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left"/>
    </xf>
    <xf numFmtId="49" fontId="13" fillId="0" borderId="28" applyFill="0" applyProtection="0">
      <alignment horizontal="right" vertical="top" wrapText="1"/>
    </xf>
    <xf numFmtId="0" fontId="33" fillId="0" borderId="28" applyFill="0" applyProtection="0">
      <alignment horizontal="right" vertical="top" wrapText="1"/>
    </xf>
    <xf numFmtId="0" fontId="12" fillId="36" borderId="28" applyNumberFormat="0" applyProtection="0">
      <alignment horizontal="right"/>
    </xf>
    <xf numFmtId="49" fontId="33" fillId="0" borderId="28" applyFill="0" applyProtection="0">
      <alignment horizontal="right" vertical="top" wrapText="1"/>
    </xf>
    <xf numFmtId="49" fontId="13" fillId="0" borderId="28" applyFill="0" applyProtection="0">
      <alignment horizontal="right"/>
    </xf>
    <xf numFmtId="0" fontId="12" fillId="36" borderId="28" applyNumberFormat="0" applyProtection="0">
      <alignment horizontal="right"/>
    </xf>
    <xf numFmtId="0" fontId="40" fillId="37" borderId="0" applyNumberFormat="0" applyBorder="0" applyProtection="0">
      <alignment horizontal="left"/>
    </xf>
    <xf numFmtId="0" fontId="39" fillId="36" borderId="0" applyNumberFormat="0" applyBorder="0" applyProtection="0">
      <alignment horizontal="left"/>
    </xf>
    <xf numFmtId="0" fontId="38" fillId="38"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vertical="top" wrapText="1"/>
    </xf>
    <xf numFmtId="49" fontId="33" fillId="0" borderId="28" applyFill="0" applyProtection="0">
      <alignment horizontal="right"/>
    </xf>
    <xf numFmtId="0" fontId="12" fillId="36" borderId="28" applyNumberFormat="0" applyProtection="0">
      <alignment horizontal="right"/>
    </xf>
    <xf numFmtId="0" fontId="36" fillId="37" borderId="0" applyNumberFormat="0" applyBorder="0" applyProtection="0">
      <alignment horizontal="left"/>
    </xf>
    <xf numFmtId="0" fontId="39" fillId="36" borderId="0" applyNumberFormat="0" applyBorder="0" applyProtection="0">
      <alignment horizontal="left"/>
    </xf>
    <xf numFmtId="0" fontId="37" fillId="38" borderId="0" applyNumberFormat="0" applyBorder="0" applyProtection="0">
      <alignment horizontal="left"/>
    </xf>
    <xf numFmtId="0" fontId="12" fillId="36" borderId="28" applyNumberFormat="0" applyProtection="0">
      <alignment horizontal="left"/>
    </xf>
    <xf numFmtId="1" fontId="33" fillId="0" borderId="28" applyFill="0" applyProtection="0">
      <alignment horizontal="right" vertical="top" wrapText="1"/>
    </xf>
    <xf numFmtId="49" fontId="13" fillId="0" borderId="28" applyFill="0" applyProtection="0">
      <alignment horizontal="right"/>
    </xf>
    <xf numFmtId="2" fontId="33" fillId="0" borderId="28" applyFill="0" applyProtection="0">
      <alignment horizontal="right" vertical="top" wrapText="1"/>
    </xf>
    <xf numFmtId="0" fontId="40" fillId="37" borderId="0" applyNumberFormat="0" applyBorder="0" applyProtection="0">
      <alignment horizontal="left"/>
    </xf>
    <xf numFmtId="0" fontId="33" fillId="0" borderId="28" applyFill="0" applyProtection="0">
      <alignment horizontal="right" vertical="top" wrapText="1"/>
    </xf>
    <xf numFmtId="0" fontId="31" fillId="0" borderId="0"/>
    <xf numFmtId="0" fontId="5" fillId="0" borderId="0"/>
    <xf numFmtId="0" fontId="5"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43" fontId="31"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31" fillId="0" borderId="0" applyFont="0" applyFill="0" applyBorder="0" applyAlignment="0" applyProtection="0"/>
    <xf numFmtId="0" fontId="5" fillId="0" borderId="0"/>
    <xf numFmtId="0" fontId="5" fillId="0" borderId="0"/>
    <xf numFmtId="0" fontId="5" fillId="0" borderId="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5" fillId="0" borderId="0"/>
    <xf numFmtId="0" fontId="31" fillId="0" borderId="0"/>
    <xf numFmtId="0" fontId="31" fillId="0" borderId="0"/>
    <xf numFmtId="43" fontId="31" fillId="0" borderId="0" applyFont="0" applyFill="0" applyBorder="0" applyAlignment="0" applyProtection="0"/>
    <xf numFmtId="0" fontId="5" fillId="0" borderId="0"/>
    <xf numFmtId="0" fontId="31" fillId="0" borderId="0"/>
    <xf numFmtId="0" fontId="31" fillId="0" borderId="0"/>
    <xf numFmtId="0" fontId="31" fillId="0" borderId="0"/>
    <xf numFmtId="43" fontId="31" fillId="0" borderId="0" applyFont="0" applyFill="0" applyBorder="0" applyAlignment="0" applyProtection="0"/>
    <xf numFmtId="0" fontId="5" fillId="0" borderId="0"/>
    <xf numFmtId="0" fontId="31" fillId="0" borderId="0"/>
    <xf numFmtId="0" fontId="31"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31"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31" fillId="0" borderId="0"/>
    <xf numFmtId="0" fontId="5" fillId="0" borderId="0"/>
    <xf numFmtId="0" fontId="31" fillId="0" borderId="0"/>
    <xf numFmtId="0" fontId="5" fillId="0" borderId="0"/>
    <xf numFmtId="0" fontId="31" fillId="0" borderId="0"/>
    <xf numFmtId="0" fontId="31" fillId="0" borderId="0"/>
    <xf numFmtId="0" fontId="5" fillId="0" borderId="0"/>
    <xf numFmtId="0" fontId="31" fillId="0" borderId="0"/>
    <xf numFmtId="0" fontId="5"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5" fillId="0" borderId="0"/>
    <xf numFmtId="0" fontId="31" fillId="0" borderId="0"/>
    <xf numFmtId="0" fontId="5" fillId="0" borderId="0"/>
    <xf numFmtId="0" fontId="31" fillId="0" borderId="0"/>
    <xf numFmtId="0" fontId="5" fillId="0" borderId="0"/>
    <xf numFmtId="0" fontId="31" fillId="0" borderId="0"/>
    <xf numFmtId="0" fontId="31" fillId="0" borderId="0"/>
    <xf numFmtId="0" fontId="5" fillId="0" borderId="0"/>
    <xf numFmtId="0" fontId="31" fillId="0" borderId="0"/>
    <xf numFmtId="0" fontId="5" fillId="0" borderId="0"/>
    <xf numFmtId="0" fontId="31" fillId="0" borderId="0"/>
    <xf numFmtId="0" fontId="5" fillId="0" borderId="0"/>
    <xf numFmtId="0" fontId="31" fillId="0" borderId="0"/>
    <xf numFmtId="0" fontId="31"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9" fillId="60" borderId="0" applyNumberFormat="0" applyBorder="0" applyAlignment="0" applyProtection="0"/>
    <xf numFmtId="0" fontId="29" fillId="61" borderId="0" applyNumberFormat="0" applyBorder="0" applyAlignment="0" applyProtection="0"/>
    <xf numFmtId="0" fontId="29" fillId="62" borderId="0" applyNumberFormat="0" applyBorder="0" applyAlignment="0" applyProtection="0"/>
    <xf numFmtId="0" fontId="29" fillId="63" borderId="0" applyNumberFormat="0" applyBorder="0" applyAlignment="0" applyProtection="0"/>
    <xf numFmtId="0" fontId="29" fillId="64" borderId="0" applyNumberFormat="0" applyBorder="0" applyAlignment="0" applyProtection="0"/>
    <xf numFmtId="0" fontId="29" fillId="65" borderId="0" applyNumberFormat="0" applyBorder="0" applyAlignment="0" applyProtection="0"/>
    <xf numFmtId="0" fontId="29" fillId="66" borderId="0" applyNumberFormat="0" applyBorder="0" applyAlignment="0" applyProtection="0"/>
    <xf numFmtId="0" fontId="29" fillId="61" borderId="0" applyNumberFormat="0" applyBorder="0" applyAlignment="0" applyProtection="0"/>
    <xf numFmtId="0" fontId="29" fillId="67" borderId="0" applyNumberFormat="0" applyBorder="0" applyAlignment="0" applyProtection="0"/>
    <xf numFmtId="0" fontId="29" fillId="6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96" fillId="66" borderId="0" applyNumberFormat="0" applyBorder="0" applyAlignment="0" applyProtection="0"/>
    <xf numFmtId="0" fontId="96" fillId="61" borderId="0" applyNumberFormat="0" applyBorder="0" applyAlignment="0" applyProtection="0"/>
    <xf numFmtId="0" fontId="96" fillId="67" borderId="0" applyNumberFormat="0" applyBorder="0" applyAlignment="0" applyProtection="0"/>
    <xf numFmtId="0" fontId="96" fillId="68" borderId="0" applyNumberFormat="0" applyBorder="0" applyAlignment="0" applyProtection="0"/>
    <xf numFmtId="0" fontId="96" fillId="69" borderId="0" applyNumberFormat="0" applyBorder="0" applyAlignment="0" applyProtection="0"/>
    <xf numFmtId="0" fontId="96" fillId="70" borderId="0" applyNumberFormat="0" applyBorder="0" applyAlignment="0" applyProtection="0"/>
    <xf numFmtId="0" fontId="96" fillId="69" borderId="0" applyNumberFormat="0" applyBorder="0" applyAlignment="0" applyProtection="0"/>
    <xf numFmtId="0" fontId="96" fillId="72" borderId="0" applyNumberFormat="0" applyBorder="0" applyAlignment="0" applyProtection="0"/>
    <xf numFmtId="0" fontId="96" fillId="73" borderId="0" applyNumberFormat="0" applyBorder="0" applyAlignment="0" applyProtection="0"/>
    <xf numFmtId="0" fontId="96" fillId="74" borderId="0" applyNumberFormat="0" applyBorder="0" applyAlignment="0" applyProtection="0"/>
    <xf numFmtId="0" fontId="96" fillId="71" borderId="0" applyNumberFormat="0" applyBorder="0" applyAlignment="0" applyProtection="0"/>
    <xf numFmtId="0" fontId="96" fillId="70" borderId="0" applyNumberFormat="0" applyBorder="0" applyAlignment="0" applyProtection="0"/>
    <xf numFmtId="0" fontId="97" fillId="67" borderId="87" applyNumberFormat="0" applyAlignment="0" applyProtection="0"/>
    <xf numFmtId="0" fontId="98" fillId="67" borderId="88" applyNumberFormat="0" applyAlignment="0" applyProtection="0"/>
    <xf numFmtId="0" fontId="99" fillId="61" borderId="88" applyNumberFormat="0" applyAlignment="0" applyProtection="0"/>
    <xf numFmtId="0" fontId="89" fillId="0" borderId="89" applyNumberFormat="0" applyFill="0" applyAlignment="0" applyProtection="0"/>
    <xf numFmtId="0" fontId="100" fillId="0" borderId="0" applyNumberFormat="0" applyFill="0" applyBorder="0" applyAlignment="0" applyProtection="0"/>
    <xf numFmtId="0" fontId="101" fillId="65" borderId="0" applyNumberFormat="0" applyBorder="0" applyAlignment="0" applyProtection="0"/>
    <xf numFmtId="0" fontId="29" fillId="63" borderId="92" applyNumberFormat="0" applyFont="0" applyAlignment="0" applyProtection="0"/>
    <xf numFmtId="0" fontId="102" fillId="75" borderId="0" applyNumberFormat="0" applyBorder="0" applyAlignment="0" applyProtection="0"/>
    <xf numFmtId="0" fontId="103" fillId="0" borderId="0" applyNumberFormat="0" applyFill="0" applyBorder="0" applyAlignment="0" applyProtection="0"/>
    <xf numFmtId="0" fontId="104" fillId="0" borderId="90" applyNumberFormat="0" applyFill="0" applyAlignment="0" applyProtection="0"/>
    <xf numFmtId="0" fontId="105" fillId="0" borderId="93" applyNumberFormat="0" applyFill="0" applyAlignment="0" applyProtection="0"/>
    <xf numFmtId="0" fontId="106" fillId="0" borderId="94" applyNumberFormat="0" applyFill="0" applyAlignment="0" applyProtection="0"/>
    <xf numFmtId="0" fontId="106" fillId="0" borderId="0" applyNumberFormat="0" applyFill="0" applyBorder="0" applyAlignment="0" applyProtection="0"/>
    <xf numFmtId="0" fontId="107" fillId="0" borderId="91" applyNumberFormat="0" applyFill="0" applyAlignment="0" applyProtection="0"/>
    <xf numFmtId="0" fontId="108" fillId="0" borderId="0" applyNumberFormat="0" applyFill="0" applyBorder="0" applyAlignment="0" applyProtection="0"/>
    <xf numFmtId="0" fontId="109" fillId="73" borderId="95" applyNumberFormat="0" applyAlignment="0" applyProtection="0"/>
    <xf numFmtId="0" fontId="13" fillId="0" borderId="0"/>
    <xf numFmtId="0" fontId="13" fillId="0" borderId="0"/>
    <xf numFmtId="0" fontId="42" fillId="0" borderId="0"/>
    <xf numFmtId="0" fontId="109" fillId="73" borderId="95"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3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33" fillId="0" borderId="28" applyFill="0" applyProtection="0">
      <alignment horizontal="right"/>
    </xf>
    <xf numFmtId="0" fontId="13" fillId="0" borderId="28" applyFill="0" applyProtection="0">
      <alignment horizontal="right" vertical="top" wrapText="1"/>
    </xf>
    <xf numFmtId="0"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xf>
    <xf numFmtId="0" fontId="3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vertical="top" wrapText="1"/>
    </xf>
    <xf numFmtId="0" fontId="3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3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3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xf>
    <xf numFmtId="0" fontId="33" fillId="0" borderId="28" applyFill="0" applyProtection="0">
      <alignment horizontal="right"/>
    </xf>
    <xf numFmtId="0" fontId="13" fillId="0" borderId="28" applyFill="0" applyProtection="0">
      <alignment horizontal="right" vertical="top" wrapText="1"/>
    </xf>
    <xf numFmtId="0" fontId="3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3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vertical="top" wrapText="1"/>
    </xf>
    <xf numFmtId="0" fontId="3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3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3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3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xf>
    <xf numFmtId="0"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3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xf>
    <xf numFmtId="0" fontId="3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vertical="top" wrapText="1"/>
    </xf>
    <xf numFmtId="0" fontId="3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3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106" fillId="0" borderId="94" applyNumberFormat="0" applyFill="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32" fillId="0" borderId="0"/>
    <xf numFmtId="0" fontId="30"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0" fontId="12" fillId="36" borderId="28" applyNumberFormat="0" applyProtection="0">
      <alignment horizontal="right"/>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0"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13" fillId="0" borderId="0">
      <alignment vertical="center"/>
    </xf>
    <xf numFmtId="0" fontId="13" fillId="0" borderId="0"/>
    <xf numFmtId="0" fontId="5" fillId="0" borderId="0"/>
    <xf numFmtId="0" fontId="13" fillId="0" borderId="0"/>
    <xf numFmtId="0" fontId="29" fillId="64" borderId="0" applyNumberFormat="0" applyBorder="0" applyAlignment="0" applyProtection="0"/>
    <xf numFmtId="0" fontId="111" fillId="64" borderId="0" applyNumberFormat="0" applyBorder="0" applyAlignment="0" applyProtection="0"/>
    <xf numFmtId="0" fontId="111" fillId="6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41"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11" fillId="64"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11" fillId="64"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11" fillId="64" borderId="0" applyNumberFormat="0" applyBorder="0" applyAlignment="0" applyProtection="0"/>
    <xf numFmtId="0" fontId="29" fillId="75" borderId="0" applyNumberFormat="0" applyBorder="0" applyAlignment="0" applyProtection="0"/>
    <xf numFmtId="0" fontId="111" fillId="75" borderId="0" applyNumberFormat="0" applyBorder="0" applyAlignment="0" applyProtection="0"/>
    <xf numFmtId="0" fontId="111" fillId="7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41"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111" fillId="7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111" fillId="7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111" fillId="75" borderId="0" applyNumberFormat="0" applyBorder="0" applyAlignment="0" applyProtection="0"/>
    <xf numFmtId="0" fontId="29" fillId="65" borderId="0" applyNumberFormat="0" applyBorder="0" applyAlignment="0" applyProtection="0"/>
    <xf numFmtId="0" fontId="111" fillId="65" borderId="0" applyNumberFormat="0" applyBorder="0" applyAlignment="0" applyProtection="0"/>
    <xf numFmtId="0" fontId="111" fillId="65"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1"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11" fillId="6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11" fillId="6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11" fillId="65" borderId="0" applyNumberFormat="0" applyBorder="0" applyAlignment="0" applyProtection="0"/>
    <xf numFmtId="0" fontId="29" fillId="76" borderId="0" applyNumberFormat="0" applyBorder="0" applyAlignment="0" applyProtection="0"/>
    <xf numFmtId="0" fontId="111" fillId="76" borderId="0" applyNumberFormat="0" applyBorder="0" applyAlignment="0" applyProtection="0"/>
    <xf numFmtId="0" fontId="111" fillId="76"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1"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11" fillId="7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11" fillId="7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11" fillId="76" borderId="0" applyNumberFormat="0" applyBorder="0" applyAlignment="0" applyProtection="0"/>
    <xf numFmtId="0" fontId="29" fillId="60" borderId="0" applyNumberFormat="0" applyBorder="0" applyAlignment="0" applyProtection="0"/>
    <xf numFmtId="0" fontId="111" fillId="60" borderId="0" applyNumberFormat="0" applyBorder="0" applyAlignment="0" applyProtection="0"/>
    <xf numFmtId="0" fontId="111" fillId="60"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1"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11" fillId="60"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11" fillId="60"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11" fillId="60" borderId="0" applyNumberFormat="0" applyBorder="0" applyAlignment="0" applyProtection="0"/>
    <xf numFmtId="0" fontId="29" fillId="67" borderId="0" applyNumberFormat="0" applyBorder="0" applyAlignment="0" applyProtection="0"/>
    <xf numFmtId="0" fontId="111" fillId="61" borderId="0" applyNumberFormat="0" applyBorder="0" applyAlignment="0" applyProtection="0"/>
    <xf numFmtId="0" fontId="111" fillId="61"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1"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11" fillId="6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11" fillId="6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11" fillId="61" borderId="0" applyNumberFormat="0" applyBorder="0" applyAlignment="0" applyProtection="0"/>
    <xf numFmtId="0" fontId="29" fillId="61" borderId="0" applyNumberFormat="0" applyBorder="0" applyAlignment="0" applyProtection="0"/>
    <xf numFmtId="0" fontId="29" fillId="64" borderId="0" applyNumberFormat="0" applyBorder="0" applyAlignment="0" applyProtection="0"/>
    <xf numFmtId="0" fontId="29" fillId="61"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1" borderId="0" applyNumberFormat="0" applyBorder="0" applyAlignment="0" applyProtection="0"/>
    <xf numFmtId="0" fontId="29" fillId="64"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29" fillId="77" borderId="0" applyNumberFormat="0" applyBorder="0" applyAlignment="0" applyProtection="0"/>
    <xf numFmtId="0" fontId="29" fillId="75" borderId="0" applyNumberFormat="0" applyBorder="0" applyAlignment="0" applyProtection="0"/>
    <xf numFmtId="0" fontId="29" fillId="77"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7" borderId="0" applyNumberFormat="0" applyBorder="0" applyAlignment="0" applyProtection="0"/>
    <xf numFmtId="0" fontId="29" fillId="7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9" fillId="61" borderId="0" applyNumberFormat="0" applyBorder="0" applyAlignment="0" applyProtection="0"/>
    <xf numFmtId="0" fontId="29" fillId="76" borderId="0" applyNumberFormat="0" applyBorder="0" applyAlignment="0" applyProtection="0"/>
    <xf numFmtId="0" fontId="29" fillId="61"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61" borderId="0" applyNumberFormat="0" applyBorder="0" applyAlignment="0" applyProtection="0"/>
    <xf numFmtId="0" fontId="29" fillId="7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29" fillId="60" borderId="0" applyNumberFormat="0" applyBorder="0" applyAlignment="0" applyProtection="0"/>
    <xf numFmtId="0" fontId="5" fillId="28" borderId="0" applyNumberFormat="0" applyBorder="0" applyAlignment="0" applyProtection="0"/>
    <xf numFmtId="0" fontId="32" fillId="28" borderId="0" applyNumberFormat="0" applyBorder="0" applyAlignment="0" applyProtection="0"/>
    <xf numFmtId="0" fontId="29" fillId="63" borderId="0" applyNumberFormat="0" applyBorder="0" applyAlignment="0" applyProtection="0"/>
    <xf numFmtId="0" fontId="29" fillId="61" borderId="0" applyNumberFormat="0" applyBorder="0" applyAlignment="0" applyProtection="0"/>
    <xf numFmtId="0" fontId="29" fillId="63"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3" borderId="0" applyNumberFormat="0" applyBorder="0" applyAlignment="0" applyProtection="0"/>
    <xf numFmtId="0" fontId="29" fillId="6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9" fillId="64" borderId="0" applyNumberFormat="0" applyBorder="0" applyAlignment="0" applyProtection="0"/>
    <xf numFmtId="0" fontId="29" fillId="75" borderId="0" applyNumberFormat="0" applyBorder="0" applyAlignment="0" applyProtection="0"/>
    <xf numFmtId="0" fontId="29" fillId="65" borderId="0" applyNumberFormat="0" applyBorder="0" applyAlignment="0" applyProtection="0"/>
    <xf numFmtId="0" fontId="29" fillId="76" borderId="0" applyNumberFormat="0" applyBorder="0" applyAlignment="0" applyProtection="0"/>
    <xf numFmtId="0" fontId="29" fillId="60" borderId="0" applyNumberFormat="0" applyBorder="0" applyAlignment="0" applyProtection="0"/>
    <xf numFmtId="0" fontId="29" fillId="61" borderId="0" applyNumberFormat="0" applyBorder="0" applyAlignment="0" applyProtection="0"/>
    <xf numFmtId="0" fontId="29" fillId="64" borderId="0" applyNumberFormat="0" applyBorder="0" applyAlignment="0" applyProtection="0"/>
    <xf numFmtId="0" fontId="111" fillId="64" borderId="0" applyNumberFormat="0" applyBorder="0" applyAlignment="0" applyProtection="0"/>
    <xf numFmtId="0" fontId="29" fillId="75" borderId="0" applyNumberFormat="0" applyBorder="0" applyAlignment="0" applyProtection="0"/>
    <xf numFmtId="0" fontId="111" fillId="75" borderId="0" applyNumberFormat="0" applyBorder="0" applyAlignment="0" applyProtection="0"/>
    <xf numFmtId="0" fontId="29" fillId="65" borderId="0" applyNumberFormat="0" applyBorder="0" applyAlignment="0" applyProtection="0"/>
    <xf numFmtId="0" fontId="111" fillId="65" borderId="0" applyNumberFormat="0" applyBorder="0" applyAlignment="0" applyProtection="0"/>
    <xf numFmtId="0" fontId="29" fillId="76" borderId="0" applyNumberFormat="0" applyBorder="0" applyAlignment="0" applyProtection="0"/>
    <xf numFmtId="0" fontId="111" fillId="76" borderId="0" applyNumberFormat="0" applyBorder="0" applyAlignment="0" applyProtection="0"/>
    <xf numFmtId="0" fontId="29" fillId="60" borderId="0" applyNumberFormat="0" applyBorder="0" applyAlignment="0" applyProtection="0"/>
    <xf numFmtId="0" fontId="111" fillId="60" borderId="0" applyNumberFormat="0" applyBorder="0" applyAlignment="0" applyProtection="0"/>
    <xf numFmtId="0" fontId="29" fillId="61" borderId="0" applyNumberFormat="0" applyBorder="0" applyAlignment="0" applyProtection="0"/>
    <xf numFmtId="0" fontId="111" fillId="61" borderId="0" applyNumberFormat="0" applyBorder="0" applyAlignment="0" applyProtection="0"/>
    <xf numFmtId="0" fontId="111" fillId="66" borderId="0" applyNumberFormat="0" applyBorder="0" applyAlignment="0" applyProtection="0"/>
    <xf numFmtId="0" fontId="111" fillId="66"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41"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11" fillId="66"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11" fillId="66"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11" fillId="66" borderId="0" applyNumberFormat="0" applyBorder="0" applyAlignment="0" applyProtection="0"/>
    <xf numFmtId="0" fontId="29" fillId="77" borderId="0" applyNumberFormat="0" applyBorder="0" applyAlignment="0" applyProtection="0"/>
    <xf numFmtId="0" fontId="111" fillId="77" borderId="0" applyNumberFormat="0" applyBorder="0" applyAlignment="0" applyProtection="0"/>
    <xf numFmtId="0" fontId="111" fillId="7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1" fillId="77"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111" fillId="7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111" fillId="7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111" fillId="77" borderId="0" applyNumberFormat="0" applyBorder="0" applyAlignment="0" applyProtection="0"/>
    <xf numFmtId="0" fontId="29" fillId="78" borderId="0" applyNumberFormat="0" applyBorder="0" applyAlignment="0" applyProtection="0"/>
    <xf numFmtId="0" fontId="111" fillId="78" borderId="0" applyNumberFormat="0" applyBorder="0" applyAlignment="0" applyProtection="0"/>
    <xf numFmtId="0" fontId="111" fillId="78"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41" fillId="78" borderId="0" applyNumberFormat="0" applyBorder="0" applyAlignment="0" applyProtection="0"/>
    <xf numFmtId="0" fontId="29" fillId="78" borderId="0" applyNumberFormat="0" applyBorder="0" applyAlignment="0" applyProtection="0"/>
    <xf numFmtId="0" fontId="5" fillId="21"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111" fillId="78"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111" fillId="78"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111" fillId="78" borderId="0" applyNumberFormat="0" applyBorder="0" applyAlignment="0" applyProtection="0"/>
    <xf numFmtId="0" fontId="29" fillId="76" borderId="0" applyNumberFormat="0" applyBorder="0" applyAlignment="0" applyProtection="0"/>
    <xf numFmtId="0" fontId="111" fillId="76" borderId="0" applyNumberFormat="0" applyBorder="0" applyAlignment="0" applyProtection="0"/>
    <xf numFmtId="0" fontId="111" fillId="76"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41" fillId="76" borderId="0" applyNumberFormat="0" applyBorder="0" applyAlignment="0" applyProtection="0"/>
    <xf numFmtId="0" fontId="29" fillId="76" borderId="0" applyNumberFormat="0" applyBorder="0" applyAlignment="0" applyProtection="0"/>
    <xf numFmtId="0" fontId="5" fillId="25"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111" fillId="76"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111" fillId="76"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111" fillId="76" borderId="0" applyNumberFormat="0" applyBorder="0" applyAlignment="0" applyProtection="0"/>
    <xf numFmtId="0" fontId="111" fillId="66" borderId="0" applyNumberFormat="0" applyBorder="0" applyAlignment="0" applyProtection="0"/>
    <xf numFmtId="0" fontId="111" fillId="6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41"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111" fillId="66"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111" fillId="66"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111" fillId="66" borderId="0" applyNumberFormat="0" applyBorder="0" applyAlignment="0" applyProtection="0"/>
    <xf numFmtId="0" fontId="29" fillId="74" borderId="0" applyNumberFormat="0" applyBorder="0" applyAlignment="0" applyProtection="0"/>
    <xf numFmtId="0" fontId="111" fillId="74" borderId="0" applyNumberFormat="0" applyBorder="0" applyAlignment="0" applyProtection="0"/>
    <xf numFmtId="0" fontId="111" fillId="74"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41" fillId="74" borderId="0" applyNumberFormat="0" applyBorder="0" applyAlignment="0" applyProtection="0"/>
    <xf numFmtId="0" fontId="29" fillId="74" borderId="0" applyNumberFormat="0" applyBorder="0" applyAlignment="0" applyProtection="0"/>
    <xf numFmtId="0" fontId="5" fillId="33"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111" fillId="7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111" fillId="7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111" fillId="74" borderId="0" applyNumberFormat="0" applyBorder="0" applyAlignment="0" applyProtection="0"/>
    <xf numFmtId="0" fontId="29" fillId="67" borderId="0" applyNumberFormat="0" applyBorder="0" applyAlignment="0" applyProtection="0"/>
    <xf numFmtId="0" fontId="29" fillId="66" borderId="0" applyNumberFormat="0" applyBorder="0" applyAlignment="0" applyProtection="0"/>
    <xf numFmtId="0" fontId="29" fillId="6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7" borderId="0" applyNumberFormat="0" applyBorder="0" applyAlignment="0" applyProtection="0"/>
    <xf numFmtId="0" fontId="29" fillId="66"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29" fillId="77" borderId="0" applyNumberFormat="0" applyBorder="0" applyAlignment="0" applyProtection="0"/>
    <xf numFmtId="0" fontId="5" fillId="17" borderId="0" applyNumberFormat="0" applyBorder="0" applyAlignment="0" applyProtection="0"/>
    <xf numFmtId="0" fontId="32" fillId="17" borderId="0" applyNumberFormat="0" applyBorder="0" applyAlignment="0" applyProtection="0"/>
    <xf numFmtId="0" fontId="29" fillId="68" borderId="0" applyNumberFormat="0" applyBorder="0" applyAlignment="0" applyProtection="0"/>
    <xf numFmtId="0" fontId="29" fillId="78" borderId="0" applyNumberFormat="0" applyBorder="0" applyAlignment="0" applyProtection="0"/>
    <xf numFmtId="0" fontId="29" fillId="6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68" borderId="0" applyNumberFormat="0" applyBorder="0" applyAlignment="0" applyProtection="0"/>
    <xf numFmtId="0" fontId="29" fillId="78"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67" borderId="0" applyNumberFormat="0" applyBorder="0" applyAlignment="0" applyProtection="0"/>
    <xf numFmtId="0" fontId="29" fillId="76" borderId="0" applyNumberFormat="0" applyBorder="0" applyAlignment="0" applyProtection="0"/>
    <xf numFmtId="0" fontId="29" fillId="67"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67" borderId="0" applyNumberFormat="0" applyBorder="0" applyAlignment="0" applyProtection="0"/>
    <xf numFmtId="0" fontId="29" fillId="76"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29" fillId="66" borderId="0" applyNumberFormat="0" applyBorder="0" applyAlignment="0" applyProtection="0"/>
    <xf numFmtId="0" fontId="5" fillId="29" borderId="0" applyNumberFormat="0" applyBorder="0" applyAlignment="0" applyProtection="0"/>
    <xf numFmtId="0" fontId="32" fillId="66" borderId="0" applyNumberFormat="0" applyBorder="0" applyAlignment="0" applyProtection="0"/>
    <xf numFmtId="0" fontId="5" fillId="66" borderId="0" applyNumberFormat="0" applyBorder="0" applyAlignment="0" applyProtection="0"/>
    <xf numFmtId="0" fontId="29" fillId="68" borderId="0" applyNumberFormat="0" applyBorder="0" applyAlignment="0" applyProtection="0"/>
    <xf numFmtId="0" fontId="29" fillId="74" borderId="0" applyNumberFormat="0" applyBorder="0" applyAlignment="0" applyProtection="0"/>
    <xf numFmtId="0" fontId="29" fillId="68"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68" borderId="0" applyNumberFormat="0" applyBorder="0" applyAlignment="0" applyProtection="0"/>
    <xf numFmtId="0" fontId="29" fillId="7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66" borderId="0" applyNumberFormat="0" applyBorder="0" applyAlignment="0" applyProtection="0"/>
    <xf numFmtId="0" fontId="29" fillId="77" borderId="0" applyNumberFormat="0" applyBorder="0" applyAlignment="0" applyProtection="0"/>
    <xf numFmtId="0" fontId="29" fillId="78" borderId="0" applyNumberFormat="0" applyBorder="0" applyAlignment="0" applyProtection="0"/>
    <xf numFmtId="0" fontId="29" fillId="76" borderId="0" applyNumberFormat="0" applyBorder="0" applyAlignment="0" applyProtection="0"/>
    <xf numFmtId="0" fontId="29" fillId="66" borderId="0" applyNumberFormat="0" applyBorder="0" applyAlignment="0" applyProtection="0"/>
    <xf numFmtId="0" fontId="29" fillId="74" borderId="0" applyNumberFormat="0" applyBorder="0" applyAlignment="0" applyProtection="0"/>
    <xf numFmtId="0" fontId="29" fillId="66" borderId="0" applyNumberFormat="0" applyBorder="0" applyAlignment="0" applyProtection="0"/>
    <xf numFmtId="0" fontId="111" fillId="66" borderId="0" applyNumberFormat="0" applyBorder="0" applyAlignment="0" applyProtection="0"/>
    <xf numFmtId="0" fontId="29" fillId="77" borderId="0" applyNumberFormat="0" applyBorder="0" applyAlignment="0" applyProtection="0"/>
    <xf numFmtId="0" fontId="111" fillId="77" borderId="0" applyNumberFormat="0" applyBorder="0" applyAlignment="0" applyProtection="0"/>
    <xf numFmtId="0" fontId="29" fillId="78" borderId="0" applyNumberFormat="0" applyBorder="0" applyAlignment="0" applyProtection="0"/>
    <xf numFmtId="0" fontId="111" fillId="78" borderId="0" applyNumberFormat="0" applyBorder="0" applyAlignment="0" applyProtection="0"/>
    <xf numFmtId="0" fontId="29" fillId="76" borderId="0" applyNumberFormat="0" applyBorder="0" applyAlignment="0" applyProtection="0"/>
    <xf numFmtId="0" fontId="111" fillId="76" borderId="0" applyNumberFormat="0" applyBorder="0" applyAlignment="0" applyProtection="0"/>
    <xf numFmtId="0" fontId="29" fillId="66" borderId="0" applyNumberFormat="0" applyBorder="0" applyAlignment="0" applyProtection="0"/>
    <xf numFmtId="0" fontId="111" fillId="66" borderId="0" applyNumberFormat="0" applyBorder="0" applyAlignment="0" applyProtection="0"/>
    <xf numFmtId="0" fontId="29" fillId="74" borderId="0" applyNumberFormat="0" applyBorder="0" applyAlignment="0" applyProtection="0"/>
    <xf numFmtId="0" fontId="111" fillId="74" borderId="0" applyNumberFormat="0" applyBorder="0" applyAlignment="0" applyProtection="0"/>
    <xf numFmtId="0" fontId="96" fillId="79" borderId="0" applyNumberFormat="0" applyBorder="0" applyAlignment="0" applyProtection="0"/>
    <xf numFmtId="0" fontId="28" fillId="14" borderId="0" applyNumberFormat="0" applyBorder="0" applyAlignment="0" applyProtection="0"/>
    <xf numFmtId="0" fontId="112"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28" fillId="14" borderId="0" applyNumberFormat="0" applyBorder="0" applyAlignment="0" applyProtection="0"/>
    <xf numFmtId="0" fontId="113" fillId="79" borderId="0" applyNumberFormat="0" applyBorder="0" applyAlignment="0" applyProtection="0"/>
    <xf numFmtId="0" fontId="114" fillId="14" borderId="0" applyNumberFormat="0" applyBorder="0" applyAlignment="0" applyProtection="0"/>
    <xf numFmtId="0" fontId="113" fillId="79" borderId="0" applyNumberFormat="0" applyBorder="0" applyAlignment="0" applyProtection="0"/>
    <xf numFmtId="0" fontId="113" fillId="79" borderId="0" applyNumberFormat="0" applyBorder="0" applyAlignment="0" applyProtection="0"/>
    <xf numFmtId="0" fontId="28" fillId="14" borderId="0" applyNumberFormat="0" applyBorder="0" applyAlignment="0" applyProtection="0"/>
    <xf numFmtId="0" fontId="96" fillId="77" borderId="0" applyNumberFormat="0" applyBorder="0" applyAlignment="0" applyProtection="0"/>
    <xf numFmtId="0" fontId="28" fillId="18" borderId="0" applyNumberFormat="0" applyBorder="0" applyAlignment="0" applyProtection="0"/>
    <xf numFmtId="0" fontId="112" fillId="77" borderId="0" applyNumberFormat="0" applyBorder="0" applyAlignment="0" applyProtection="0"/>
    <xf numFmtId="0" fontId="96" fillId="77" borderId="0" applyNumberFormat="0" applyBorder="0" applyAlignment="0" applyProtection="0"/>
    <xf numFmtId="0" fontId="96" fillId="77" borderId="0" applyNumberFormat="0" applyBorder="0" applyAlignment="0" applyProtection="0"/>
    <xf numFmtId="0" fontId="96" fillId="77" borderId="0" applyNumberFormat="0" applyBorder="0" applyAlignment="0" applyProtection="0"/>
    <xf numFmtId="0" fontId="28" fillId="18" borderId="0" applyNumberFormat="0" applyBorder="0" applyAlignment="0" applyProtection="0"/>
    <xf numFmtId="0" fontId="113" fillId="77" borderId="0" applyNumberFormat="0" applyBorder="0" applyAlignment="0" applyProtection="0"/>
    <xf numFmtId="0" fontId="114" fillId="18" borderId="0" applyNumberFormat="0" applyBorder="0" applyAlignment="0" applyProtection="0"/>
    <xf numFmtId="0" fontId="113" fillId="77" borderId="0" applyNumberFormat="0" applyBorder="0" applyAlignment="0" applyProtection="0"/>
    <xf numFmtId="0" fontId="113" fillId="77" borderId="0" applyNumberFormat="0" applyBorder="0" applyAlignment="0" applyProtection="0"/>
    <xf numFmtId="0" fontId="28" fillId="18" borderId="0" applyNumberFormat="0" applyBorder="0" applyAlignment="0" applyProtection="0"/>
    <xf numFmtId="0" fontId="96" fillId="78" borderId="0" applyNumberFormat="0" applyBorder="0" applyAlignment="0" applyProtection="0"/>
    <xf numFmtId="0" fontId="28" fillId="22" borderId="0" applyNumberFormat="0" applyBorder="0" applyAlignment="0" applyProtection="0"/>
    <xf numFmtId="0" fontId="112" fillId="78" borderId="0" applyNumberFormat="0" applyBorder="0" applyAlignment="0" applyProtection="0"/>
    <xf numFmtId="0" fontId="96" fillId="78" borderId="0" applyNumberFormat="0" applyBorder="0" applyAlignment="0" applyProtection="0"/>
    <xf numFmtId="0" fontId="96" fillId="78" borderId="0" applyNumberFormat="0" applyBorder="0" applyAlignment="0" applyProtection="0"/>
    <xf numFmtId="0" fontId="96" fillId="78" borderId="0" applyNumberFormat="0" applyBorder="0" applyAlignment="0" applyProtection="0"/>
    <xf numFmtId="0" fontId="28" fillId="22" borderId="0" applyNumberFormat="0" applyBorder="0" applyAlignment="0" applyProtection="0"/>
    <xf numFmtId="0" fontId="113" fillId="78" borderId="0" applyNumberFormat="0" applyBorder="0" applyAlignment="0" applyProtection="0"/>
    <xf numFmtId="0" fontId="114" fillId="22" borderId="0" applyNumberFormat="0" applyBorder="0" applyAlignment="0" applyProtection="0"/>
    <xf numFmtId="0" fontId="113" fillId="78" borderId="0" applyNumberFormat="0" applyBorder="0" applyAlignment="0" applyProtection="0"/>
    <xf numFmtId="0" fontId="113" fillId="78" borderId="0" applyNumberFormat="0" applyBorder="0" applyAlignment="0" applyProtection="0"/>
    <xf numFmtId="0" fontId="28" fillId="22" borderId="0" applyNumberFormat="0" applyBorder="0" applyAlignment="0" applyProtection="0"/>
    <xf numFmtId="0" fontId="96" fillId="80" borderId="0" applyNumberFormat="0" applyBorder="0" applyAlignment="0" applyProtection="0"/>
    <xf numFmtId="0" fontId="28" fillId="26" borderId="0" applyNumberFormat="0" applyBorder="0" applyAlignment="0" applyProtection="0"/>
    <xf numFmtId="0" fontId="112"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28" fillId="26" borderId="0" applyNumberFormat="0" applyBorder="0" applyAlignment="0" applyProtection="0"/>
    <xf numFmtId="0" fontId="113" fillId="80" borderId="0" applyNumberFormat="0" applyBorder="0" applyAlignment="0" applyProtection="0"/>
    <xf numFmtId="0" fontId="114" fillId="26" borderId="0" applyNumberFormat="0" applyBorder="0" applyAlignment="0" applyProtection="0"/>
    <xf numFmtId="0" fontId="113" fillId="80" borderId="0" applyNumberFormat="0" applyBorder="0" applyAlignment="0" applyProtection="0"/>
    <xf numFmtId="0" fontId="113" fillId="80"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112" fillId="69"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28" fillId="30" borderId="0" applyNumberFormat="0" applyBorder="0" applyAlignment="0" applyProtection="0"/>
    <xf numFmtId="0" fontId="113" fillId="69" borderId="0" applyNumberFormat="0" applyBorder="0" applyAlignment="0" applyProtection="0"/>
    <xf numFmtId="0" fontId="114" fillId="30" borderId="0" applyNumberFormat="0" applyBorder="0" applyAlignment="0" applyProtection="0"/>
    <xf numFmtId="0" fontId="113" fillId="69" borderId="0" applyNumberFormat="0" applyBorder="0" applyAlignment="0" applyProtection="0"/>
    <xf numFmtId="0" fontId="113" fillId="69" borderId="0" applyNumberFormat="0" applyBorder="0" applyAlignment="0" applyProtection="0"/>
    <xf numFmtId="0" fontId="28" fillId="30" borderId="0" applyNumberFormat="0" applyBorder="0" applyAlignment="0" applyProtection="0"/>
    <xf numFmtId="0" fontId="96" fillId="81" borderId="0" applyNumberFormat="0" applyBorder="0" applyAlignment="0" applyProtection="0"/>
    <xf numFmtId="0" fontId="28" fillId="34" borderId="0" applyNumberFormat="0" applyBorder="0" applyAlignment="0" applyProtection="0"/>
    <xf numFmtId="0" fontId="112" fillId="81" borderId="0" applyNumberFormat="0" applyBorder="0" applyAlignment="0" applyProtection="0"/>
    <xf numFmtId="0" fontId="96" fillId="81" borderId="0" applyNumberFormat="0" applyBorder="0" applyAlignment="0" applyProtection="0"/>
    <xf numFmtId="0" fontId="96" fillId="81" borderId="0" applyNumberFormat="0" applyBorder="0" applyAlignment="0" applyProtection="0"/>
    <xf numFmtId="0" fontId="96" fillId="81" borderId="0" applyNumberFormat="0" applyBorder="0" applyAlignment="0" applyProtection="0"/>
    <xf numFmtId="0" fontId="28" fillId="34" borderId="0" applyNumberFormat="0" applyBorder="0" applyAlignment="0" applyProtection="0"/>
    <xf numFmtId="0" fontId="113" fillId="81" borderId="0" applyNumberFormat="0" applyBorder="0" applyAlignment="0" applyProtection="0"/>
    <xf numFmtId="0" fontId="114" fillId="34" borderId="0" applyNumberFormat="0" applyBorder="0" applyAlignment="0" applyProtection="0"/>
    <xf numFmtId="0" fontId="113" fillId="81" borderId="0" applyNumberFormat="0" applyBorder="0" applyAlignment="0" applyProtection="0"/>
    <xf numFmtId="0" fontId="113" fillId="81" borderId="0" applyNumberFormat="0" applyBorder="0" applyAlignment="0" applyProtection="0"/>
    <xf numFmtId="0" fontId="28" fillId="34" borderId="0" applyNumberFormat="0" applyBorder="0" applyAlignment="0" applyProtection="0"/>
    <xf numFmtId="0" fontId="96" fillId="69" borderId="0" applyNumberFormat="0" applyBorder="0" applyAlignment="0" applyProtection="0"/>
    <xf numFmtId="0" fontId="96" fillId="79" borderId="0" applyNumberFormat="0" applyBorder="0" applyAlignment="0" applyProtection="0"/>
    <xf numFmtId="0" fontId="96" fillId="69" borderId="0" applyNumberFormat="0" applyBorder="0" applyAlignment="0" applyProtection="0"/>
    <xf numFmtId="0" fontId="96" fillId="79" borderId="0" applyNumberFormat="0" applyBorder="0" applyAlignment="0" applyProtection="0"/>
    <xf numFmtId="0" fontId="96" fillId="79" borderId="0" applyNumberFormat="0" applyBorder="0" applyAlignment="0" applyProtection="0"/>
    <xf numFmtId="0" fontId="96" fillId="69" borderId="0" applyNumberFormat="0" applyBorder="0" applyAlignment="0" applyProtection="0"/>
    <xf numFmtId="0" fontId="96" fillId="79" borderId="0" applyNumberFormat="0" applyBorder="0" applyAlignment="0" applyProtection="0"/>
    <xf numFmtId="0" fontId="28" fillId="14" borderId="0" applyNumberFormat="0" applyBorder="0" applyAlignment="0" applyProtection="0"/>
    <xf numFmtId="0" fontId="28" fillId="69" borderId="0" applyNumberFormat="0" applyBorder="0" applyAlignment="0" applyProtection="0"/>
    <xf numFmtId="0" fontId="96" fillId="77" borderId="0" applyNumberFormat="0" applyBorder="0" applyAlignment="0" applyProtection="0"/>
    <xf numFmtId="0" fontId="96" fillId="77" borderId="0" applyNumberFormat="0" applyBorder="0" applyAlignment="0" applyProtection="0"/>
    <xf numFmtId="0" fontId="115" fillId="77" borderId="0" applyNumberFormat="0" applyBorder="0" applyAlignment="0" applyProtection="0"/>
    <xf numFmtId="0" fontId="28" fillId="77" borderId="0" applyNumberFormat="0" applyBorder="0" applyAlignment="0" applyProtection="0"/>
    <xf numFmtId="0" fontId="96" fillId="68" borderId="0" applyNumberFormat="0" applyBorder="0" applyAlignment="0" applyProtection="0"/>
    <xf numFmtId="0" fontId="96" fillId="78" borderId="0" applyNumberFormat="0" applyBorder="0" applyAlignment="0" applyProtection="0"/>
    <xf numFmtId="0" fontId="96" fillId="68" borderId="0" applyNumberFormat="0" applyBorder="0" applyAlignment="0" applyProtection="0"/>
    <xf numFmtId="0" fontId="96" fillId="78" borderId="0" applyNumberFormat="0" applyBorder="0" applyAlignment="0" applyProtection="0"/>
    <xf numFmtId="0" fontId="96" fillId="78" borderId="0" applyNumberFormat="0" applyBorder="0" applyAlignment="0" applyProtection="0"/>
    <xf numFmtId="0" fontId="96" fillId="68" borderId="0" applyNumberFormat="0" applyBorder="0" applyAlignment="0" applyProtection="0"/>
    <xf numFmtId="0" fontId="96" fillId="78" borderId="0" applyNumberFormat="0" applyBorder="0" applyAlignment="0" applyProtection="0"/>
    <xf numFmtId="0" fontId="28" fillId="22" borderId="0" applyNumberFormat="0" applyBorder="0" applyAlignment="0" applyProtection="0"/>
    <xf numFmtId="0" fontId="28" fillId="68" borderId="0" applyNumberFormat="0" applyBorder="0" applyAlignment="0" applyProtection="0"/>
    <xf numFmtId="0" fontId="96" fillId="67" borderId="0" applyNumberFormat="0" applyBorder="0" applyAlignment="0" applyProtection="0"/>
    <xf numFmtId="0" fontId="96" fillId="80" borderId="0" applyNumberFormat="0" applyBorder="0" applyAlignment="0" applyProtection="0"/>
    <xf numFmtId="0" fontId="96" fillId="67"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67" borderId="0" applyNumberFormat="0" applyBorder="0" applyAlignment="0" applyProtection="0"/>
    <xf numFmtId="0" fontId="96" fillId="80" borderId="0" applyNumberFormat="0" applyBorder="0" applyAlignment="0" applyProtection="0"/>
    <xf numFmtId="0" fontId="28" fillId="26" borderId="0" applyNumberFormat="0" applyBorder="0" applyAlignment="0" applyProtection="0"/>
    <xf numFmtId="0" fontId="28" fillId="67"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115" fillId="69" borderId="0" applyNumberFormat="0" applyBorder="0" applyAlignment="0" applyProtection="0"/>
    <xf numFmtId="0" fontId="28" fillId="69" borderId="0" applyNumberFormat="0" applyBorder="0" applyAlignment="0" applyProtection="0"/>
    <xf numFmtId="0" fontId="96" fillId="77" borderId="0" applyNumberFormat="0" applyBorder="0" applyAlignment="0" applyProtection="0"/>
    <xf numFmtId="0" fontId="96" fillId="81" borderId="0" applyNumberFormat="0" applyBorder="0" applyAlignment="0" applyProtection="0"/>
    <xf numFmtId="0" fontId="96" fillId="77" borderId="0" applyNumberFormat="0" applyBorder="0" applyAlignment="0" applyProtection="0"/>
    <xf numFmtId="0" fontId="96" fillId="81" borderId="0" applyNumberFormat="0" applyBorder="0" applyAlignment="0" applyProtection="0"/>
    <xf numFmtId="0" fontId="96" fillId="81" borderId="0" applyNumberFormat="0" applyBorder="0" applyAlignment="0" applyProtection="0"/>
    <xf numFmtId="0" fontId="96" fillId="77" borderId="0" applyNumberFormat="0" applyBorder="0" applyAlignment="0" applyProtection="0"/>
    <xf numFmtId="0" fontId="96" fillId="81"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96" fillId="79" borderId="0" applyNumberFormat="0" applyBorder="0" applyAlignment="0" applyProtection="0"/>
    <xf numFmtId="0" fontId="96" fillId="77" borderId="0" applyNumberFormat="0" applyBorder="0" applyAlignment="0" applyProtection="0"/>
    <xf numFmtId="0" fontId="96" fillId="78" borderId="0" applyNumberFormat="0" applyBorder="0" applyAlignment="0" applyProtection="0"/>
    <xf numFmtId="0" fontId="96" fillId="80" borderId="0" applyNumberFormat="0" applyBorder="0" applyAlignment="0" applyProtection="0"/>
    <xf numFmtId="0" fontId="96" fillId="69" borderId="0" applyNumberFormat="0" applyBorder="0" applyAlignment="0" applyProtection="0"/>
    <xf numFmtId="0" fontId="96" fillId="81" borderId="0" applyNumberFormat="0" applyBorder="0" applyAlignment="0" applyProtection="0"/>
    <xf numFmtId="0" fontId="96" fillId="79" borderId="0" applyNumberFormat="0" applyBorder="0" applyAlignment="0" applyProtection="0"/>
    <xf numFmtId="0" fontId="113" fillId="79" borderId="0" applyNumberFormat="0" applyBorder="0" applyAlignment="0" applyProtection="0"/>
    <xf numFmtId="0" fontId="96" fillId="77" borderId="0" applyNumberFormat="0" applyBorder="0" applyAlignment="0" applyProtection="0"/>
    <xf numFmtId="0" fontId="113" fillId="77" borderId="0" applyNumberFormat="0" applyBorder="0" applyAlignment="0" applyProtection="0"/>
    <xf numFmtId="0" fontId="96" fillId="78" borderId="0" applyNumberFormat="0" applyBorder="0" applyAlignment="0" applyProtection="0"/>
    <xf numFmtId="0" fontId="113" fillId="78" borderId="0" applyNumberFormat="0" applyBorder="0" applyAlignment="0" applyProtection="0"/>
    <xf numFmtId="0" fontId="96" fillId="80" borderId="0" applyNumberFormat="0" applyBorder="0" applyAlignment="0" applyProtection="0"/>
    <xf numFmtId="0" fontId="113" fillId="80" borderId="0" applyNumberFormat="0" applyBorder="0" applyAlignment="0" applyProtection="0"/>
    <xf numFmtId="0" fontId="96" fillId="69" borderId="0" applyNumberFormat="0" applyBorder="0" applyAlignment="0" applyProtection="0"/>
    <xf numFmtId="0" fontId="113" fillId="69" borderId="0" applyNumberFormat="0" applyBorder="0" applyAlignment="0" applyProtection="0"/>
    <xf numFmtId="0" fontId="96" fillId="81" borderId="0" applyNumberFormat="0" applyBorder="0" applyAlignment="0" applyProtection="0"/>
    <xf numFmtId="0" fontId="113" fillId="81" borderId="0" applyNumberFormat="0" applyBorder="0" applyAlignment="0" applyProtection="0"/>
    <xf numFmtId="0" fontId="96" fillId="69" borderId="0" applyNumberFormat="0" applyBorder="0" applyAlignment="0" applyProtection="0"/>
    <xf numFmtId="0" fontId="96" fillId="71" borderId="0" applyNumberFormat="0" applyBorder="0" applyAlignment="0" applyProtection="0"/>
    <xf numFmtId="0" fontId="96" fillId="69"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28" fillId="11" borderId="0" applyNumberFormat="0" applyBorder="0" applyAlignment="0" applyProtection="0"/>
    <xf numFmtId="0" fontId="96" fillId="69" borderId="0" applyNumberFormat="0" applyBorder="0" applyAlignment="0" applyProtection="0"/>
    <xf numFmtId="0" fontId="96" fillId="71" borderId="0" applyNumberFormat="0" applyBorder="0" applyAlignment="0" applyProtection="0"/>
    <xf numFmtId="0" fontId="28" fillId="11" borderId="0" applyNumberFormat="0" applyBorder="0" applyAlignment="0" applyProtection="0"/>
    <xf numFmtId="0" fontId="28" fillId="69" borderId="0" applyNumberFormat="0" applyBorder="0" applyAlignment="0" applyProtection="0"/>
    <xf numFmtId="0" fontId="96" fillId="82" borderId="0" applyNumberFormat="0" applyBorder="0" applyAlignment="0" applyProtection="0"/>
    <xf numFmtId="0" fontId="96" fillId="82" borderId="0" applyNumberFormat="0" applyBorder="0" applyAlignment="0" applyProtection="0"/>
    <xf numFmtId="0" fontId="115" fillId="82" borderId="0" applyNumberFormat="0" applyBorder="0" applyAlignment="0" applyProtection="0"/>
    <xf numFmtId="0" fontId="28" fillId="82" borderId="0" applyNumberFormat="0" applyBorder="0" applyAlignment="0" applyProtection="0"/>
    <xf numFmtId="0" fontId="96" fillId="70" borderId="0" applyNumberFormat="0" applyBorder="0" applyAlignment="0" applyProtection="0"/>
    <xf numFmtId="0" fontId="96" fillId="70" borderId="0" applyNumberFormat="0" applyBorder="0" applyAlignment="0" applyProtection="0"/>
    <xf numFmtId="0" fontId="115" fillId="70" borderId="0" applyNumberFormat="0" applyBorder="0" applyAlignment="0" applyProtection="0"/>
    <xf numFmtId="0" fontId="28" fillId="70" borderId="0" applyNumberFormat="0" applyBorder="0" applyAlignment="0" applyProtection="0"/>
    <xf numFmtId="0" fontId="96" fillId="83" borderId="0" applyNumberFormat="0" applyBorder="0" applyAlignment="0" applyProtection="0"/>
    <xf numFmtId="0" fontId="96" fillId="80" borderId="0" applyNumberFormat="0" applyBorder="0" applyAlignment="0" applyProtection="0"/>
    <xf numFmtId="0" fontId="96" fillId="83" borderId="0" applyNumberFormat="0" applyBorder="0" applyAlignment="0" applyProtection="0"/>
    <xf numFmtId="0" fontId="96" fillId="80" borderId="0" applyNumberFormat="0" applyBorder="0" applyAlignment="0" applyProtection="0"/>
    <xf numFmtId="0" fontId="96" fillId="80" borderId="0" applyNumberFormat="0" applyBorder="0" applyAlignment="0" applyProtection="0"/>
    <xf numFmtId="0" fontId="96" fillId="83" borderId="0" applyNumberFormat="0" applyBorder="0" applyAlignment="0" applyProtection="0"/>
    <xf numFmtId="0" fontId="96" fillId="80"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115" fillId="27" borderId="0" applyNumberFormat="0" applyBorder="0" applyAlignment="0" applyProtection="0"/>
    <xf numFmtId="0" fontId="96" fillId="72" borderId="0" applyNumberFormat="0" applyBorder="0" applyAlignment="0" applyProtection="0"/>
    <xf numFmtId="0" fontId="96" fillId="72" borderId="0" applyNumberFormat="0" applyBorder="0" applyAlignment="0" applyProtection="0"/>
    <xf numFmtId="0" fontId="115" fillId="72" borderId="0" applyNumberFormat="0" applyBorder="0" applyAlignment="0" applyProtection="0"/>
    <xf numFmtId="0" fontId="28" fillId="72" borderId="0" applyNumberFormat="0" applyBorder="0" applyAlignment="0" applyProtection="0"/>
    <xf numFmtId="0" fontId="96" fillId="71" borderId="0" applyNumberFormat="0" applyBorder="0" applyAlignment="0" applyProtection="0"/>
    <xf numFmtId="0" fontId="112" fillId="71"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28" fillId="11" borderId="0" applyNumberFormat="0" applyBorder="0" applyAlignment="0" applyProtection="0"/>
    <xf numFmtId="0" fontId="114"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96" fillId="82" borderId="0" applyNumberFormat="0" applyBorder="0" applyAlignment="0" applyProtection="0"/>
    <xf numFmtId="0" fontId="112" fillId="82" borderId="0" applyNumberFormat="0" applyBorder="0" applyAlignment="0" applyProtection="0"/>
    <xf numFmtId="0" fontId="113" fillId="82" borderId="0" applyNumberFormat="0" applyBorder="0" applyAlignment="0" applyProtection="0"/>
    <xf numFmtId="0" fontId="113" fillId="82" borderId="0" applyNumberFormat="0" applyBorder="0" applyAlignment="0" applyProtection="0"/>
    <xf numFmtId="0" fontId="113" fillId="82" borderId="0" applyNumberFormat="0" applyBorder="0" applyAlignment="0" applyProtection="0"/>
    <xf numFmtId="0" fontId="28" fillId="15" borderId="0" applyNumberFormat="0" applyBorder="0" applyAlignment="0" applyProtection="0"/>
    <xf numFmtId="0" fontId="114"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96" fillId="70" borderId="0" applyNumberFormat="0" applyBorder="0" applyAlignment="0" applyProtection="0"/>
    <xf numFmtId="0" fontId="112" fillId="70" borderId="0" applyNumberFormat="0" applyBorder="0" applyAlignment="0" applyProtection="0"/>
    <xf numFmtId="0" fontId="113" fillId="70" borderId="0" applyNumberFormat="0" applyBorder="0" applyAlignment="0" applyProtection="0"/>
    <xf numFmtId="0" fontId="113" fillId="70" borderId="0" applyNumberFormat="0" applyBorder="0" applyAlignment="0" applyProtection="0"/>
    <xf numFmtId="0" fontId="113" fillId="70" borderId="0" applyNumberFormat="0" applyBorder="0" applyAlignment="0" applyProtection="0"/>
    <xf numFmtId="0" fontId="28" fillId="19" borderId="0" applyNumberFormat="0" applyBorder="0" applyAlignment="0" applyProtection="0"/>
    <xf numFmtId="0" fontId="114"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96" fillId="80" borderId="0" applyNumberFormat="0" applyBorder="0" applyAlignment="0" applyProtection="0"/>
    <xf numFmtId="0" fontId="112" fillId="80" borderId="0" applyNumberFormat="0" applyBorder="0" applyAlignment="0" applyProtection="0"/>
    <xf numFmtId="0" fontId="113" fillId="80" borderId="0" applyNumberFormat="0" applyBorder="0" applyAlignment="0" applyProtection="0"/>
    <xf numFmtId="0" fontId="113" fillId="80" borderId="0" applyNumberFormat="0" applyBorder="0" applyAlignment="0" applyProtection="0"/>
    <xf numFmtId="0" fontId="113" fillId="80" borderId="0" applyNumberFormat="0" applyBorder="0" applyAlignment="0" applyProtection="0"/>
    <xf numFmtId="0" fontId="28" fillId="23" borderId="0" applyNumberFormat="0" applyBorder="0" applyAlignment="0" applyProtection="0"/>
    <xf numFmtId="0" fontId="114"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96" fillId="69" borderId="0" applyNumberFormat="0" applyBorder="0" applyAlignment="0" applyProtection="0"/>
    <xf numFmtId="0" fontId="112" fillId="69" borderId="0" applyNumberFormat="0" applyBorder="0" applyAlignment="0" applyProtection="0"/>
    <xf numFmtId="0" fontId="113" fillId="69" borderId="0" applyNumberFormat="0" applyBorder="0" applyAlignment="0" applyProtection="0"/>
    <xf numFmtId="0" fontId="113" fillId="69" borderId="0" applyNumberFormat="0" applyBorder="0" applyAlignment="0" applyProtection="0"/>
    <xf numFmtId="0" fontId="113" fillId="69" borderId="0" applyNumberFormat="0" applyBorder="0" applyAlignment="0" applyProtection="0"/>
    <xf numFmtId="0" fontId="28" fillId="27" borderId="0" applyNumberFormat="0" applyBorder="0" applyAlignment="0" applyProtection="0"/>
    <xf numFmtId="0" fontId="114"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96" fillId="72" borderId="0" applyNumberFormat="0" applyBorder="0" applyAlignment="0" applyProtection="0"/>
    <xf numFmtId="0" fontId="112" fillId="72" borderId="0" applyNumberFormat="0" applyBorder="0" applyAlignment="0" applyProtection="0"/>
    <xf numFmtId="0" fontId="113" fillId="72" borderId="0" applyNumberFormat="0" applyBorder="0" applyAlignment="0" applyProtection="0"/>
    <xf numFmtId="0" fontId="113" fillId="72" borderId="0" applyNumberFormat="0" applyBorder="0" applyAlignment="0" applyProtection="0"/>
    <xf numFmtId="0" fontId="113" fillId="72" borderId="0" applyNumberFormat="0" applyBorder="0" applyAlignment="0" applyProtection="0"/>
    <xf numFmtId="0" fontId="28" fillId="31" borderId="0" applyNumberFormat="0" applyBorder="0" applyAlignment="0" applyProtection="0"/>
    <xf numFmtId="0" fontId="114"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116" fillId="67" borderId="87" applyNumberFormat="0" applyAlignment="0" applyProtection="0"/>
    <xf numFmtId="0" fontId="117" fillId="67" borderId="87" applyNumberFormat="0" applyAlignment="0" applyProtection="0"/>
    <xf numFmtId="0" fontId="117" fillId="67" borderId="87" applyNumberFormat="0" applyAlignment="0" applyProtection="0"/>
    <xf numFmtId="0" fontId="117" fillId="67" borderId="87" applyNumberFormat="0" applyAlignment="0" applyProtection="0"/>
    <xf numFmtId="0" fontId="23" fillId="8" borderId="23" applyNumberFormat="0" applyAlignment="0" applyProtection="0"/>
    <xf numFmtId="0" fontId="118" fillId="8" borderId="23" applyNumberFormat="0" applyAlignment="0" applyProtection="0"/>
    <xf numFmtId="0" fontId="23" fillId="8" borderId="23" applyNumberFormat="0" applyAlignment="0" applyProtection="0"/>
    <xf numFmtId="0" fontId="23" fillId="8" borderId="23" applyNumberFormat="0" applyAlignment="0" applyProtection="0"/>
    <xf numFmtId="0" fontId="23" fillId="8" borderId="23" applyNumberFormat="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9" fillId="0" borderId="0" applyNumberFormat="0" applyFill="0" applyBorder="0" applyAlignment="0" applyProtection="0"/>
    <xf numFmtId="0" fontId="120" fillId="67" borderId="88" applyNumberFormat="0" applyAlignment="0" applyProtection="0"/>
    <xf numFmtId="0" fontId="121" fillId="67" borderId="88" applyNumberFormat="0" applyAlignment="0" applyProtection="0"/>
    <xf numFmtId="0" fontId="121" fillId="67" borderId="88" applyNumberFormat="0" applyAlignment="0" applyProtection="0"/>
    <xf numFmtId="0" fontId="121" fillId="67" borderId="88" applyNumberFormat="0" applyAlignment="0" applyProtection="0"/>
    <xf numFmtId="0" fontId="24" fillId="8" borderId="22" applyNumberFormat="0" applyAlignment="0" applyProtection="0"/>
    <xf numFmtId="0" fontId="122" fillId="8" borderId="22" applyNumberFormat="0" applyAlignment="0" applyProtection="0"/>
    <xf numFmtId="0" fontId="24" fillId="8" borderId="22" applyNumberFormat="0" applyAlignment="0" applyProtection="0"/>
    <xf numFmtId="0" fontId="24" fillId="8" borderId="22" applyNumberFormat="0" applyAlignment="0" applyProtection="0"/>
    <xf numFmtId="0" fontId="24" fillId="8" borderId="22" applyNumberFormat="0" applyAlignment="0" applyProtection="0"/>
    <xf numFmtId="0" fontId="98" fillId="62" borderId="88" applyNumberFormat="0" applyAlignment="0" applyProtection="0"/>
    <xf numFmtId="0" fontId="98" fillId="67" borderId="88" applyNumberFormat="0" applyAlignment="0" applyProtection="0"/>
    <xf numFmtId="0" fontId="98" fillId="62" borderId="88" applyNumberFormat="0" applyAlignment="0" applyProtection="0"/>
    <xf numFmtId="0" fontId="98" fillId="67" borderId="88" applyNumberFormat="0" applyAlignment="0" applyProtection="0"/>
    <xf numFmtId="0" fontId="98" fillId="67" borderId="88" applyNumberFormat="0" applyAlignment="0" applyProtection="0"/>
    <xf numFmtId="0" fontId="98" fillId="62" borderId="88" applyNumberFormat="0" applyAlignment="0" applyProtection="0"/>
    <xf numFmtId="0" fontId="98" fillId="67" borderId="88" applyNumberFormat="0" applyAlignment="0" applyProtection="0"/>
    <xf numFmtId="0" fontId="24" fillId="8" borderId="22" applyNumberFormat="0" applyAlignment="0" applyProtection="0"/>
    <xf numFmtId="0" fontId="123" fillId="8" borderId="22" applyNumberFormat="0" applyAlignment="0" applyProtection="0"/>
    <xf numFmtId="0" fontId="98" fillId="67" borderId="88" applyNumberFormat="0" applyAlignment="0" applyProtection="0"/>
    <xf numFmtId="0" fontId="107" fillId="0" borderId="91" applyNumberFormat="0" applyFill="0" applyAlignment="0" applyProtection="0"/>
    <xf numFmtId="0" fontId="107" fillId="0" borderId="91" applyNumberFormat="0" applyFill="0" applyAlignment="0" applyProtection="0"/>
    <xf numFmtId="0" fontId="124" fillId="0" borderId="91" applyNumberFormat="0" applyFill="0" applyAlignment="0" applyProtection="0"/>
    <xf numFmtId="0" fontId="125" fillId="0" borderId="91" applyNumberFormat="0" applyFill="0" applyAlignment="0" applyProtection="0"/>
    <xf numFmtId="0" fontId="109" fillId="73" borderId="95" applyNumberFormat="0" applyAlignment="0" applyProtection="0"/>
    <xf numFmtId="0" fontId="29" fillId="10" borderId="26" applyNumberFormat="0" applyFont="0" applyAlignment="0" applyProtection="0"/>
    <xf numFmtId="0" fontId="13" fillId="63" borderId="92" applyNumberFormat="0" applyFont="0" applyAlignment="0" applyProtection="0"/>
    <xf numFmtId="0" fontId="29" fillId="10" borderId="26" applyNumberFormat="0" applyFont="0" applyAlignment="0" applyProtection="0"/>
    <xf numFmtId="0" fontId="13" fillId="63" borderId="92" applyNumberFormat="0" applyFont="0" applyAlignment="0" applyProtection="0"/>
    <xf numFmtId="0" fontId="13" fillId="63" borderId="92" applyNumberFormat="0" applyFont="0" applyAlignment="0" applyProtection="0"/>
    <xf numFmtId="0" fontId="13" fillId="63" borderId="92" applyNumberFormat="0" applyFont="0" applyAlignment="0" applyProtection="0"/>
    <xf numFmtId="0" fontId="13" fillId="63" borderId="92" applyNumberFormat="0" applyFont="0" applyAlignment="0" applyProtection="0"/>
    <xf numFmtId="0" fontId="29" fillId="63" borderId="92" applyNumberFormat="0" applyFont="0" applyAlignment="0" applyProtection="0"/>
    <xf numFmtId="0" fontId="13" fillId="63" borderId="92" applyNumberFormat="0" applyFont="0" applyAlignment="0" applyProtection="0"/>
    <xf numFmtId="0" fontId="13" fillId="63" borderId="92"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29" fillId="10" borderId="26" applyNumberFormat="0" applyFont="0" applyAlignment="0" applyProtection="0"/>
    <xf numFmtId="0" fontId="29" fillId="10" borderId="26" applyNumberFormat="0" applyFont="0" applyAlignment="0" applyProtection="0"/>
    <xf numFmtId="0" fontId="29" fillId="10" borderId="26" applyNumberFormat="0" applyFont="0" applyAlignment="0" applyProtection="0"/>
    <xf numFmtId="0" fontId="29" fillId="10" borderId="26" applyNumberFormat="0" applyFont="0" applyAlignment="0" applyProtection="0"/>
    <xf numFmtId="3" fontId="126" fillId="0" borderId="96">
      <alignment horizontal="right" vertical="top"/>
    </xf>
    <xf numFmtId="0" fontId="99" fillId="67" borderId="88" applyNumberFormat="0" applyAlignment="0" applyProtection="0"/>
    <xf numFmtId="0" fontId="127" fillId="61" borderId="88" applyNumberFormat="0" applyAlignment="0" applyProtection="0"/>
    <xf numFmtId="0" fontId="128" fillId="61" borderId="88" applyNumberFormat="0" applyAlignment="0" applyProtection="0"/>
    <xf numFmtId="0" fontId="128" fillId="61" borderId="88" applyNumberFormat="0" applyAlignment="0" applyProtection="0"/>
    <xf numFmtId="0" fontId="128" fillId="61" borderId="88" applyNumberFormat="0" applyAlignment="0" applyProtection="0"/>
    <xf numFmtId="0" fontId="22" fillId="7" borderId="22" applyNumberFormat="0" applyAlignment="0" applyProtection="0"/>
    <xf numFmtId="0" fontId="129" fillId="7" borderId="22" applyNumberFormat="0" applyAlignment="0" applyProtection="0"/>
    <xf numFmtId="0" fontId="22" fillId="7" borderId="22" applyNumberFormat="0" applyAlignment="0" applyProtection="0"/>
    <xf numFmtId="0" fontId="22" fillId="7" borderId="22" applyNumberFormat="0" applyAlignment="0" applyProtection="0"/>
    <xf numFmtId="0" fontId="22" fillId="7" borderId="22" applyNumberFormat="0" applyAlignment="0" applyProtection="0"/>
    <xf numFmtId="0" fontId="99" fillId="68" borderId="88" applyNumberFormat="0" applyAlignment="0" applyProtection="0"/>
    <xf numFmtId="0" fontId="99" fillId="61" borderId="88" applyNumberFormat="0" applyAlignment="0" applyProtection="0"/>
    <xf numFmtId="0" fontId="99" fillId="68" borderId="88" applyNumberFormat="0" applyAlignment="0" applyProtection="0"/>
    <xf numFmtId="0" fontId="99" fillId="61" borderId="88" applyNumberFormat="0" applyAlignment="0" applyProtection="0"/>
    <xf numFmtId="0" fontId="99" fillId="61" borderId="88" applyNumberFormat="0" applyAlignment="0" applyProtection="0"/>
    <xf numFmtId="0" fontId="99" fillId="68" borderId="88" applyNumberFormat="0" applyAlignment="0" applyProtection="0"/>
    <xf numFmtId="0" fontId="99" fillId="61" borderId="88" applyNumberFormat="0" applyAlignment="0" applyProtection="0"/>
    <xf numFmtId="0" fontId="130" fillId="7" borderId="22" applyNumberFormat="0" applyAlignment="0" applyProtection="0"/>
    <xf numFmtId="0" fontId="22" fillId="7" borderId="22" applyNumberFormat="0" applyAlignment="0" applyProtection="0"/>
    <xf numFmtId="0" fontId="89" fillId="0" borderId="97" applyNumberFormat="0" applyFill="0" applyAlignment="0" applyProtection="0"/>
    <xf numFmtId="0" fontId="131" fillId="0" borderId="97" applyNumberFormat="0" applyFill="0" applyAlignment="0" applyProtection="0"/>
    <xf numFmtId="0" fontId="132" fillId="0" borderId="97" applyNumberFormat="0" applyFill="0" applyAlignment="0" applyProtection="0"/>
    <xf numFmtId="0" fontId="132" fillId="0" borderId="97" applyNumberFormat="0" applyFill="0" applyAlignment="0" applyProtection="0"/>
    <xf numFmtId="0" fontId="132" fillId="0" borderId="97" applyNumberFormat="0" applyFill="0" applyAlignment="0" applyProtection="0"/>
    <xf numFmtId="0" fontId="1" fillId="0" borderId="27" applyNumberFormat="0" applyFill="0" applyAlignment="0" applyProtection="0"/>
    <xf numFmtId="0" fontId="133" fillId="0" borderId="27" applyNumberFormat="0" applyFill="0" applyAlignment="0" applyProtection="0"/>
    <xf numFmtId="0" fontId="1" fillId="0" borderId="27" applyNumberFormat="0" applyFill="0" applyAlignment="0" applyProtection="0"/>
    <xf numFmtId="0" fontId="1" fillId="0" borderId="27" applyNumberFormat="0" applyFill="0" applyAlignment="0" applyProtection="0"/>
    <xf numFmtId="0" fontId="1" fillId="0" borderId="27" applyNumberFormat="0" applyFill="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27" fillId="0" borderId="0" applyNumberFormat="0" applyFill="0" applyBorder="0" applyAlignment="0" applyProtection="0"/>
    <xf numFmtId="0" fontId="13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7" fillId="65" borderId="0" applyNumberFormat="0" applyBorder="0" applyAlignment="0" applyProtection="0"/>
    <xf numFmtId="0" fontId="138" fillId="65" borderId="0" applyNumberFormat="0" applyBorder="0" applyAlignment="0" applyProtection="0"/>
    <xf numFmtId="0" fontId="138" fillId="65" borderId="0" applyNumberFormat="0" applyBorder="0" applyAlignment="0" applyProtection="0"/>
    <xf numFmtId="0" fontId="138" fillId="65" borderId="0" applyNumberFormat="0" applyBorder="0" applyAlignment="0" applyProtection="0"/>
    <xf numFmtId="0" fontId="13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40" fillId="0" borderId="98" applyNumberFormat="0" applyFill="0" applyAlignment="0" applyProtection="0"/>
    <xf numFmtId="0" fontId="141" fillId="0" borderId="99" applyNumberFormat="0" applyFill="0" applyAlignment="0" applyProtection="0"/>
    <xf numFmtId="0" fontId="142" fillId="0" borderId="100" applyNumberFormat="0" applyFill="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99" fillId="61" borderId="88" applyNumberFormat="0" applyAlignment="0" applyProtection="0"/>
    <xf numFmtId="0" fontId="102" fillId="75" borderId="0" applyNumberFormat="0" applyBorder="0" applyAlignment="0" applyProtection="0"/>
    <xf numFmtId="0" fontId="102" fillId="75" borderId="0" applyNumberFormat="0" applyBorder="0" applyAlignment="0" applyProtection="0"/>
    <xf numFmtId="0" fontId="144" fillId="75" borderId="0" applyNumberFormat="0" applyBorder="0" applyAlignment="0" applyProtection="0"/>
    <xf numFmtId="0" fontId="20" fillId="75" borderId="0" applyNumberFormat="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07" fillId="0" borderId="91" applyNumberFormat="0" applyFill="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49" fillId="68" borderId="0" applyNumberFormat="0" applyBorder="0" applyAlignment="0" applyProtection="0"/>
    <xf numFmtId="0" fontId="150" fillId="68" borderId="0" applyNumberFormat="0" applyBorder="0" applyAlignment="0" applyProtection="0"/>
    <xf numFmtId="0" fontId="150" fillId="68" borderId="0" applyNumberFormat="0" applyBorder="0" applyAlignment="0" applyProtection="0"/>
    <xf numFmtId="0" fontId="150" fillId="68" borderId="0" applyNumberFormat="0" applyBorder="0" applyAlignment="0" applyProtection="0"/>
    <xf numFmtId="0" fontId="15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48" fillId="68" borderId="0" applyNumberFormat="0" applyBorder="0" applyAlignment="0" applyProtection="0"/>
    <xf numFmtId="0" fontId="148" fillId="68" borderId="0" applyNumberFormat="0" applyBorder="0" applyAlignment="0" applyProtection="0"/>
    <xf numFmtId="0" fontId="152" fillId="6" borderId="0" applyNumberFormat="0" applyBorder="0" applyAlignment="0" applyProtection="0"/>
    <xf numFmtId="0" fontId="153" fillId="6" borderId="0" applyNumberFormat="0" applyBorder="0" applyAlignment="0" applyProtection="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7"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7"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32" fillId="0" borderId="0"/>
    <xf numFmtId="0" fontId="13" fillId="0" borderId="0" applyFill="0"/>
    <xf numFmtId="0" fontId="13" fillId="0" borderId="0"/>
    <xf numFmtId="0" fontId="147" fillId="0" borderId="0"/>
    <xf numFmtId="0" fontId="13" fillId="0" borderId="0"/>
    <xf numFmtId="0" fontId="5" fillId="0" borderId="0"/>
    <xf numFmtId="0" fontId="5" fillId="0" borderId="0"/>
    <xf numFmtId="0" fontId="13" fillId="0" borderId="0"/>
    <xf numFmtId="0" fontId="5" fillId="0" borderId="0"/>
    <xf numFmtId="0" fontId="13" fillId="0" borderId="0"/>
    <xf numFmtId="0" fontId="5"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4" fillId="0" borderId="0"/>
    <xf numFmtId="0" fontId="32" fillId="0" borderId="0"/>
    <xf numFmtId="0" fontId="32" fillId="0" borderId="0"/>
    <xf numFmtId="0" fontId="32" fillId="0" borderId="0"/>
    <xf numFmtId="0" fontId="30" fillId="0" borderId="0"/>
    <xf numFmtId="0" fontId="5" fillId="0" borderId="0"/>
    <xf numFmtId="0" fontId="5" fillId="0" borderId="0"/>
    <xf numFmtId="0" fontId="13" fillId="0" borderId="0"/>
    <xf numFmtId="0" fontId="32" fillId="0" borderId="0"/>
    <xf numFmtId="0" fontId="13" fillId="0" borderId="0"/>
    <xf numFmtId="0" fontId="13" fillId="0" borderId="0"/>
    <xf numFmtId="0" fontId="13" fillId="0" borderId="0"/>
    <xf numFmtId="0" fontId="13" fillId="0" borderId="0"/>
    <xf numFmtId="0" fontId="13" fillId="0" borderId="0"/>
    <xf numFmtId="0" fontId="5" fillId="0" borderId="0"/>
    <xf numFmtId="0" fontId="147" fillId="0" borderId="0"/>
    <xf numFmtId="0" fontId="147" fillId="0" borderId="0"/>
    <xf numFmtId="0" fontId="13" fillId="0" borderId="0"/>
    <xf numFmtId="0" fontId="5" fillId="0" borderId="0"/>
    <xf numFmtId="0" fontId="5" fillId="0" borderId="0"/>
    <xf numFmtId="0" fontId="5" fillId="0" borderId="0"/>
    <xf numFmtId="0" fontId="13" fillId="0" borderId="0"/>
    <xf numFmtId="0" fontId="147"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13" fillId="0" borderId="0"/>
    <xf numFmtId="0" fontId="13" fillId="0" borderId="0"/>
    <xf numFmtId="0" fontId="13" fillId="0" borderId="0"/>
    <xf numFmtId="0" fontId="32" fillId="0" borderId="0"/>
    <xf numFmtId="0" fontId="13" fillId="0" borderId="0"/>
    <xf numFmtId="0" fontId="13" fillId="0" borderId="0"/>
    <xf numFmtId="0" fontId="32" fillId="0" borderId="0"/>
    <xf numFmtId="0" fontId="13" fillId="0" borderId="0"/>
    <xf numFmtId="0" fontId="13" fillId="0" borderId="0"/>
    <xf numFmtId="0" fontId="41" fillId="0" borderId="0"/>
    <xf numFmtId="0" fontId="29" fillId="63" borderId="92" applyNumberFormat="0" applyFont="0" applyAlignment="0" applyProtection="0"/>
    <xf numFmtId="0" fontId="13" fillId="63" borderId="92" applyNumberFormat="0" applyFont="0" applyAlignment="0" applyProtection="0"/>
    <xf numFmtId="0" fontId="13" fillId="63" borderId="92"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155" fillId="63" borderId="92" applyNumberFormat="0" applyFont="0" applyAlignment="0" applyProtection="0"/>
    <xf numFmtId="0" fontId="155" fillId="63" borderId="92" applyNumberFormat="0" applyFont="0" applyAlignment="0" applyProtection="0"/>
    <xf numFmtId="0" fontId="155" fillId="63" borderId="92"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97" fillId="67" borderId="87"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13" fillId="0" borderId="0" applyFont="0" applyFill="0" applyBorder="0" applyAlignment="0" applyProtection="0"/>
    <xf numFmtId="9" fontId="15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9" fontId="13" fillId="0" borderId="0" applyNumberFormat="0" applyFont="0" applyFill="0" applyBorder="0" applyAlignment="0" applyProtection="0"/>
    <xf numFmtId="9" fontId="85" fillId="0" borderId="0" applyFont="0" applyFill="0" applyBorder="0" applyAlignment="0" applyProtection="0"/>
    <xf numFmtId="9" fontId="13" fillId="0" borderId="0" applyNumberFormat="0" applyFont="0" applyFill="0" applyBorder="0" applyAlignment="0" applyProtection="0"/>
    <xf numFmtId="9" fontId="85" fillId="0" borderId="0" applyFont="0" applyFill="0" applyBorder="0" applyAlignment="0" applyProtection="0"/>
    <xf numFmtId="9" fontId="13" fillId="0" borderId="0" applyNumberFormat="0" applyFont="0" applyFill="0" applyBorder="0" applyAlignment="0" applyProtection="0"/>
    <xf numFmtId="9" fontId="13" fillId="0" borderId="0" applyNumberFormat="0" applyFont="0" applyFill="0" applyBorder="0" applyAlignment="0" applyProtection="0"/>
    <xf numFmtId="9" fontId="85" fillId="0" borderId="0" applyFont="0" applyFill="0" applyBorder="0" applyAlignment="0" applyProtection="0"/>
    <xf numFmtId="9" fontId="13" fillId="0" borderId="0" applyNumberFormat="0" applyFont="0" applyFill="0" applyBorder="0" applyAlignment="0" applyProtection="0"/>
    <xf numFmtId="9" fontId="13" fillId="0" borderId="0" applyFont="0" applyFill="0" applyBorder="0" applyAlignment="0" applyProtection="0"/>
    <xf numFmtId="9" fontId="157" fillId="0" borderId="0" applyFont="0" applyFill="0" applyBorder="0" applyAlignment="0" applyProtection="0"/>
    <xf numFmtId="9" fontId="5" fillId="0" borderId="0" applyFont="0" applyFill="0" applyBorder="0" applyAlignment="0" applyProtection="0"/>
    <xf numFmtId="9" fontId="157" fillId="0" borderId="0" applyFont="0" applyFill="0" applyBorder="0" applyAlignment="0" applyProtection="0"/>
    <xf numFmtId="9" fontId="13" fillId="0" borderId="0" applyNumberFormat="0" applyFont="0" applyFill="0" applyBorder="0" applyAlignment="0" applyProtection="0"/>
    <xf numFmtId="9" fontId="30" fillId="0" borderId="0" applyFont="0" applyFill="0" applyBorder="0" applyAlignment="0" applyProtection="0"/>
    <xf numFmtId="9" fontId="85"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 fontId="41" fillId="84" borderId="101" applyNumberFormat="0" applyProtection="0">
      <alignment horizontal="right" vertical="center"/>
    </xf>
    <xf numFmtId="0" fontId="101" fillId="65" borderId="0" applyNumberFormat="0" applyBorder="0" applyAlignment="0" applyProtection="0"/>
    <xf numFmtId="0" fontId="101" fillId="65" borderId="0" applyNumberFormat="0" applyBorder="0" applyAlignment="0" applyProtection="0"/>
    <xf numFmtId="0" fontId="158" fillId="65" borderId="0" applyNumberFormat="0" applyBorder="0" applyAlignment="0" applyProtection="0"/>
    <xf numFmtId="0" fontId="19" fillId="65" borderId="0" applyNumberFormat="0" applyBorder="0" applyAlignment="0" applyProtection="0"/>
    <xf numFmtId="0" fontId="159" fillId="75" borderId="0" applyNumberFormat="0" applyBorder="0" applyAlignment="0" applyProtection="0"/>
    <xf numFmtId="0" fontId="160" fillId="75" borderId="0" applyNumberFormat="0" applyBorder="0" applyAlignment="0" applyProtection="0"/>
    <xf numFmtId="0" fontId="160" fillId="75" borderId="0" applyNumberFormat="0" applyBorder="0" applyAlignment="0" applyProtection="0"/>
    <xf numFmtId="0" fontId="160" fillId="75" borderId="0" applyNumberFormat="0" applyBorder="0" applyAlignment="0" applyProtection="0"/>
    <xf numFmtId="0" fontId="11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97" fillId="62" borderId="87" applyNumberFormat="0" applyAlignment="0" applyProtection="0"/>
    <xf numFmtId="0" fontId="97" fillId="67" borderId="87" applyNumberFormat="0" applyAlignment="0" applyProtection="0"/>
    <xf numFmtId="0" fontId="97" fillId="62" borderId="87" applyNumberFormat="0" applyAlignment="0" applyProtection="0"/>
    <xf numFmtId="0" fontId="97" fillId="67" borderId="87" applyNumberFormat="0" applyAlignment="0" applyProtection="0"/>
    <xf numFmtId="0" fontId="97" fillId="67" borderId="87" applyNumberFormat="0" applyAlignment="0" applyProtection="0"/>
    <xf numFmtId="0" fontId="97" fillId="62" borderId="87" applyNumberFormat="0" applyAlignment="0" applyProtection="0"/>
    <xf numFmtId="0" fontId="97" fillId="67" borderId="87" applyNumberFormat="0" applyAlignment="0" applyProtection="0"/>
    <xf numFmtId="0" fontId="23" fillId="8" borderId="23" applyNumberFormat="0" applyAlignment="0" applyProtection="0"/>
    <xf numFmtId="0" fontId="23" fillId="8" borderId="23" applyNumberFormat="0" applyAlignment="0" applyProtection="0"/>
    <xf numFmtId="0" fontId="49" fillId="0" borderId="0"/>
    <xf numFmtId="0" fontId="157" fillId="0" borderId="0"/>
    <xf numFmtId="0" fontId="157" fillId="0" borderId="0"/>
    <xf numFmtId="0" fontId="157" fillId="0" borderId="0"/>
    <xf numFmtId="0" fontId="15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30" fillId="0" borderId="0"/>
    <xf numFmtId="0" fontId="30" fillId="0" borderId="0"/>
    <xf numFmtId="0" fontId="30"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31" fillId="0" borderId="0"/>
    <xf numFmtId="0" fontId="31" fillId="0" borderId="0"/>
    <xf numFmtId="0" fontId="30" fillId="0" borderId="0"/>
    <xf numFmtId="0" fontId="30" fillId="0" borderId="0"/>
    <xf numFmtId="0" fontId="13" fillId="0" borderId="0">
      <alignment wrapText="1"/>
    </xf>
    <xf numFmtId="0" fontId="31" fillId="0" borderId="0"/>
    <xf numFmtId="0" fontId="31" fillId="0" borderId="0"/>
    <xf numFmtId="0" fontId="31" fillId="0" borderId="0"/>
    <xf numFmtId="0" fontId="31" fillId="0" borderId="0"/>
    <xf numFmtId="0" fontId="91" fillId="0" borderId="0"/>
    <xf numFmtId="0" fontId="13" fillId="0" borderId="0" applyNumberFormat="0" applyFont="0" applyFill="0" applyBorder="0" applyAlignment="0" applyProtection="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5" fillId="0" borderId="0"/>
    <xf numFmtId="0" fontId="5" fillId="0" borderId="0"/>
    <xf numFmtId="0" fontId="5" fillId="0" borderId="0"/>
    <xf numFmtId="0" fontId="5" fillId="0" borderId="0"/>
    <xf numFmtId="0" fontId="5"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5"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13" fillId="0" borderId="0"/>
    <xf numFmtId="0" fontId="13"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applyNumberFormat="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31" fillId="0" borderId="0"/>
    <xf numFmtId="0" fontId="15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57" fillId="0" borderId="0"/>
    <xf numFmtId="0" fontId="13" fillId="0" borderId="0" applyNumberFormat="0" applyFont="0" applyFill="0" applyBorder="0" applyAlignment="0" applyProtection="0"/>
    <xf numFmtId="0" fontId="91" fillId="0" borderId="0"/>
    <xf numFmtId="0" fontId="91" fillId="0" borderId="0"/>
    <xf numFmtId="0" fontId="91" fillId="0" borderId="0"/>
    <xf numFmtId="0" fontId="91" fillId="0" borderId="0"/>
    <xf numFmtId="0" fontId="30" fillId="0" borderId="0"/>
    <xf numFmtId="0" fontId="85" fillId="0" borderId="0"/>
    <xf numFmtId="0" fontId="30" fillId="0" borderId="0"/>
    <xf numFmtId="0" fontId="30" fillId="0" borderId="0"/>
    <xf numFmtId="0" fontId="9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xf numFmtId="0" fontId="13" fillId="0" borderId="0" applyNumberFormat="0" applyFont="0" applyFill="0" applyBorder="0" applyAlignment="0" applyProtection="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13" fillId="0" borderId="0" applyNumberFormat="0" applyFont="0" applyFill="0" applyBorder="0" applyAlignment="0" applyProtection="0"/>
    <xf numFmtId="0" fontId="31" fillId="0" borderId="0"/>
    <xf numFmtId="0" fontId="31" fillId="0" borderId="0"/>
    <xf numFmtId="0" fontId="13"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applyNumberFormat="0" applyFont="0" applyFill="0" applyBorder="0" applyAlignment="0" applyProtection="0"/>
    <xf numFmtId="0" fontId="85"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85" fillId="0" borderId="0"/>
    <xf numFmtId="0" fontId="13" fillId="0" borderId="0"/>
    <xf numFmtId="0" fontId="157" fillId="0" borderId="0"/>
    <xf numFmtId="0" fontId="157" fillId="0" borderId="0"/>
    <xf numFmtId="0" fontId="157" fillId="0" borderId="0"/>
    <xf numFmtId="0" fontId="13" fillId="0" borderId="0"/>
    <xf numFmtId="0" fontId="157" fillId="0" borderId="0"/>
    <xf numFmtId="0" fontId="157" fillId="0" borderId="0"/>
    <xf numFmtId="0" fontId="157" fillId="0" borderId="0"/>
    <xf numFmtId="0" fontId="157" fillId="0" borderId="0"/>
    <xf numFmtId="0" fontId="13" fillId="0" borderId="0"/>
    <xf numFmtId="0" fontId="157" fillId="0" borderId="0"/>
    <xf numFmtId="0" fontId="157" fillId="0" borderId="0"/>
    <xf numFmtId="0" fontId="157" fillId="0" borderId="0"/>
    <xf numFmtId="0" fontId="13" fillId="0" borderId="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5" fillId="0" borderId="0"/>
    <xf numFmtId="0" fontId="13"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49" fontId="13" fillId="0" borderId="28" applyFill="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49" fontId="13" fillId="0" borderId="28" applyFill="0" applyProtection="0">
      <alignment horizontal="righ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vertical="top" wrapText="1"/>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xf>
    <xf numFmtId="1" fontId="13" fillId="0" borderId="28" applyFill="0" applyProtection="0">
      <alignment horizontal="right" vertical="top" wrapText="1"/>
    </xf>
    <xf numFmtId="0" fontId="40" fillId="37" borderId="0" applyNumberFormat="0" applyBorder="0" applyProtection="0">
      <alignment horizontal="left"/>
    </xf>
    <xf numFmtId="1"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1" fontId="13" fillId="0" borderId="28" applyFill="0" applyProtection="0">
      <alignment horizontal="right" vertical="top" wrapText="1"/>
    </xf>
    <xf numFmtId="0" fontId="12" fillId="36" borderId="28" applyNumberFormat="0" applyProtection="0">
      <alignment horizontal="left"/>
    </xf>
    <xf numFmtId="0" fontId="12" fillId="36" borderId="28" applyNumberFormat="0" applyProtection="0">
      <alignment horizontal="left"/>
    </xf>
    <xf numFmtId="2"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49" fontId="13" fillId="0" borderId="28" applyFill="0" applyProtection="0">
      <alignment horizontal="right" vertical="top" wrapText="1"/>
    </xf>
    <xf numFmtId="49"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49" fontId="13" fillId="0" borderId="28" applyFill="0" applyProtection="0">
      <alignment horizontal="right"/>
    </xf>
    <xf numFmtId="1" fontId="13" fillId="0" borderId="28" applyFill="0" applyProtection="0">
      <alignment horizontal="right" vertical="top" wrapText="1"/>
    </xf>
    <xf numFmtId="0" fontId="38" fillId="38" borderId="0" applyNumberFormat="0" applyBorder="0" applyProtection="0">
      <alignment horizontal="left"/>
    </xf>
    <xf numFmtId="1" fontId="13" fillId="0" borderId="28" applyFill="0" applyProtection="0">
      <alignment horizontal="right" vertical="top" wrapText="1"/>
    </xf>
    <xf numFmtId="2"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1"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2" fontId="13" fillId="0" borderId="28" applyFill="0" applyProtection="0">
      <alignment horizontal="right" vertical="top" wrapText="1"/>
    </xf>
    <xf numFmtId="2"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0" fontId="39" fillId="36" borderId="0" applyNumberFormat="0" applyBorder="0" applyProtection="0">
      <alignment horizontal="left"/>
    </xf>
    <xf numFmtId="0" fontId="39" fillId="36" borderId="0" applyNumberFormat="0" applyBorder="0" applyProtection="0">
      <alignment horizontal="left"/>
    </xf>
    <xf numFmtId="0" fontId="13" fillId="0" borderId="28" applyFill="0" applyProtection="0">
      <alignment horizontal="right" vertical="top" wrapText="1"/>
    </xf>
    <xf numFmtId="1" fontId="13" fillId="0" borderId="28" applyFill="0" applyProtection="0">
      <alignment horizontal="right" vertical="top" wrapText="1"/>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xf>
    <xf numFmtId="1"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3" fillId="0" borderId="28" applyNumberFormat="0" applyFill="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34" fillId="36" borderId="28" applyNumberFormat="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5" fillId="36" borderId="0" applyNumberFormat="0" applyBorder="0" applyProtection="0">
      <alignment horizontal="lef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0" fontId="34" fillId="36" borderId="28" applyNumberFormat="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49" fontId="33" fillId="0" borderId="28" applyFill="0" applyProtection="0">
      <alignment horizontal="right"/>
    </xf>
    <xf numFmtId="0" fontId="12" fillId="36" borderId="28" applyNumberFormat="0" applyProtection="0">
      <alignment horizontal="left"/>
    </xf>
    <xf numFmtId="0" fontId="13" fillId="0" borderId="28" applyNumberFormat="0" applyFill="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13" fillId="0" borderId="28" applyNumberFormat="0" applyFill="0" applyProtection="0">
      <alignment horizontal="right"/>
    </xf>
    <xf numFmtId="0" fontId="13" fillId="0" borderId="28" applyNumberFormat="0"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40" fillId="37"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2"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3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171" fontId="161" fillId="0" borderId="0">
      <alignment horizontal="right" vertical="center"/>
    </xf>
    <xf numFmtId="0" fontId="100" fillId="0" borderId="0" applyNumberFormat="0" applyFill="0" applyBorder="0" applyAlignment="0" applyProtection="0"/>
    <xf numFmtId="0" fontId="100" fillId="0" borderId="0" applyNumberFormat="0" applyFill="0" applyBorder="0" applyAlignment="0" applyProtection="0"/>
    <xf numFmtId="0" fontId="162" fillId="0" borderId="0" applyNumberFormat="0" applyFill="0" applyBorder="0" applyAlignment="0" applyProtection="0"/>
    <xf numFmtId="0" fontId="164"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0" fontId="163" fillId="0" borderId="0" applyNumberFormat="0" applyFill="0" applyBorder="0" applyAlignment="0" applyProtection="0"/>
    <xf numFmtId="0" fontId="15" fillId="0" borderId="0" applyNumberFormat="0" applyFill="0" applyBorder="0" applyAlignment="0" applyProtection="0"/>
    <xf numFmtId="0" fontId="165" fillId="0" borderId="90" applyNumberFormat="0" applyFill="0" applyAlignment="0" applyProtection="0"/>
    <xf numFmtId="0" fontId="140" fillId="0" borderId="98" applyNumberFormat="0" applyFill="0" applyAlignment="0" applyProtection="0"/>
    <xf numFmtId="0" fontId="165" fillId="0" borderId="90" applyNumberFormat="0" applyFill="0" applyAlignment="0" applyProtection="0"/>
    <xf numFmtId="0" fontId="140" fillId="0" borderId="98" applyNumberFormat="0" applyFill="0" applyAlignment="0" applyProtection="0"/>
    <xf numFmtId="0" fontId="140" fillId="0" borderId="98" applyNumberFormat="0" applyFill="0" applyAlignment="0" applyProtection="0"/>
    <xf numFmtId="0" fontId="165" fillId="0" borderId="90" applyNumberFormat="0" applyFill="0" applyAlignment="0" applyProtection="0"/>
    <xf numFmtId="0" fontId="140" fillId="0" borderId="98" applyNumberFormat="0" applyFill="0" applyAlignment="0" applyProtection="0"/>
    <xf numFmtId="0" fontId="16" fillId="0" borderId="19" applyNumberFormat="0" applyFill="0" applyAlignment="0" applyProtection="0"/>
    <xf numFmtId="0" fontId="16" fillId="0" borderId="90" applyNumberFormat="0" applyFill="0" applyAlignment="0" applyProtection="0"/>
    <xf numFmtId="0" fontId="166" fillId="0" borderId="99" applyNumberFormat="0" applyFill="0" applyAlignment="0" applyProtection="0"/>
    <xf numFmtId="0" fontId="141" fillId="0" borderId="99" applyNumberFormat="0" applyFill="0" applyAlignment="0" applyProtection="0"/>
    <xf numFmtId="0" fontId="166" fillId="0" borderId="99" applyNumberFormat="0" applyFill="0" applyAlignment="0" applyProtection="0"/>
    <xf numFmtId="0" fontId="141" fillId="0" borderId="99" applyNumberFormat="0" applyFill="0" applyAlignment="0" applyProtection="0"/>
    <xf numFmtId="0" fontId="141" fillId="0" borderId="99" applyNumberFormat="0" applyFill="0" applyAlignment="0" applyProtection="0"/>
    <xf numFmtId="0" fontId="166" fillId="0" borderId="99" applyNumberFormat="0" applyFill="0" applyAlignment="0" applyProtection="0"/>
    <xf numFmtId="0" fontId="141" fillId="0" borderId="99" applyNumberFormat="0" applyFill="0" applyAlignment="0" applyProtection="0"/>
    <xf numFmtId="0" fontId="17" fillId="0" borderId="20" applyNumberFormat="0" applyFill="0" applyAlignment="0" applyProtection="0"/>
    <xf numFmtId="0" fontId="17" fillId="0" borderId="99" applyNumberFormat="0" applyFill="0" applyAlignment="0" applyProtection="0"/>
    <xf numFmtId="0" fontId="167" fillId="0" borderId="102" applyNumberFormat="0" applyFill="0" applyAlignment="0" applyProtection="0"/>
    <xf numFmtId="0" fontId="142" fillId="0" borderId="100" applyNumberFormat="0" applyFill="0" applyAlignment="0" applyProtection="0"/>
    <xf numFmtId="0" fontId="167" fillId="0" borderId="102" applyNumberFormat="0" applyFill="0" applyAlignment="0" applyProtection="0"/>
    <xf numFmtId="0" fontId="142" fillId="0" borderId="100" applyNumberFormat="0" applyFill="0" applyAlignment="0" applyProtection="0"/>
    <xf numFmtId="0" fontId="142" fillId="0" borderId="100" applyNumberFormat="0" applyFill="0" applyAlignment="0" applyProtection="0"/>
    <xf numFmtId="0" fontId="167" fillId="0" borderId="102" applyNumberFormat="0" applyFill="0" applyAlignment="0" applyProtection="0"/>
    <xf numFmtId="0" fontId="142" fillId="0" borderId="100" applyNumberFormat="0" applyFill="0" applyAlignment="0" applyProtection="0"/>
    <xf numFmtId="0" fontId="18" fillId="0" borderId="21" applyNumberFormat="0" applyFill="0" applyAlignment="0" applyProtection="0"/>
    <xf numFmtId="0" fontId="18" fillId="0" borderId="102" applyNumberFormat="0" applyFill="0" applyAlignment="0" applyProtection="0"/>
    <xf numFmtId="0" fontId="167" fillId="0" borderId="0" applyNumberFormat="0" applyFill="0" applyBorder="0" applyAlignment="0" applyProtection="0"/>
    <xf numFmtId="0" fontId="142" fillId="0" borderId="0" applyNumberFormat="0" applyFill="0" applyBorder="0" applyAlignment="0" applyProtection="0"/>
    <xf numFmtId="0" fontId="167"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67" fillId="0" borderId="0" applyNumberFormat="0" applyFill="0" applyBorder="0" applyAlignment="0" applyProtection="0"/>
    <xf numFmtId="0" fontId="142"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9" fillId="0" borderId="89" applyNumberFormat="0" applyFill="0" applyAlignment="0" applyProtection="0"/>
    <xf numFmtId="0" fontId="89" fillId="0" borderId="97" applyNumberFormat="0" applyFill="0" applyAlignment="0" applyProtection="0"/>
    <xf numFmtId="0" fontId="89" fillId="0" borderId="89" applyNumberFormat="0" applyFill="0" applyAlignment="0" applyProtection="0"/>
    <xf numFmtId="0" fontId="89" fillId="0" borderId="97" applyNumberFormat="0" applyFill="0" applyAlignment="0" applyProtection="0"/>
    <xf numFmtId="0" fontId="89" fillId="0" borderId="97" applyNumberFormat="0" applyFill="0" applyAlignment="0" applyProtection="0"/>
    <xf numFmtId="0" fontId="89" fillId="0" borderId="89" applyNumberFormat="0" applyFill="0" applyAlignment="0" applyProtection="0"/>
    <xf numFmtId="0" fontId="89" fillId="0" borderId="97" applyNumberFormat="0" applyFill="0" applyAlignment="0" applyProtection="0"/>
    <xf numFmtId="0" fontId="1" fillId="0" borderId="27" applyNumberFormat="0" applyFill="0" applyAlignment="0" applyProtection="0"/>
    <xf numFmtId="0" fontId="1" fillId="0" borderId="89" applyNumberFormat="0" applyFill="0" applyAlignment="0" applyProtection="0"/>
    <xf numFmtId="0" fontId="163" fillId="0" borderId="0" applyNumberFormat="0" applyFill="0" applyBorder="0" applyAlignment="0" applyProtection="0"/>
    <xf numFmtId="0" fontId="140" fillId="0" borderId="98" applyNumberFormat="0" applyFill="0" applyAlignment="0" applyProtection="0"/>
    <xf numFmtId="0" fontId="168" fillId="0" borderId="98" applyNumberFormat="0" applyFill="0" applyAlignment="0" applyProtection="0"/>
    <xf numFmtId="0" fontId="168" fillId="0" borderId="98" applyNumberFormat="0" applyFill="0" applyAlignment="0" applyProtection="0"/>
    <xf numFmtId="0" fontId="168" fillId="0" borderId="98" applyNumberFormat="0" applyFill="0" applyAlignment="0" applyProtection="0"/>
    <xf numFmtId="0" fontId="16" fillId="0" borderId="19" applyNumberFormat="0" applyFill="0" applyAlignment="0" applyProtection="0"/>
    <xf numFmtId="0" fontId="169"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41" fillId="0" borderId="99" applyNumberFormat="0" applyFill="0" applyAlignment="0" applyProtection="0"/>
    <xf numFmtId="0" fontId="170" fillId="0" borderId="99" applyNumberFormat="0" applyFill="0" applyAlignment="0" applyProtection="0"/>
    <xf numFmtId="0" fontId="170" fillId="0" borderId="99" applyNumberFormat="0" applyFill="0" applyAlignment="0" applyProtection="0"/>
    <xf numFmtId="0" fontId="170" fillId="0" borderId="99" applyNumberFormat="0" applyFill="0" applyAlignment="0" applyProtection="0"/>
    <xf numFmtId="0" fontId="17" fillId="0" borderId="20" applyNumberFormat="0" applyFill="0" applyAlignment="0" applyProtection="0"/>
    <xf numFmtId="0" fontId="171" fillId="0" borderId="20" applyNumberFormat="0" applyFill="0" applyAlignment="0" applyProtection="0"/>
    <xf numFmtId="0" fontId="17" fillId="0" borderId="20" applyNumberFormat="0" applyFill="0" applyAlignment="0" applyProtection="0"/>
    <xf numFmtId="0" fontId="17" fillId="0" borderId="20" applyNumberFormat="0" applyFill="0" applyAlignment="0" applyProtection="0"/>
    <xf numFmtId="0" fontId="17" fillId="0" borderId="20" applyNumberFormat="0" applyFill="0" applyAlignment="0" applyProtection="0"/>
    <xf numFmtId="0" fontId="142" fillId="0" borderId="100" applyNumberFormat="0" applyFill="0" applyAlignment="0" applyProtection="0"/>
    <xf numFmtId="0" fontId="172" fillId="0" borderId="100" applyNumberFormat="0" applyFill="0" applyAlignment="0" applyProtection="0"/>
    <xf numFmtId="0" fontId="172" fillId="0" borderId="100" applyNumberFormat="0" applyFill="0" applyAlignment="0" applyProtection="0"/>
    <xf numFmtId="0" fontId="172" fillId="0" borderId="100" applyNumberFormat="0" applyFill="0" applyAlignment="0" applyProtection="0"/>
    <xf numFmtId="0" fontId="18" fillId="0" borderId="21" applyNumberFormat="0" applyFill="0" applyAlignment="0" applyProtection="0"/>
    <xf numFmtId="0" fontId="173" fillId="0" borderId="21" applyNumberFormat="0" applyFill="0" applyAlignment="0" applyProtection="0"/>
    <xf numFmtId="0" fontId="18" fillId="0" borderId="21" applyNumberFormat="0" applyFill="0" applyAlignment="0" applyProtection="0"/>
    <xf numFmtId="0" fontId="18" fillId="0" borderId="21" applyNumberFormat="0" applyFill="0" applyAlignment="0" applyProtection="0"/>
    <xf numFmtId="0" fontId="18" fillId="0" borderId="21" applyNumberFormat="0" applyFill="0" applyAlignment="0" applyProtection="0"/>
    <xf numFmtId="0" fontId="14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8" fillId="0" borderId="0" applyNumberFormat="0" applyFill="0" applyBorder="0" applyAlignment="0" applyProtection="0"/>
    <xf numFmtId="0" fontId="17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9" borderId="25" applyNumberFormat="0" applyAlignment="0" applyProtection="0"/>
    <xf numFmtId="0" fontId="109" fillId="73" borderId="95" applyNumberFormat="0" applyAlignment="0" applyProtection="0"/>
    <xf numFmtId="0" fontId="109" fillId="73" borderId="95" applyNumberFormat="0" applyAlignment="0" applyProtection="0"/>
    <xf numFmtId="0" fontId="174" fillId="9" borderId="25" applyNumberFormat="0" applyAlignment="0" applyProtection="0"/>
    <xf numFmtId="0" fontId="175" fillId="0" borderId="91" applyNumberFormat="0" applyFill="0" applyAlignment="0" applyProtection="0"/>
    <xf numFmtId="0" fontId="176" fillId="0" borderId="91" applyNumberFormat="0" applyFill="0" applyAlignment="0" applyProtection="0"/>
    <xf numFmtId="0" fontId="176" fillId="0" borderId="91" applyNumberFormat="0" applyFill="0" applyAlignment="0" applyProtection="0"/>
    <xf numFmtId="0" fontId="176" fillId="0" borderId="91" applyNumberFormat="0" applyFill="0" applyAlignment="0" applyProtection="0"/>
    <xf numFmtId="0" fontId="25" fillId="0" borderId="24" applyNumberFormat="0" applyFill="0" applyAlignment="0" applyProtection="0"/>
    <xf numFmtId="0" fontId="177" fillId="0" borderId="24" applyNumberFormat="0" applyFill="0" applyAlignment="0" applyProtection="0"/>
    <xf numFmtId="0" fontId="25" fillId="0" borderId="24" applyNumberFormat="0" applyFill="0" applyAlignment="0" applyProtection="0"/>
    <xf numFmtId="0" fontId="25" fillId="0" borderId="24" applyNumberFormat="0" applyFill="0" applyAlignment="0" applyProtection="0"/>
    <xf numFmtId="0" fontId="25" fillId="0" borderId="24" applyNumberFormat="0" applyFill="0" applyAlignment="0" applyProtection="0"/>
    <xf numFmtId="0" fontId="17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26" fillId="0" borderId="0" applyNumberFormat="0" applyFill="0" applyBorder="0" applyAlignment="0" applyProtection="0"/>
    <xf numFmtId="0" fontId="8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08" fillId="0" borderId="0" applyNumberFormat="0" applyFill="0" applyBorder="0" applyAlignment="0" applyProtection="0"/>
    <xf numFmtId="0" fontId="180" fillId="73" borderId="95" applyNumberFormat="0" applyAlignment="0" applyProtection="0"/>
    <xf numFmtId="0" fontId="181" fillId="73" borderId="95" applyNumberFormat="0" applyAlignment="0" applyProtection="0"/>
    <xf numFmtId="0" fontId="181" fillId="73" borderId="95" applyNumberFormat="0" applyAlignment="0" applyProtection="0"/>
    <xf numFmtId="0" fontId="181" fillId="73" borderId="95" applyNumberFormat="0" applyAlignment="0" applyProtection="0"/>
    <xf numFmtId="0" fontId="14" fillId="9" borderId="25" applyNumberFormat="0" applyAlignment="0" applyProtection="0"/>
    <xf numFmtId="0" fontId="182" fillId="9" borderId="25" applyNumberFormat="0" applyAlignment="0" applyProtection="0"/>
    <xf numFmtId="0" fontId="14" fillId="9" borderId="25" applyNumberFormat="0" applyAlignment="0" applyProtection="0"/>
    <xf numFmtId="0" fontId="14" fillId="9" borderId="25" applyNumberFormat="0" applyAlignment="0" applyProtection="0"/>
    <xf numFmtId="0" fontId="14" fillId="9" borderId="25" applyNumberFormat="0" applyAlignment="0" applyProtection="0"/>
    <xf numFmtId="0" fontId="31" fillId="0" borderId="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6" borderId="0" applyNumberFormat="0" applyBorder="0" applyAlignment="0" applyProtection="0"/>
    <xf numFmtId="0" fontId="27" fillId="0" borderId="0" applyNumberFormat="0" applyFill="0" applyBorder="0" applyAlignment="0" applyProtection="0"/>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xf numFmtId="0" fontId="41"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41"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41"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41"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41"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41"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41"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41"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41"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41"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41"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41"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41"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41"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41"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41"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41"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41"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41"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41"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41"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41"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41"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41"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60" borderId="0" applyNumberFormat="0" applyBorder="0" applyAlignment="0" applyProtection="0"/>
    <xf numFmtId="0" fontId="41"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41"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41"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41"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37" fillId="38" borderId="0" applyNumberFormat="0" applyBorder="0" applyProtection="0">
      <alignment horizontal="left"/>
    </xf>
    <xf numFmtId="49" fontId="33" fillId="0" borderId="28" applyFill="0" applyProtection="0">
      <alignment horizontal="right"/>
    </xf>
    <xf numFmtId="0" fontId="35" fillId="36" borderId="0" applyNumberFormat="0" applyBorder="0" applyProtection="0">
      <alignment horizontal="left"/>
    </xf>
    <xf numFmtId="2" fontId="33" fillId="0" borderId="28" applyFill="0" applyProtection="0">
      <alignment horizontal="right" vertical="top" wrapText="1"/>
    </xf>
    <xf numFmtId="0" fontId="35" fillId="36" borderId="0" applyNumberFormat="0" applyBorder="0" applyProtection="0">
      <alignment horizontal="left"/>
    </xf>
    <xf numFmtId="0" fontId="34" fillId="36" borderId="28" applyNumberFormat="0" applyProtection="0">
      <alignment horizontal="left"/>
    </xf>
    <xf numFmtId="2" fontId="33" fillId="0" borderId="28" applyFill="0" applyProtection="0">
      <alignment horizontal="right" vertical="top" wrapText="1"/>
    </xf>
    <xf numFmtId="0" fontId="38" fillId="38" borderId="0" applyNumberFormat="0" applyBorder="0" applyProtection="0">
      <alignment horizontal="left"/>
    </xf>
    <xf numFmtId="0" fontId="34" fillId="36" borderId="28" applyNumberFormat="0" applyProtection="0">
      <alignment horizontal="left"/>
    </xf>
    <xf numFmtId="49" fontId="33" fillId="0" borderId="28" applyFill="0" applyProtection="0">
      <alignment horizontal="right"/>
    </xf>
    <xf numFmtId="2" fontId="33" fillId="0" borderId="28" applyFill="0" applyProtection="0">
      <alignment horizontal="right" vertical="top" wrapText="1"/>
    </xf>
    <xf numFmtId="0" fontId="34" fillId="36" borderId="28" applyNumberFormat="0" applyProtection="0">
      <alignment horizontal="left"/>
    </xf>
    <xf numFmtId="0" fontId="35" fillId="36" borderId="0" applyNumberFormat="0" applyBorder="0" applyProtection="0">
      <alignment horizontal="left"/>
    </xf>
    <xf numFmtId="0" fontId="34" fillId="36" borderId="28" applyNumberFormat="0" applyProtection="0">
      <alignment horizontal="left"/>
    </xf>
    <xf numFmtId="0" fontId="37" fillId="38" borderId="0" applyNumberFormat="0" applyBorder="0" applyProtection="0">
      <alignment horizontal="left"/>
    </xf>
    <xf numFmtId="0" fontId="35" fillId="36" borderId="0" applyNumberFormat="0" applyBorder="0" applyProtection="0">
      <alignment horizontal="left"/>
    </xf>
    <xf numFmtId="49" fontId="33" fillId="0" borderId="28" applyFill="0" applyProtection="0">
      <alignment horizontal="right"/>
    </xf>
    <xf numFmtId="0" fontId="34" fillId="36" borderId="28" applyNumberFormat="0" applyProtection="0">
      <alignment horizontal="left"/>
    </xf>
    <xf numFmtId="0" fontId="34" fillId="36" borderId="28" applyNumberFormat="0" applyProtection="0">
      <alignment horizontal="left"/>
    </xf>
    <xf numFmtId="0" fontId="37" fillId="38" borderId="0" applyNumberFormat="0" applyBorder="0" applyProtection="0">
      <alignment horizontal="left"/>
    </xf>
    <xf numFmtId="0" fontId="34" fillId="36" borderId="28" applyNumberFormat="0" applyProtection="0">
      <alignment horizontal="right"/>
    </xf>
    <xf numFmtId="0" fontId="34" fillId="36" borderId="28" applyNumberFormat="0" applyProtection="0">
      <alignment horizontal="right"/>
    </xf>
    <xf numFmtId="49" fontId="33" fillId="0" borderId="28" applyFill="0" applyProtection="0">
      <alignment horizontal="right"/>
    </xf>
    <xf numFmtId="0" fontId="36" fillId="37" borderId="0" applyNumberFormat="0" applyBorder="0" applyProtection="0">
      <alignment horizontal="left"/>
    </xf>
    <xf numFmtId="0" fontId="37" fillId="38" borderId="0" applyNumberFormat="0" applyBorder="0" applyProtection="0">
      <alignment horizontal="left"/>
    </xf>
    <xf numFmtId="0" fontId="36" fillId="37" borderId="0" applyNumberFormat="0" applyBorder="0" applyProtection="0">
      <alignment horizontal="left"/>
    </xf>
    <xf numFmtId="0" fontId="36" fillId="37" borderId="0" applyNumberFormat="0" applyBorder="0" applyProtection="0">
      <alignment horizontal="left"/>
    </xf>
    <xf numFmtId="2" fontId="33" fillId="0" borderId="28" applyFill="0" applyProtection="0">
      <alignment horizontal="right" vertical="top" wrapText="1"/>
    </xf>
    <xf numFmtId="0" fontId="36" fillId="37" borderId="0" applyNumberFormat="0" applyBorder="0" applyProtection="0">
      <alignment horizontal="left"/>
    </xf>
    <xf numFmtId="0" fontId="34" fillId="36" borderId="28" applyNumberFormat="0" applyProtection="0">
      <alignment horizontal="left"/>
    </xf>
    <xf numFmtId="0" fontId="35" fillId="36" borderId="0" applyNumberFormat="0" applyBorder="0" applyProtection="0">
      <alignment horizontal="left"/>
    </xf>
    <xf numFmtId="0" fontId="34" fillId="36" borderId="28" applyNumberFormat="0" applyProtection="0">
      <alignment horizontal="left"/>
    </xf>
    <xf numFmtId="0" fontId="34" fillId="36" borderId="28" applyNumberFormat="0" applyProtection="0">
      <alignment horizontal="left"/>
    </xf>
    <xf numFmtId="1" fontId="33" fillId="0" borderId="28" applyFill="0" applyProtection="0">
      <alignment horizontal="right" vertical="top" wrapText="1"/>
    </xf>
    <xf numFmtId="2" fontId="33" fillId="0" borderId="28" applyFill="0" applyProtection="0">
      <alignment horizontal="right" vertical="top" wrapText="1"/>
    </xf>
    <xf numFmtId="1" fontId="33" fillId="0" borderId="28" applyFill="0" applyProtection="0">
      <alignment horizontal="right" vertical="top" wrapText="1"/>
    </xf>
    <xf numFmtId="0" fontId="36" fillId="37" borderId="0" applyNumberFormat="0" applyBorder="0" applyProtection="0">
      <alignment horizontal="left"/>
    </xf>
    <xf numFmtId="49" fontId="33" fillId="0" borderId="28" applyFill="0" applyProtection="0">
      <alignment horizontal="right"/>
    </xf>
    <xf numFmtId="49" fontId="33" fillId="0" borderId="28" applyFill="0" applyProtection="0">
      <alignment horizontal="right"/>
    </xf>
    <xf numFmtId="0" fontId="37" fillId="38" borderId="0" applyNumberFormat="0" applyBorder="0" applyProtection="0">
      <alignment horizontal="left"/>
    </xf>
    <xf numFmtId="0" fontId="36" fillId="37" borderId="0" applyNumberFormat="0" applyBorder="0" applyProtection="0">
      <alignment horizontal="left"/>
    </xf>
    <xf numFmtId="1" fontId="33" fillId="0" borderId="28" applyFill="0" applyProtection="0">
      <alignment horizontal="right" vertical="top" wrapText="1"/>
    </xf>
    <xf numFmtId="49" fontId="33" fillId="0" borderId="28" applyFill="0" applyProtection="0">
      <alignment horizontal="right"/>
    </xf>
    <xf numFmtId="0" fontId="36" fillId="37" borderId="0" applyNumberFormat="0" applyBorder="0" applyProtection="0">
      <alignment horizontal="left"/>
    </xf>
    <xf numFmtId="0" fontId="13" fillId="0" borderId="28" applyFill="0" applyProtection="0">
      <alignment horizontal="right" vertical="top" wrapText="1"/>
    </xf>
    <xf numFmtId="0" fontId="34" fillId="36" borderId="28" applyNumberFormat="0" applyProtection="0">
      <alignment horizontal="right"/>
    </xf>
    <xf numFmtId="49" fontId="33" fillId="0" borderId="28" applyFill="0" applyProtection="0">
      <alignment horizontal="right"/>
    </xf>
    <xf numFmtId="0" fontId="36" fillId="37" borderId="0" applyNumberFormat="0" applyBorder="0" applyProtection="0">
      <alignment horizontal="left"/>
    </xf>
    <xf numFmtId="1" fontId="33" fillId="0" borderId="28" applyFill="0" applyProtection="0">
      <alignment horizontal="right" vertical="top" wrapText="1"/>
    </xf>
    <xf numFmtId="2" fontId="33" fillId="0" borderId="28" applyFill="0" applyProtection="0">
      <alignment horizontal="right" vertical="top" wrapText="1"/>
    </xf>
    <xf numFmtId="0" fontId="37" fillId="38" borderId="0" applyNumberFormat="0" applyBorder="0" applyProtection="0">
      <alignment horizontal="left"/>
    </xf>
    <xf numFmtId="49" fontId="33" fillId="0" borderId="28" applyFill="0" applyProtection="0">
      <alignment horizontal="right"/>
    </xf>
    <xf numFmtId="0" fontId="34" fillId="36" borderId="28" applyNumberFormat="0" applyProtection="0">
      <alignment horizontal="left"/>
    </xf>
    <xf numFmtId="0" fontId="36" fillId="37"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left"/>
    </xf>
    <xf numFmtId="49" fontId="33" fillId="0" borderId="28" applyFill="0" applyProtection="0">
      <alignment horizontal="right"/>
    </xf>
    <xf numFmtId="0" fontId="38" fillId="38" borderId="0" applyNumberFormat="0" applyBorder="0" applyProtection="0">
      <alignment horizontal="left"/>
    </xf>
    <xf numFmtId="0" fontId="12" fillId="36" borderId="28" applyNumberFormat="0" applyProtection="0">
      <alignment horizontal="left"/>
    </xf>
    <xf numFmtId="49" fontId="33" fillId="0" borderId="28" applyFill="0" applyProtection="0">
      <alignment horizontal="right"/>
    </xf>
    <xf numFmtId="0" fontId="34" fillId="36" borderId="28" applyNumberFormat="0" applyProtection="0">
      <alignment horizontal="left"/>
    </xf>
    <xf numFmtId="0" fontId="37" fillId="38" borderId="0" applyNumberFormat="0" applyBorder="0" applyProtection="0">
      <alignment horizontal="left"/>
    </xf>
    <xf numFmtId="49" fontId="33" fillId="0" borderId="28" applyFill="0" applyProtection="0">
      <alignment horizontal="right"/>
    </xf>
    <xf numFmtId="0" fontId="35" fillId="36" borderId="0" applyNumberFormat="0" applyBorder="0" applyProtection="0">
      <alignment horizontal="left"/>
    </xf>
    <xf numFmtId="1" fontId="33" fillId="0" borderId="28" applyFill="0" applyProtection="0">
      <alignment horizontal="right" vertical="top" wrapText="1"/>
    </xf>
    <xf numFmtId="49" fontId="13" fillId="0" borderId="28" applyFill="0" applyProtection="0">
      <alignment horizontal="right"/>
    </xf>
    <xf numFmtId="0" fontId="36" fillId="37" borderId="0" applyNumberFormat="0" applyBorder="0" applyProtection="0">
      <alignment horizontal="left"/>
    </xf>
    <xf numFmtId="0" fontId="36" fillId="37" borderId="0" applyNumberFormat="0" applyBorder="0" applyProtection="0">
      <alignment horizontal="left"/>
    </xf>
    <xf numFmtId="0" fontId="37" fillId="38" borderId="0" applyNumberFormat="0" applyBorder="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0" fontId="34" fillId="36" borderId="28" applyNumberFormat="0" applyProtection="0">
      <alignment horizontal="right"/>
    </xf>
    <xf numFmtId="0" fontId="37" fillId="38" borderId="0" applyNumberFormat="0" applyBorder="0" applyProtection="0">
      <alignment horizontal="left"/>
    </xf>
    <xf numFmtId="0" fontId="39" fillId="36" borderId="0" applyNumberFormat="0" applyBorder="0" applyProtection="0">
      <alignment horizontal="left"/>
    </xf>
    <xf numFmtId="0" fontId="34" fillId="36" borderId="28" applyNumberFormat="0" applyProtection="0">
      <alignment horizontal="left"/>
    </xf>
    <xf numFmtId="0" fontId="37" fillId="38" borderId="0" applyNumberFormat="0" applyBorder="0" applyProtection="0">
      <alignment horizontal="left"/>
    </xf>
    <xf numFmtId="0" fontId="36" fillId="37" borderId="0" applyNumberFormat="0" applyBorder="0" applyProtection="0">
      <alignment horizontal="left"/>
    </xf>
    <xf numFmtId="1" fontId="33" fillId="0" borderId="28" applyFill="0" applyProtection="0">
      <alignment horizontal="right" vertical="top" wrapText="1"/>
    </xf>
    <xf numFmtId="0" fontId="34" fillId="36" borderId="28" applyNumberFormat="0" applyProtection="0">
      <alignment horizontal="left"/>
    </xf>
    <xf numFmtId="1" fontId="33" fillId="0" borderId="28" applyFill="0" applyProtection="0">
      <alignment horizontal="right" vertical="top" wrapText="1"/>
    </xf>
    <xf numFmtId="0" fontId="35" fillId="36" borderId="0" applyNumberFormat="0" applyBorder="0" applyProtection="0">
      <alignment horizontal="left"/>
    </xf>
    <xf numFmtId="0" fontId="37" fillId="38" borderId="0" applyNumberFormat="0" applyBorder="0" applyProtection="0">
      <alignment horizontal="left"/>
    </xf>
    <xf numFmtId="0" fontId="35" fillId="36" borderId="0" applyNumberFormat="0" applyBorder="0" applyProtection="0">
      <alignment horizontal="left"/>
    </xf>
    <xf numFmtId="49" fontId="33" fillId="0" borderId="28" applyFill="0" applyProtection="0">
      <alignment horizontal="right"/>
    </xf>
    <xf numFmtId="0" fontId="37" fillId="38" borderId="0" applyNumberFormat="0" applyBorder="0" applyProtection="0">
      <alignment horizontal="left"/>
    </xf>
    <xf numFmtId="0" fontId="36" fillId="37" borderId="0" applyNumberFormat="0" applyBorder="0" applyProtection="0">
      <alignment horizontal="left"/>
    </xf>
    <xf numFmtId="1" fontId="13" fillId="0" borderId="28" applyFill="0" applyProtection="0">
      <alignment horizontal="right" vertical="top" wrapText="1"/>
    </xf>
    <xf numFmtId="49" fontId="33" fillId="0" borderId="28" applyFill="0" applyProtection="0">
      <alignment horizontal="right"/>
    </xf>
    <xf numFmtId="0" fontId="35" fillId="36" borderId="0" applyNumberFormat="0" applyBorder="0" applyProtection="0">
      <alignment horizontal="left"/>
    </xf>
    <xf numFmtId="49" fontId="33" fillId="0" borderId="28" applyFill="0" applyProtection="0">
      <alignment horizontal="right"/>
    </xf>
    <xf numFmtId="0" fontId="35" fillId="36" borderId="0" applyNumberFormat="0" applyBorder="0" applyProtection="0">
      <alignment horizontal="left"/>
    </xf>
    <xf numFmtId="0" fontId="33" fillId="0" borderId="28" applyFill="0" applyProtection="0">
      <alignment horizontal="right" vertical="top" wrapText="1"/>
    </xf>
    <xf numFmtId="49" fontId="33" fillId="0" borderId="28" applyFill="0" applyProtection="0">
      <alignment horizontal="right"/>
    </xf>
    <xf numFmtId="0" fontId="34" fillId="36" borderId="28" applyNumberFormat="0" applyProtection="0">
      <alignment horizontal="right"/>
    </xf>
    <xf numFmtId="0" fontId="12" fillId="36" borderId="28" applyNumberFormat="0" applyProtection="0">
      <alignment horizontal="left"/>
    </xf>
    <xf numFmtId="0" fontId="34" fillId="36" borderId="28" applyNumberFormat="0" applyProtection="0">
      <alignment horizontal="right"/>
    </xf>
    <xf numFmtId="0" fontId="35" fillId="36" borderId="0" applyNumberFormat="0" applyBorder="0" applyProtection="0">
      <alignment horizontal="left"/>
    </xf>
    <xf numFmtId="49" fontId="33" fillId="0" borderId="28" applyFill="0" applyProtection="0">
      <alignment horizontal="right"/>
    </xf>
    <xf numFmtId="0" fontId="37" fillId="38" borderId="0" applyNumberFormat="0" applyBorder="0" applyProtection="0">
      <alignment horizontal="left"/>
    </xf>
    <xf numFmtId="0" fontId="34" fillId="36" borderId="28" applyNumberFormat="0" applyProtection="0">
      <alignment horizontal="right"/>
    </xf>
    <xf numFmtId="0" fontId="39" fillId="36" borderId="0" applyNumberFormat="0" applyBorder="0" applyProtection="0">
      <alignment horizontal="left"/>
    </xf>
    <xf numFmtId="1" fontId="33" fillId="0" borderId="28" applyFill="0" applyProtection="0">
      <alignment horizontal="right" vertical="top" wrapText="1"/>
    </xf>
    <xf numFmtId="0" fontId="37" fillId="38" borderId="0" applyNumberFormat="0" applyBorder="0" applyProtection="0">
      <alignment horizontal="left"/>
    </xf>
    <xf numFmtId="2" fontId="33" fillId="0" borderId="28" applyFill="0" applyProtection="0">
      <alignment horizontal="right" vertical="top" wrapText="1"/>
    </xf>
    <xf numFmtId="0" fontId="34" fillId="36" borderId="28" applyNumberFormat="0" applyProtection="0">
      <alignment horizontal="left"/>
    </xf>
    <xf numFmtId="49" fontId="33" fillId="0" borderId="28" applyFill="0" applyProtection="0">
      <alignment horizontal="right"/>
    </xf>
    <xf numFmtId="0" fontId="37" fillId="38" borderId="0" applyNumberFormat="0" applyBorder="0" applyProtection="0">
      <alignment horizontal="left"/>
    </xf>
    <xf numFmtId="0" fontId="34" fillId="36" borderId="28" applyNumberFormat="0" applyProtection="0">
      <alignment horizontal="left"/>
    </xf>
    <xf numFmtId="1" fontId="13" fillId="0" borderId="28" applyFill="0" applyProtection="0">
      <alignment horizontal="right" vertical="top" wrapText="1"/>
    </xf>
    <xf numFmtId="0" fontId="35" fillId="36" borderId="0" applyNumberFormat="0" applyBorder="0" applyProtection="0">
      <alignment horizontal="left"/>
    </xf>
    <xf numFmtId="0" fontId="37" fillId="38" borderId="0" applyNumberFormat="0" applyBorder="0" applyProtection="0">
      <alignment horizontal="left"/>
    </xf>
    <xf numFmtId="0" fontId="34" fillId="36" borderId="28" applyNumberFormat="0" applyProtection="0">
      <alignment horizontal="left"/>
    </xf>
    <xf numFmtId="0" fontId="37" fillId="38" borderId="0" applyNumberFormat="0" applyBorder="0" applyProtection="0">
      <alignment horizontal="left"/>
    </xf>
    <xf numFmtId="0" fontId="12" fillId="36" borderId="28" applyNumberFormat="0" applyProtection="0">
      <alignment horizontal="left"/>
    </xf>
    <xf numFmtId="0" fontId="38" fillId="38" borderId="0" applyNumberFormat="0" applyBorder="0" applyProtection="0">
      <alignment horizontal="left"/>
    </xf>
    <xf numFmtId="0" fontId="35" fillId="36" borderId="0" applyNumberFormat="0" applyBorder="0" applyProtection="0">
      <alignment horizontal="left"/>
    </xf>
    <xf numFmtId="0" fontId="37" fillId="38" borderId="0" applyNumberFormat="0" applyBorder="0" applyProtection="0">
      <alignment horizontal="left"/>
    </xf>
    <xf numFmtId="0" fontId="40" fillId="37" borderId="0" applyNumberFormat="0" applyBorder="0" applyProtection="0">
      <alignment horizontal="left"/>
    </xf>
    <xf numFmtId="0" fontId="36" fillId="37" borderId="0" applyNumberFormat="0" applyBorder="0" applyProtection="0">
      <alignment horizontal="left"/>
    </xf>
    <xf numFmtId="0" fontId="37" fillId="38" borderId="0" applyNumberFormat="0" applyBorder="0" applyProtection="0">
      <alignment horizontal="left"/>
    </xf>
    <xf numFmtId="1" fontId="33" fillId="0" borderId="28" applyFill="0" applyProtection="0">
      <alignment horizontal="right" vertical="top" wrapText="1"/>
    </xf>
    <xf numFmtId="0" fontId="36" fillId="37" borderId="0" applyNumberFormat="0" applyBorder="0" applyProtection="0">
      <alignment horizontal="left"/>
    </xf>
    <xf numFmtId="49" fontId="13" fillId="0" borderId="28" applyFill="0" applyProtection="0">
      <alignment horizontal="right"/>
    </xf>
    <xf numFmtId="0" fontId="38" fillId="38" borderId="0" applyNumberFormat="0" applyBorder="0" applyProtection="0">
      <alignment horizontal="left"/>
    </xf>
    <xf numFmtId="0" fontId="36" fillId="37" borderId="0" applyNumberFormat="0" applyBorder="0" applyProtection="0">
      <alignment horizontal="left"/>
    </xf>
    <xf numFmtId="0" fontId="35" fillId="36" borderId="0" applyNumberFormat="0" applyBorder="0" applyProtection="0">
      <alignment horizontal="left"/>
    </xf>
    <xf numFmtId="0" fontId="34" fillId="36" borderId="28" applyNumberFormat="0" applyProtection="0">
      <alignment horizontal="left"/>
    </xf>
    <xf numFmtId="0" fontId="13" fillId="0" borderId="28" applyFill="0" applyProtection="0">
      <alignment horizontal="right" vertical="top" wrapText="1"/>
    </xf>
    <xf numFmtId="0" fontId="36" fillId="37" borderId="0" applyNumberFormat="0" applyBorder="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0" fontId="36" fillId="37" borderId="0" applyNumberFormat="0" applyBorder="0" applyProtection="0">
      <alignment horizontal="left"/>
    </xf>
    <xf numFmtId="0" fontId="36" fillId="37" borderId="0" applyNumberFormat="0" applyBorder="0" applyProtection="0">
      <alignment horizontal="left"/>
    </xf>
    <xf numFmtId="1" fontId="33" fillId="0" borderId="28" applyFill="0" applyProtection="0">
      <alignment horizontal="right" vertical="top" wrapText="1"/>
    </xf>
    <xf numFmtId="0" fontId="34" fillId="36" borderId="28" applyNumberFormat="0" applyProtection="0">
      <alignment horizontal="left"/>
    </xf>
    <xf numFmtId="0" fontId="36" fillId="37" borderId="0" applyNumberFormat="0" applyBorder="0" applyProtection="0">
      <alignment horizontal="left"/>
    </xf>
    <xf numFmtId="1" fontId="33" fillId="0" borderId="28" applyFill="0" applyProtection="0">
      <alignment horizontal="right" vertical="top" wrapText="1"/>
    </xf>
    <xf numFmtId="0" fontId="35" fillId="36" borderId="0" applyNumberFormat="0" applyBorder="0" applyProtection="0">
      <alignment horizontal="left"/>
    </xf>
    <xf numFmtId="2" fontId="33" fillId="0" borderId="28" applyFill="0" applyProtection="0">
      <alignment horizontal="right" vertical="top" wrapText="1"/>
    </xf>
    <xf numFmtId="49" fontId="33" fillId="0" borderId="28" applyFill="0" applyProtection="0">
      <alignment horizontal="right"/>
    </xf>
    <xf numFmtId="0" fontId="34" fillId="36" borderId="28" applyNumberFormat="0" applyProtection="0">
      <alignment horizontal="left"/>
    </xf>
    <xf numFmtId="0" fontId="37" fillId="38" borderId="0" applyNumberFormat="0" applyBorder="0" applyProtection="0">
      <alignment horizontal="left"/>
    </xf>
    <xf numFmtId="49" fontId="33" fillId="0" borderId="28" applyFill="0" applyProtection="0">
      <alignment horizontal="right"/>
    </xf>
    <xf numFmtId="0" fontId="34" fillId="36" borderId="28" applyNumberFormat="0" applyProtection="0">
      <alignment horizontal="right"/>
    </xf>
    <xf numFmtId="49" fontId="33" fillId="0" borderId="28" applyFill="0" applyProtection="0">
      <alignment horizontal="right"/>
    </xf>
    <xf numFmtId="2" fontId="33" fillId="0" borderId="28" applyFill="0" applyProtection="0">
      <alignment horizontal="right" vertical="top" wrapText="1"/>
    </xf>
    <xf numFmtId="0" fontId="36" fillId="37" borderId="0" applyNumberFormat="0" applyBorder="0" applyProtection="0">
      <alignment horizontal="left"/>
    </xf>
    <xf numFmtId="0" fontId="34" fillId="36" borderId="28" applyNumberFormat="0" applyProtection="0">
      <alignment horizontal="left"/>
    </xf>
    <xf numFmtId="0" fontId="37" fillId="38" borderId="0" applyNumberFormat="0" applyBorder="0" applyProtection="0">
      <alignment horizontal="left"/>
    </xf>
    <xf numFmtId="0" fontId="37" fillId="38" borderId="0" applyNumberFormat="0" applyBorder="0" applyProtection="0">
      <alignment horizontal="left"/>
    </xf>
    <xf numFmtId="1" fontId="33" fillId="0" borderId="28" applyFill="0" applyProtection="0">
      <alignment horizontal="right" vertical="top" wrapText="1"/>
    </xf>
    <xf numFmtId="1" fontId="33" fillId="0" borderId="28" applyFill="0" applyProtection="0">
      <alignment horizontal="right" vertical="top" wrapText="1"/>
    </xf>
    <xf numFmtId="0" fontId="34" fillId="36" borderId="28" applyNumberFormat="0" applyProtection="0">
      <alignment horizontal="right"/>
    </xf>
    <xf numFmtId="0" fontId="36" fillId="37" borderId="0" applyNumberFormat="0" applyBorder="0" applyProtection="0">
      <alignment horizontal="left"/>
    </xf>
    <xf numFmtId="49" fontId="33" fillId="0" borderId="28" applyFill="0" applyProtection="0">
      <alignment horizontal="right"/>
    </xf>
    <xf numFmtId="0" fontId="36" fillId="37" borderId="0" applyNumberFormat="0" applyBorder="0" applyProtection="0">
      <alignment horizontal="left"/>
    </xf>
    <xf numFmtId="0" fontId="34" fillId="36" borderId="28" applyNumberFormat="0" applyProtection="0">
      <alignment horizontal="right"/>
    </xf>
    <xf numFmtId="0" fontId="37" fillId="38" borderId="0" applyNumberFormat="0" applyBorder="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0" fontId="35" fillId="36" borderId="0" applyNumberFormat="0" applyBorder="0" applyProtection="0">
      <alignment horizontal="left"/>
    </xf>
    <xf numFmtId="0" fontId="40" fillId="37" borderId="0" applyNumberFormat="0" applyBorder="0" applyProtection="0">
      <alignment horizontal="left"/>
    </xf>
    <xf numFmtId="2" fontId="33" fillId="0" borderId="28" applyFill="0" applyProtection="0">
      <alignment horizontal="right" vertical="top" wrapText="1"/>
    </xf>
    <xf numFmtId="0" fontId="34" fillId="36" borderId="28" applyNumberFormat="0" applyProtection="0">
      <alignment horizontal="right"/>
    </xf>
    <xf numFmtId="0" fontId="33" fillId="0" borderId="28" applyFill="0" applyProtection="0">
      <alignment horizontal="right" vertical="top" wrapText="1"/>
    </xf>
    <xf numFmtId="0" fontId="34" fillId="36" borderId="28" applyNumberFormat="0" applyProtection="0">
      <alignment horizontal="right"/>
    </xf>
    <xf numFmtId="0" fontId="39" fillId="36" borderId="0" applyNumberFormat="0" applyBorder="0" applyProtection="0">
      <alignment horizontal="left"/>
    </xf>
    <xf numFmtId="0" fontId="37" fillId="38" borderId="0" applyNumberFormat="0" applyBorder="0" applyProtection="0">
      <alignment horizontal="left"/>
    </xf>
    <xf numFmtId="1" fontId="33" fillId="0" borderId="28" applyFill="0" applyProtection="0">
      <alignment horizontal="right" vertical="top" wrapText="1"/>
    </xf>
    <xf numFmtId="0" fontId="34" fillId="36" borderId="28" applyNumberFormat="0" applyProtection="0">
      <alignment horizontal="right"/>
    </xf>
    <xf numFmtId="0" fontId="37" fillId="38" borderId="0" applyNumberFormat="0" applyBorder="0" applyProtection="0">
      <alignment horizontal="left"/>
    </xf>
    <xf numFmtId="49" fontId="33" fillId="0" borderId="28" applyFill="0" applyProtection="0">
      <alignment horizontal="right"/>
    </xf>
    <xf numFmtId="49" fontId="33" fillId="0" borderId="28" applyFill="0" applyProtection="0">
      <alignment horizontal="right"/>
    </xf>
    <xf numFmtId="0" fontId="34" fillId="36" borderId="28" applyNumberFormat="0" applyProtection="0">
      <alignment horizontal="right"/>
    </xf>
    <xf numFmtId="0" fontId="34" fillId="36" borderId="28" applyNumberFormat="0" applyProtection="0">
      <alignment horizontal="left"/>
    </xf>
    <xf numFmtId="49" fontId="33" fillId="0" borderId="28" applyFill="0" applyProtection="0">
      <alignment horizontal="right"/>
    </xf>
    <xf numFmtId="0" fontId="36" fillId="37" borderId="0" applyNumberFormat="0" applyBorder="0" applyProtection="0">
      <alignment horizontal="left"/>
    </xf>
    <xf numFmtId="0" fontId="36" fillId="37" borderId="0" applyNumberFormat="0" applyBorder="0" applyProtection="0">
      <alignment horizontal="left"/>
    </xf>
    <xf numFmtId="0" fontId="35" fillId="36" borderId="0" applyNumberFormat="0" applyBorder="0" applyProtection="0">
      <alignment horizontal="left"/>
    </xf>
    <xf numFmtId="49" fontId="13" fillId="0" borderId="28" applyFill="0" applyProtection="0">
      <alignment horizontal="right"/>
    </xf>
    <xf numFmtId="0" fontId="38" fillId="38" borderId="0" applyNumberFormat="0" applyBorder="0" applyProtection="0">
      <alignment horizontal="left"/>
    </xf>
    <xf numFmtId="0" fontId="33" fillId="0" borderId="28" applyFill="0" applyProtection="0">
      <alignment horizontal="right" vertical="top" wrapText="1"/>
    </xf>
    <xf numFmtId="1" fontId="13" fillId="0" borderId="28" applyFill="0" applyProtection="0">
      <alignment horizontal="right" vertical="top" wrapText="1"/>
    </xf>
    <xf numFmtId="0" fontId="34" fillId="36" borderId="28" applyNumberFormat="0" applyProtection="0">
      <alignment horizontal="right"/>
    </xf>
    <xf numFmtId="1" fontId="33" fillId="0" borderId="28" applyFill="0" applyProtection="0">
      <alignment horizontal="right" vertical="top" wrapText="1"/>
    </xf>
    <xf numFmtId="0" fontId="36" fillId="37" borderId="0" applyNumberFormat="0" applyBorder="0" applyProtection="0">
      <alignment horizontal="left"/>
    </xf>
    <xf numFmtId="0" fontId="34" fillId="36" borderId="28" applyNumberFormat="0" applyProtection="0">
      <alignment horizontal="left"/>
    </xf>
    <xf numFmtId="2" fontId="33" fillId="0" borderId="28" applyFill="0" applyProtection="0">
      <alignment horizontal="right" vertical="top" wrapText="1"/>
    </xf>
    <xf numFmtId="0" fontId="36" fillId="37" borderId="0" applyNumberFormat="0" applyBorder="0" applyProtection="0">
      <alignment horizontal="left"/>
    </xf>
    <xf numFmtId="49" fontId="13" fillId="0" borderId="28" applyFill="0" applyProtection="0">
      <alignment horizontal="right"/>
    </xf>
    <xf numFmtId="0" fontId="33" fillId="0" borderId="28" applyFill="0" applyProtection="0">
      <alignment horizontal="right" vertical="top" wrapText="1"/>
    </xf>
    <xf numFmtId="1" fontId="13" fillId="0" borderId="28" applyFill="0" applyProtection="0">
      <alignment horizontal="right" vertical="top" wrapText="1"/>
    </xf>
    <xf numFmtId="0" fontId="38" fillId="38" borderId="0" applyNumberFormat="0" applyBorder="0" applyProtection="0">
      <alignment horizontal="left"/>
    </xf>
    <xf numFmtId="0" fontId="34" fillId="36" borderId="28" applyNumberFormat="0" applyProtection="0">
      <alignment horizontal="right"/>
    </xf>
    <xf numFmtId="0" fontId="35" fillId="36" borderId="0" applyNumberFormat="0" applyBorder="0" applyProtection="0">
      <alignment horizontal="left"/>
    </xf>
    <xf numFmtId="0" fontId="37" fillId="38" borderId="0" applyNumberFormat="0" applyBorder="0" applyProtection="0">
      <alignment horizontal="left"/>
    </xf>
    <xf numFmtId="0" fontId="34" fillId="36" borderId="28" applyNumberFormat="0" applyProtection="0">
      <alignment horizontal="left"/>
    </xf>
    <xf numFmtId="0" fontId="34" fillId="36" borderId="28" applyNumberFormat="0" applyProtection="0">
      <alignment horizontal="right"/>
    </xf>
    <xf numFmtId="0" fontId="37" fillId="38" borderId="0" applyNumberFormat="0" applyBorder="0" applyProtection="0">
      <alignment horizontal="left"/>
    </xf>
    <xf numFmtId="0" fontId="34" fillId="36" borderId="28" applyNumberFormat="0" applyProtection="0">
      <alignment horizontal="left"/>
    </xf>
    <xf numFmtId="0" fontId="40" fillId="37" borderId="0" applyNumberFormat="0" applyBorder="0" applyProtection="0">
      <alignment horizontal="left"/>
    </xf>
    <xf numFmtId="0" fontId="33" fillId="0" borderId="28" applyFill="0" applyProtection="0">
      <alignment horizontal="right" vertical="top" wrapText="1"/>
    </xf>
    <xf numFmtId="49" fontId="33" fillId="0" borderId="28" applyFill="0" applyProtection="0">
      <alignment horizontal="right"/>
    </xf>
    <xf numFmtId="1" fontId="13" fillId="0" borderId="28" applyFill="0" applyProtection="0">
      <alignment horizontal="right" vertical="top" wrapText="1"/>
    </xf>
    <xf numFmtId="0" fontId="34" fillId="36" borderId="28" applyNumberFormat="0" applyProtection="0">
      <alignment horizontal="right"/>
    </xf>
    <xf numFmtId="2" fontId="33" fillId="0" borderId="28" applyFill="0" applyProtection="0">
      <alignment horizontal="right" vertical="top" wrapText="1"/>
    </xf>
    <xf numFmtId="0" fontId="35" fillId="36" borderId="0" applyNumberFormat="0" applyBorder="0" applyProtection="0">
      <alignment horizontal="left"/>
    </xf>
    <xf numFmtId="0" fontId="36" fillId="37" borderId="0" applyNumberFormat="0" applyBorder="0" applyProtection="0">
      <alignment horizontal="left"/>
    </xf>
    <xf numFmtId="0" fontId="34" fillId="36" borderId="28" applyNumberFormat="0" applyProtection="0">
      <alignment horizontal="left"/>
    </xf>
    <xf numFmtId="49" fontId="33" fillId="0" borderId="28" applyFill="0" applyProtection="0">
      <alignment horizontal="right"/>
    </xf>
    <xf numFmtId="0" fontId="37" fillId="38" borderId="0" applyNumberFormat="0" applyBorder="0" applyProtection="0">
      <alignment horizontal="left"/>
    </xf>
    <xf numFmtId="0" fontId="35" fillId="36" borderId="0" applyNumberFormat="0" applyBorder="0" applyProtection="0">
      <alignment horizontal="left"/>
    </xf>
    <xf numFmtId="0" fontId="34" fillId="36" borderId="28" applyNumberFormat="0" applyProtection="0">
      <alignment horizontal="right"/>
    </xf>
    <xf numFmtId="0" fontId="37" fillId="38" borderId="0" applyNumberFormat="0" applyBorder="0" applyProtection="0">
      <alignment horizontal="left"/>
    </xf>
    <xf numFmtId="0" fontId="34" fillId="36" borderId="28" applyNumberFormat="0" applyProtection="0">
      <alignment horizontal="left"/>
    </xf>
    <xf numFmtId="0" fontId="37" fillId="38" borderId="0" applyNumberFormat="0" applyBorder="0" applyProtection="0">
      <alignment horizontal="left"/>
    </xf>
    <xf numFmtId="0" fontId="39" fillId="36"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right"/>
    </xf>
    <xf numFmtId="0" fontId="34" fillId="36" borderId="28" applyNumberFormat="0" applyProtection="0">
      <alignment horizontal="left"/>
    </xf>
    <xf numFmtId="0" fontId="34" fillId="36" borderId="28" applyNumberFormat="0" applyProtection="0">
      <alignment horizontal="right"/>
    </xf>
    <xf numFmtId="0" fontId="34" fillId="36" borderId="28" applyNumberFormat="0" applyProtection="0">
      <alignment horizontal="right"/>
    </xf>
    <xf numFmtId="2" fontId="33" fillId="0" borderId="28" applyFill="0" applyProtection="0">
      <alignment horizontal="right" vertical="top" wrapText="1"/>
    </xf>
    <xf numFmtId="2" fontId="33" fillId="0" borderId="28" applyFill="0" applyProtection="0">
      <alignment horizontal="right" vertical="top" wrapText="1"/>
    </xf>
    <xf numFmtId="0" fontId="34" fillId="36" borderId="28" applyNumberFormat="0" applyProtection="0">
      <alignment horizontal="left"/>
    </xf>
    <xf numFmtId="49" fontId="33" fillId="0" borderId="28" applyFill="0" applyProtection="0">
      <alignment horizontal="right"/>
    </xf>
    <xf numFmtId="49" fontId="33" fillId="0" borderId="28" applyFill="0" applyProtection="0">
      <alignment horizontal="right"/>
    </xf>
    <xf numFmtId="49" fontId="33" fillId="0" borderId="28" applyFill="0" applyProtection="0">
      <alignment horizontal="right"/>
    </xf>
    <xf numFmtId="2" fontId="33" fillId="0" borderId="28" applyFill="0" applyProtection="0">
      <alignment horizontal="right" vertical="top" wrapText="1"/>
    </xf>
    <xf numFmtId="0" fontId="34" fillId="36" borderId="28" applyNumberFormat="0" applyProtection="0">
      <alignment horizontal="left"/>
    </xf>
    <xf numFmtId="0" fontId="35" fillId="36" borderId="0" applyNumberFormat="0" applyBorder="0" applyProtection="0">
      <alignment horizontal="left"/>
    </xf>
    <xf numFmtId="0" fontId="35" fillId="36" borderId="0" applyNumberFormat="0" applyBorder="0" applyProtection="0">
      <alignment horizontal="left"/>
    </xf>
    <xf numFmtId="2" fontId="33" fillId="0" borderId="28" applyFill="0" applyProtection="0">
      <alignment horizontal="right" vertical="top" wrapText="1"/>
    </xf>
    <xf numFmtId="2" fontId="33" fillId="0" borderId="28" applyFill="0" applyProtection="0">
      <alignment horizontal="right" vertical="top" wrapText="1"/>
    </xf>
    <xf numFmtId="0" fontId="38" fillId="38" borderId="0" applyNumberFormat="0" applyBorder="0" applyProtection="0">
      <alignment horizontal="left"/>
    </xf>
    <xf numFmtId="0" fontId="34" fillId="36" borderId="28" applyNumberFormat="0" applyProtection="0">
      <alignment horizontal="right"/>
    </xf>
    <xf numFmtId="0" fontId="34" fillId="36" borderId="28" applyNumberFormat="0" applyProtection="0">
      <alignment horizontal="left"/>
    </xf>
    <xf numFmtId="0" fontId="34" fillId="36" borderId="28" applyNumberFormat="0" applyProtection="0">
      <alignment horizontal="left"/>
    </xf>
    <xf numFmtId="49" fontId="33" fillId="0" borderId="28" applyFill="0" applyProtection="0">
      <alignment horizontal="right"/>
    </xf>
    <xf numFmtId="0" fontId="38" fillId="38" borderId="0" applyNumberFormat="0" applyBorder="0" applyProtection="0">
      <alignment horizontal="left"/>
    </xf>
    <xf numFmtId="0" fontId="38" fillId="38" borderId="0" applyNumberFormat="0" applyBorder="0" applyProtection="0">
      <alignment horizontal="left"/>
    </xf>
    <xf numFmtId="0" fontId="36" fillId="37" borderId="0" applyNumberFormat="0" applyBorder="0" applyProtection="0">
      <alignment horizontal="left"/>
    </xf>
    <xf numFmtId="0" fontId="34"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0" fontId="37" fillId="38" borderId="0" applyNumberFormat="0" applyBorder="0" applyProtection="0">
      <alignment horizontal="left"/>
    </xf>
    <xf numFmtId="0" fontId="34" fillId="36" borderId="28" applyNumberFormat="0" applyProtection="0">
      <alignment horizontal="right"/>
    </xf>
    <xf numFmtId="1" fontId="33" fillId="0" borderId="28" applyFill="0" applyProtection="0">
      <alignment horizontal="right" vertical="top" wrapText="1"/>
    </xf>
    <xf numFmtId="0" fontId="34" fillId="36" borderId="28" applyNumberFormat="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0" fontId="39" fillId="36" borderId="0" applyNumberFormat="0" applyBorder="0" applyProtection="0">
      <alignment horizontal="left"/>
    </xf>
    <xf numFmtId="0" fontId="35" fillId="36" borderId="0" applyNumberFormat="0" applyBorder="0" applyProtection="0">
      <alignment horizontal="left"/>
    </xf>
    <xf numFmtId="0" fontId="12" fillId="36" borderId="28" applyNumberFormat="0" applyProtection="0">
      <alignment horizontal="left"/>
    </xf>
    <xf numFmtId="0" fontId="36" fillId="37" borderId="0" applyNumberFormat="0" applyBorder="0" applyProtection="0">
      <alignment horizontal="left"/>
    </xf>
    <xf numFmtId="0" fontId="39" fillId="36" borderId="0" applyNumberFormat="0" applyBorder="0" applyProtection="0">
      <alignment horizontal="left"/>
    </xf>
    <xf numFmtId="0" fontId="34" fillId="36" borderId="28" applyNumberFormat="0" applyProtection="0">
      <alignment horizontal="right"/>
    </xf>
    <xf numFmtId="0" fontId="38" fillId="38" borderId="0" applyNumberFormat="0" applyBorder="0" applyProtection="0">
      <alignment horizontal="left"/>
    </xf>
    <xf numFmtId="1" fontId="33" fillId="0" borderId="28" applyFill="0" applyProtection="0">
      <alignment horizontal="right" vertical="top" wrapText="1"/>
    </xf>
    <xf numFmtId="1" fontId="33" fillId="0" borderId="28" applyFill="0" applyProtection="0">
      <alignment horizontal="right" vertical="top" wrapText="1"/>
    </xf>
    <xf numFmtId="0" fontId="36"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xf>
    <xf numFmtId="0" fontId="34" fillId="36" borderId="28" applyNumberFormat="0" applyProtection="0">
      <alignment horizontal="right"/>
    </xf>
    <xf numFmtId="1" fontId="33" fillId="0" borderId="28" applyFill="0" applyProtection="0">
      <alignment horizontal="right" vertical="top" wrapText="1"/>
    </xf>
    <xf numFmtId="0" fontId="37" fillId="38" borderId="0" applyNumberFormat="0" applyBorder="0" applyProtection="0">
      <alignment horizontal="left"/>
    </xf>
    <xf numFmtId="0" fontId="34" fillId="36" borderId="28" applyNumberFormat="0" applyProtection="0">
      <alignment horizontal="left"/>
    </xf>
    <xf numFmtId="0" fontId="35" fillId="36" borderId="0" applyNumberFormat="0" applyBorder="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49" fontId="33" fillId="0" borderId="28" applyFill="0" applyProtection="0">
      <alignment horizontal="right"/>
    </xf>
    <xf numFmtId="49" fontId="33" fillId="0" borderId="28" applyFill="0" applyProtection="0">
      <alignment horizontal="right"/>
    </xf>
    <xf numFmtId="49" fontId="33" fillId="0" borderId="28" applyFill="0" applyProtection="0">
      <alignment horizontal="right"/>
    </xf>
    <xf numFmtId="0" fontId="38" fillId="38" borderId="0" applyNumberFormat="0" applyBorder="0" applyProtection="0">
      <alignment horizontal="left"/>
    </xf>
    <xf numFmtId="49" fontId="33" fillId="0" borderId="28" applyFill="0" applyProtection="0">
      <alignment horizontal="right"/>
    </xf>
    <xf numFmtId="49" fontId="33" fillId="0" borderId="28" applyFill="0" applyProtection="0">
      <alignment horizontal="right"/>
    </xf>
    <xf numFmtId="0" fontId="34" fillId="36" borderId="28" applyNumberFormat="0" applyProtection="0">
      <alignment horizontal="right"/>
    </xf>
    <xf numFmtId="0" fontId="36" fillId="37" borderId="0" applyNumberFormat="0" applyBorder="0" applyProtection="0">
      <alignment horizontal="left"/>
    </xf>
    <xf numFmtId="0" fontId="35" fillId="36" borderId="0" applyNumberFormat="0" applyBorder="0" applyProtection="0">
      <alignment horizontal="left"/>
    </xf>
    <xf numFmtId="0" fontId="13" fillId="0" borderId="28" applyFill="0" applyProtection="0">
      <alignment horizontal="right" vertical="top" wrapText="1"/>
    </xf>
    <xf numFmtId="0" fontId="37" fillId="38" borderId="0" applyNumberFormat="0" applyBorder="0" applyProtection="0">
      <alignment horizontal="left"/>
    </xf>
    <xf numFmtId="0" fontId="38" fillId="38" borderId="0" applyNumberFormat="0" applyBorder="0" applyProtection="0">
      <alignment horizontal="left"/>
    </xf>
    <xf numFmtId="0" fontId="33" fillId="0" borderId="28" applyFill="0" applyProtection="0">
      <alignment horizontal="right" vertical="top" wrapText="1"/>
    </xf>
    <xf numFmtId="1" fontId="13" fillId="0" borderId="28" applyFill="0" applyProtection="0">
      <alignment horizontal="right" vertical="top" wrapText="1"/>
    </xf>
    <xf numFmtId="0" fontId="38" fillId="38" borderId="0" applyNumberFormat="0" applyBorder="0" applyProtection="0">
      <alignment horizontal="left"/>
    </xf>
    <xf numFmtId="0" fontId="34" fillId="36" borderId="28" applyNumberFormat="0" applyProtection="0">
      <alignment horizontal="right"/>
    </xf>
    <xf numFmtId="0" fontId="37" fillId="38" borderId="0" applyNumberFormat="0" applyBorder="0" applyProtection="0">
      <alignment horizontal="left"/>
    </xf>
    <xf numFmtId="165" fontId="5" fillId="0" borderId="0" applyFont="0" applyFill="0" applyBorder="0" applyAlignment="0" applyProtection="0"/>
    <xf numFmtId="0" fontId="34" fillId="36" borderId="28" applyNumberFormat="0" applyProtection="0">
      <alignment horizontal="left"/>
    </xf>
    <xf numFmtId="0" fontId="12" fillId="36" borderId="28" applyNumberFormat="0" applyProtection="0">
      <alignment horizontal="left"/>
    </xf>
    <xf numFmtId="0" fontId="37" fillId="38" borderId="0" applyNumberFormat="0" applyBorder="0" applyProtection="0">
      <alignment horizontal="left"/>
    </xf>
    <xf numFmtId="0" fontId="37" fillId="38" borderId="0" applyNumberFormat="0" applyBorder="0" applyProtection="0">
      <alignment horizontal="left"/>
    </xf>
    <xf numFmtId="0" fontId="12" fillId="36" borderId="28" applyNumberFormat="0" applyProtection="0">
      <alignment horizontal="left"/>
    </xf>
    <xf numFmtId="0" fontId="36" fillId="37" borderId="0" applyNumberFormat="0" applyBorder="0" applyProtection="0">
      <alignment horizontal="left"/>
    </xf>
    <xf numFmtId="0" fontId="37" fillId="38" borderId="0" applyNumberFormat="0" applyBorder="0" applyProtection="0">
      <alignment horizontal="left"/>
    </xf>
    <xf numFmtId="0" fontId="34" fillId="36" borderId="28" applyNumberFormat="0" applyProtection="0">
      <alignment horizontal="right"/>
    </xf>
    <xf numFmtId="0" fontId="38" fillId="38" borderId="0" applyNumberFormat="0" applyBorder="0" applyProtection="0">
      <alignment horizontal="left"/>
    </xf>
    <xf numFmtId="49" fontId="33" fillId="0" borderId="28" applyFill="0" applyProtection="0">
      <alignment horizontal="right"/>
    </xf>
    <xf numFmtId="0" fontId="34" fillId="36" borderId="28" applyNumberFormat="0" applyProtection="0">
      <alignment horizontal="right"/>
    </xf>
    <xf numFmtId="0" fontId="13" fillId="0" borderId="28" applyFill="0" applyProtection="0">
      <alignment horizontal="right" vertical="top" wrapText="1"/>
    </xf>
    <xf numFmtId="0" fontId="35" fillId="36" borderId="0" applyNumberFormat="0" applyBorder="0" applyProtection="0">
      <alignment horizontal="left"/>
    </xf>
    <xf numFmtId="0" fontId="13" fillId="0" borderId="28" applyFill="0" applyProtection="0">
      <alignment horizontal="right" vertical="top" wrapText="1"/>
    </xf>
    <xf numFmtId="0" fontId="34" fillId="36" borderId="28" applyNumberFormat="0" applyProtection="0">
      <alignment horizontal="left"/>
    </xf>
    <xf numFmtId="0" fontId="34" fillId="36" borderId="28" applyNumberFormat="0" applyProtection="0">
      <alignment horizontal="left"/>
    </xf>
    <xf numFmtId="0" fontId="35" fillId="36" borderId="0" applyNumberFormat="0" applyBorder="0" applyProtection="0">
      <alignment horizontal="left"/>
    </xf>
    <xf numFmtId="2" fontId="33" fillId="0" borderId="28" applyFill="0" applyProtection="0">
      <alignment horizontal="right" vertical="top" wrapText="1"/>
    </xf>
    <xf numFmtId="0" fontId="34" fillId="36" borderId="28" applyNumberFormat="0" applyProtection="0">
      <alignment horizontal="right"/>
    </xf>
    <xf numFmtId="0" fontId="35" fillId="36" borderId="0" applyNumberFormat="0" applyBorder="0" applyProtection="0">
      <alignment horizontal="left"/>
    </xf>
    <xf numFmtId="0" fontId="34" fillId="36" borderId="28" applyNumberFormat="0" applyProtection="0">
      <alignment horizontal="right"/>
    </xf>
    <xf numFmtId="0" fontId="38" fillId="38" borderId="0" applyNumberFormat="0" applyBorder="0" applyProtection="0">
      <alignment horizontal="left"/>
    </xf>
    <xf numFmtId="49" fontId="33" fillId="0" borderId="28" applyFill="0" applyProtection="0">
      <alignment horizontal="right"/>
    </xf>
    <xf numFmtId="0" fontId="34" fillId="36" borderId="28" applyNumberFormat="0" applyProtection="0">
      <alignment horizontal="left"/>
    </xf>
    <xf numFmtId="0" fontId="37" fillId="38" borderId="0" applyNumberFormat="0" applyBorder="0" applyProtection="0">
      <alignment horizontal="left"/>
    </xf>
    <xf numFmtId="0" fontId="35" fillId="36" borderId="0" applyNumberFormat="0" applyBorder="0" applyProtection="0">
      <alignment horizontal="left"/>
    </xf>
    <xf numFmtId="0" fontId="34" fillId="36" borderId="28" applyNumberFormat="0" applyProtection="0">
      <alignment horizontal="right"/>
    </xf>
    <xf numFmtId="0" fontId="40" fillId="37" borderId="0" applyNumberFormat="0" applyBorder="0" applyProtection="0">
      <alignment horizontal="left"/>
    </xf>
    <xf numFmtId="0" fontId="34" fillId="36" borderId="28" applyNumberFormat="0" applyProtection="0">
      <alignment horizontal="right"/>
    </xf>
    <xf numFmtId="0" fontId="34" fillId="36" borderId="28" applyNumberFormat="0" applyProtection="0">
      <alignment horizontal="left"/>
    </xf>
    <xf numFmtId="0" fontId="35" fillId="36" borderId="0" applyNumberFormat="0" applyBorder="0" applyProtection="0">
      <alignment horizontal="left"/>
    </xf>
    <xf numFmtId="2" fontId="33" fillId="0" borderId="28" applyFill="0" applyProtection="0">
      <alignment horizontal="right" vertical="top" wrapText="1"/>
    </xf>
    <xf numFmtId="49" fontId="33" fillId="0" borderId="28" applyFill="0" applyProtection="0">
      <alignment horizontal="right"/>
    </xf>
    <xf numFmtId="0" fontId="37" fillId="38" borderId="0" applyNumberFormat="0" applyBorder="0" applyProtection="0">
      <alignment horizontal="left"/>
    </xf>
    <xf numFmtId="0" fontId="35" fillId="36" borderId="0" applyNumberFormat="0" applyBorder="0" applyProtection="0">
      <alignment horizontal="left"/>
    </xf>
    <xf numFmtId="1" fontId="33" fillId="0" borderId="28" applyFill="0" applyProtection="0">
      <alignment horizontal="right" vertical="top" wrapText="1"/>
    </xf>
    <xf numFmtId="0" fontId="39" fillId="36" borderId="0" applyNumberFormat="0" applyBorder="0" applyProtection="0">
      <alignment horizontal="left"/>
    </xf>
    <xf numFmtId="1" fontId="33" fillId="0" borderId="28" applyFill="0" applyProtection="0">
      <alignment horizontal="right" vertical="top" wrapText="1"/>
    </xf>
    <xf numFmtId="0" fontId="37" fillId="38" borderId="0" applyNumberFormat="0" applyBorder="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0" fontId="37" fillId="38" borderId="0" applyNumberFormat="0" applyBorder="0" applyProtection="0">
      <alignment horizontal="left"/>
    </xf>
    <xf numFmtId="0" fontId="36" fillId="37" borderId="0" applyNumberFormat="0" applyBorder="0" applyProtection="0">
      <alignment horizontal="left"/>
    </xf>
    <xf numFmtId="0" fontId="37" fillId="38" borderId="0" applyNumberFormat="0" applyBorder="0" applyProtection="0">
      <alignment horizontal="left"/>
    </xf>
    <xf numFmtId="1" fontId="33" fillId="0" borderId="28" applyFill="0" applyProtection="0">
      <alignment horizontal="right" vertical="top" wrapText="1"/>
    </xf>
    <xf numFmtId="0" fontId="36" fillId="37" borderId="0" applyNumberFormat="0" applyBorder="0" applyProtection="0">
      <alignment horizontal="left"/>
    </xf>
    <xf numFmtId="49" fontId="13" fillId="0" borderId="28" applyFill="0" applyProtection="0">
      <alignment horizontal="right"/>
    </xf>
    <xf numFmtId="1" fontId="33" fillId="0" borderId="28" applyFill="0" applyProtection="0">
      <alignment horizontal="right" vertical="top" wrapText="1"/>
    </xf>
    <xf numFmtId="0" fontId="34" fillId="36" borderId="28" applyNumberFormat="0" applyProtection="0">
      <alignment horizontal="left"/>
    </xf>
    <xf numFmtId="0" fontId="35" fillId="36" borderId="0" applyNumberFormat="0" applyBorder="0" applyProtection="0">
      <alignment horizontal="left"/>
    </xf>
    <xf numFmtId="0" fontId="35" fillId="36" borderId="0" applyNumberFormat="0" applyBorder="0" applyProtection="0">
      <alignment horizontal="left"/>
    </xf>
    <xf numFmtId="0" fontId="34" fillId="36" borderId="28" applyNumberFormat="0" applyProtection="0">
      <alignment horizontal="right"/>
    </xf>
    <xf numFmtId="0" fontId="36" fillId="37" borderId="0" applyNumberFormat="0" applyBorder="0" applyProtection="0">
      <alignment horizontal="left"/>
    </xf>
    <xf numFmtId="0" fontId="34" fillId="36" borderId="28" applyNumberFormat="0" applyProtection="0">
      <alignment horizontal="right"/>
    </xf>
    <xf numFmtId="1" fontId="33" fillId="0" borderId="28" applyFill="0" applyProtection="0">
      <alignment horizontal="right" vertical="top" wrapText="1"/>
    </xf>
    <xf numFmtId="1" fontId="33" fillId="0" borderId="28" applyFill="0" applyProtection="0">
      <alignment horizontal="right" vertical="top" wrapText="1"/>
    </xf>
    <xf numFmtId="0" fontId="36" fillId="37" borderId="0" applyNumberFormat="0" applyBorder="0" applyProtection="0">
      <alignment horizontal="left"/>
    </xf>
    <xf numFmtId="0" fontId="39" fillId="36" borderId="0" applyNumberFormat="0" applyBorder="0" applyProtection="0">
      <alignment horizontal="left"/>
    </xf>
    <xf numFmtId="49" fontId="33" fillId="0" borderId="28" applyFill="0" applyProtection="0">
      <alignment horizontal="right"/>
    </xf>
    <xf numFmtId="0" fontId="34" fillId="36" borderId="28" applyNumberFormat="0" applyProtection="0">
      <alignment horizontal="right"/>
    </xf>
    <xf numFmtId="0" fontId="37" fillId="38" borderId="0" applyNumberFormat="0" applyBorder="0" applyProtection="0">
      <alignment horizontal="left"/>
    </xf>
    <xf numFmtId="2" fontId="33" fillId="0" borderId="28" applyFill="0" applyProtection="0">
      <alignment horizontal="right" vertical="top" wrapText="1"/>
    </xf>
    <xf numFmtId="0" fontId="35" fillId="36" borderId="0" applyNumberFormat="0" applyBorder="0" applyProtection="0">
      <alignment horizontal="left"/>
    </xf>
    <xf numFmtId="0" fontId="35" fillId="36" borderId="0" applyNumberFormat="0" applyBorder="0" applyProtection="0">
      <alignment horizontal="left"/>
    </xf>
    <xf numFmtId="0" fontId="34" fillId="36" borderId="28" applyNumberFormat="0" applyProtection="0">
      <alignment horizontal="right"/>
    </xf>
    <xf numFmtId="0" fontId="35" fillId="36" borderId="0" applyNumberFormat="0" applyBorder="0" applyProtection="0">
      <alignment horizontal="left"/>
    </xf>
    <xf numFmtId="0" fontId="36" fillId="37" borderId="0" applyNumberFormat="0" applyBorder="0" applyProtection="0">
      <alignment horizontal="left"/>
    </xf>
    <xf numFmtId="0" fontId="34" fillId="36" borderId="28" applyNumberFormat="0" applyProtection="0">
      <alignment horizontal="left"/>
    </xf>
    <xf numFmtId="0" fontId="34" fillId="36" borderId="28" applyNumberFormat="0" applyProtection="0">
      <alignment horizontal="right"/>
    </xf>
    <xf numFmtId="0" fontId="35" fillId="36" borderId="0" applyNumberFormat="0" applyBorder="0" applyProtection="0">
      <alignment horizontal="left"/>
    </xf>
    <xf numFmtId="0" fontId="39" fillId="36" borderId="0" applyNumberFormat="0" applyBorder="0" applyProtection="0">
      <alignment horizontal="left"/>
    </xf>
    <xf numFmtId="0" fontId="34" fillId="36" borderId="28" applyNumberFormat="0" applyProtection="0">
      <alignment horizontal="left"/>
    </xf>
    <xf numFmtId="0" fontId="39" fillId="36" borderId="0" applyNumberFormat="0" applyBorder="0" applyProtection="0">
      <alignment horizontal="left"/>
    </xf>
    <xf numFmtId="0" fontId="36" fillId="37" borderId="0" applyNumberFormat="0" applyBorder="0" applyProtection="0">
      <alignment horizontal="left"/>
    </xf>
    <xf numFmtId="0" fontId="34" fillId="36" borderId="28" applyNumberFormat="0" applyProtection="0">
      <alignment horizontal="right"/>
    </xf>
    <xf numFmtId="0" fontId="37" fillId="38" borderId="0" applyNumberFormat="0" applyBorder="0" applyProtection="0">
      <alignment horizontal="left"/>
    </xf>
    <xf numFmtId="49" fontId="33" fillId="0" borderId="28" applyFill="0" applyProtection="0">
      <alignment horizontal="right"/>
    </xf>
    <xf numFmtId="0" fontId="35" fillId="36" borderId="0" applyNumberFormat="0" applyBorder="0" applyProtection="0">
      <alignment horizontal="left"/>
    </xf>
    <xf numFmtId="0" fontId="37" fillId="38" borderId="0" applyNumberFormat="0" applyBorder="0" applyProtection="0">
      <alignment horizontal="left"/>
    </xf>
    <xf numFmtId="0" fontId="34" fillId="36" borderId="28" applyNumberFormat="0" applyProtection="0">
      <alignment horizontal="left"/>
    </xf>
    <xf numFmtId="0" fontId="39" fillId="36" borderId="0" applyNumberFormat="0" applyBorder="0" applyProtection="0">
      <alignment horizontal="left"/>
    </xf>
    <xf numFmtId="0" fontId="34" fillId="36" borderId="28" applyNumberFormat="0" applyProtection="0">
      <alignment horizontal="right"/>
    </xf>
    <xf numFmtId="0" fontId="35" fillId="36" borderId="0" applyNumberFormat="0" applyBorder="0" applyProtection="0">
      <alignment horizontal="left"/>
    </xf>
    <xf numFmtId="1" fontId="33" fillId="0" borderId="28" applyFill="0" applyProtection="0">
      <alignment horizontal="right" vertical="top" wrapText="1"/>
    </xf>
    <xf numFmtId="0" fontId="40" fillId="37" borderId="0" applyNumberFormat="0" applyBorder="0" applyProtection="0">
      <alignment horizontal="left"/>
    </xf>
    <xf numFmtId="0" fontId="33" fillId="0" borderId="28" applyFill="0" applyProtection="0">
      <alignment horizontal="right" vertical="top" wrapText="1"/>
    </xf>
    <xf numFmtId="49" fontId="33" fillId="0" borderId="28" applyFill="0" applyProtection="0">
      <alignment horizontal="right"/>
    </xf>
    <xf numFmtId="0" fontId="35" fillId="36" borderId="0" applyNumberFormat="0" applyBorder="0" applyProtection="0">
      <alignment horizontal="left"/>
    </xf>
    <xf numFmtId="1" fontId="33" fillId="0" borderId="28" applyFill="0" applyProtection="0">
      <alignment horizontal="right" vertical="top" wrapText="1"/>
    </xf>
    <xf numFmtId="0" fontId="37" fillId="38" borderId="0" applyNumberFormat="0" applyBorder="0" applyProtection="0">
      <alignment horizontal="left"/>
    </xf>
    <xf numFmtId="49" fontId="13" fillId="0" borderId="28" applyFill="0" applyProtection="0">
      <alignment horizontal="right"/>
    </xf>
    <xf numFmtId="0" fontId="34" fillId="36" borderId="28" applyNumberFormat="0" applyProtection="0">
      <alignment horizontal="left"/>
    </xf>
    <xf numFmtId="0" fontId="34" fillId="36" borderId="28" applyNumberFormat="0" applyProtection="0">
      <alignment horizontal="left"/>
    </xf>
    <xf numFmtId="49" fontId="33" fillId="0" borderId="28" applyFill="0" applyProtection="0">
      <alignment horizontal="right"/>
    </xf>
    <xf numFmtId="0" fontId="40" fillId="37" borderId="0" applyNumberFormat="0" applyBorder="0" applyProtection="0">
      <alignment horizontal="left"/>
    </xf>
    <xf numFmtId="0" fontId="36" fillId="37" borderId="0" applyNumberFormat="0" applyBorder="0" applyProtection="0">
      <alignment horizontal="left"/>
    </xf>
    <xf numFmtId="0" fontId="35" fillId="36" borderId="0" applyNumberFormat="0" applyBorder="0" applyProtection="0">
      <alignment horizontal="left"/>
    </xf>
    <xf numFmtId="0" fontId="40" fillId="37" borderId="0" applyNumberFormat="0" applyBorder="0" applyProtection="0">
      <alignment horizontal="left"/>
    </xf>
    <xf numFmtId="0" fontId="34" fillId="36" borderId="28" applyNumberFormat="0" applyProtection="0">
      <alignment horizontal="left"/>
    </xf>
    <xf numFmtId="0" fontId="34" fillId="36" borderId="28" applyNumberFormat="0" applyProtection="0">
      <alignment horizontal="right"/>
    </xf>
    <xf numFmtId="0" fontId="36" fillId="37" borderId="0" applyNumberFormat="0" applyBorder="0" applyProtection="0">
      <alignment horizontal="left"/>
    </xf>
    <xf numFmtId="49" fontId="33" fillId="0" borderId="28" applyFill="0" applyProtection="0">
      <alignment horizontal="right"/>
    </xf>
    <xf numFmtId="0" fontId="39" fillId="36" borderId="0" applyNumberFormat="0" applyBorder="0" applyProtection="0">
      <alignment horizontal="left"/>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91"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88" fillId="0" borderId="0"/>
    <xf numFmtId="9" fontId="88" fillId="0" borderId="0" applyFont="0" applyFill="0" applyBorder="0" applyAlignment="0" applyProtection="0"/>
    <xf numFmtId="0" fontId="13" fillId="0" borderId="0"/>
    <xf numFmtId="172" fontId="13" fillId="0" borderId="0" applyFont="0" applyFill="0" applyBorder="0" applyAlignment="0" applyProtection="0"/>
    <xf numFmtId="172" fontId="13" fillId="0" borderId="0" applyFont="0" applyFill="0" applyBorder="0" applyAlignment="0" applyProtection="0"/>
    <xf numFmtId="0" fontId="5" fillId="0" borderId="0"/>
    <xf numFmtId="0" fontId="42" fillId="0" borderId="0"/>
    <xf numFmtId="0" fontId="42" fillId="0" borderId="0"/>
    <xf numFmtId="0" fontId="5" fillId="0" borderId="0"/>
    <xf numFmtId="0" fontId="33" fillId="0" borderId="0"/>
    <xf numFmtId="0" fontId="5" fillId="0" borderId="0"/>
    <xf numFmtId="0" fontId="13" fillId="0" borderId="0"/>
    <xf numFmtId="0" fontId="13" fillId="0" borderId="0"/>
    <xf numFmtId="0" fontId="35" fillId="36" borderId="0">
      <alignment horizontal="left"/>
    </xf>
    <xf numFmtId="0" fontId="34" fillId="36" borderId="28">
      <alignment horizontal="left"/>
    </xf>
    <xf numFmtId="0" fontId="33" fillId="0" borderId="28">
      <alignment horizontal="right"/>
    </xf>
    <xf numFmtId="0" fontId="34" fillId="36" borderId="28">
      <alignment horizontal="right"/>
    </xf>
    <xf numFmtId="0" fontId="33" fillId="0" borderId="28">
      <alignment horizontal="right" vertical="top" wrapText="1"/>
    </xf>
    <xf numFmtId="0" fontId="5" fillId="0" borderId="0"/>
    <xf numFmtId="172" fontId="13" fillId="0" borderId="0" applyFont="0" applyFill="0" applyBorder="0" applyAlignment="0" applyProtection="0"/>
    <xf numFmtId="164" fontId="5" fillId="0" borderId="0" applyFont="0" applyFill="0" applyBorder="0" applyAlignment="0" applyProtection="0"/>
    <xf numFmtId="0" fontId="13" fillId="0" borderId="0"/>
    <xf numFmtId="0" fontId="13" fillId="0" borderId="0"/>
    <xf numFmtId="0" fontId="31" fillId="0" borderId="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88"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95" fillId="0" borderId="0"/>
    <xf numFmtId="0" fontId="95"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7" fillId="0" borderId="0"/>
    <xf numFmtId="0" fontId="5" fillId="0" borderId="0"/>
  </cellStyleXfs>
  <cellXfs count="1522">
    <xf numFmtId="0" fontId="0" fillId="0" borderId="0" xfId="0"/>
    <xf numFmtId="0" fontId="3" fillId="0" borderId="0" xfId="0" applyFont="1"/>
    <xf numFmtId="0" fontId="0" fillId="0" borderId="0" xfId="0" applyAlignment="1">
      <alignment horizontal="center"/>
    </xf>
    <xf numFmtId="0" fontId="4" fillId="0" borderId="1" xfId="0" applyFont="1" applyBorder="1"/>
    <xf numFmtId="0" fontId="4" fillId="0" borderId="0" xfId="0" applyFont="1"/>
    <xf numFmtId="0" fontId="1" fillId="0" borderId="3" xfId="0" applyFont="1" applyBorder="1"/>
    <xf numFmtId="0" fontId="0" fillId="0" borderId="5" xfId="0" applyBorder="1"/>
    <xf numFmtId="0" fontId="0" fillId="0" borderId="7" xfId="0" applyBorder="1"/>
    <xf numFmtId="0" fontId="0" fillId="0" borderId="1" xfId="0" applyBorder="1"/>
    <xf numFmtId="166" fontId="0" fillId="0" borderId="0" xfId="0" applyNumberFormat="1" applyAlignment="1">
      <alignment horizontal="center"/>
    </xf>
    <xf numFmtId="0" fontId="0" fillId="2" borderId="0" xfId="0" applyFill="1"/>
    <xf numFmtId="0" fontId="0" fillId="0" borderId="0" xfId="0" applyAlignment="1">
      <alignment horizontal="left"/>
    </xf>
    <xf numFmtId="0" fontId="1" fillId="0" borderId="5" xfId="0" applyFont="1" applyBorder="1"/>
    <xf numFmtId="0" fontId="0" fillId="0" borderId="0" xfId="0" applyAlignment="1">
      <alignment horizontal="center" vertical="center"/>
    </xf>
    <xf numFmtId="0" fontId="11" fillId="0" borderId="0" xfId="0" applyFont="1"/>
    <xf numFmtId="0" fontId="1" fillId="0" borderId="2" xfId="0" applyFont="1" applyBorder="1"/>
    <xf numFmtId="0" fontId="0" fillId="0" borderId="1" xfId="0" applyBorder="1" applyAlignment="1">
      <alignment horizontal="center"/>
    </xf>
    <xf numFmtId="0" fontId="26" fillId="0" borderId="0" xfId="0" applyFont="1"/>
    <xf numFmtId="0" fontId="7" fillId="2" borderId="0" xfId="0" applyFont="1" applyFill="1"/>
    <xf numFmtId="0" fontId="1" fillId="3" borderId="6" xfId="0" applyFont="1" applyFill="1" applyBorder="1"/>
    <xf numFmtId="0" fontId="7" fillId="0" borderId="0" xfId="0" applyFont="1"/>
    <xf numFmtId="0" fontId="1" fillId="0" borderId="0" xfId="0" applyFont="1"/>
    <xf numFmtId="0" fontId="1" fillId="0" borderId="7" xfId="0" applyFont="1" applyBorder="1"/>
    <xf numFmtId="0" fontId="1" fillId="0" borderId="8" xfId="0" applyFont="1" applyBorder="1"/>
    <xf numFmtId="0" fontId="45" fillId="0" borderId="0" xfId="0" applyFont="1"/>
    <xf numFmtId="0" fontId="1" fillId="0" borderId="17" xfId="0" applyFont="1" applyBorder="1" applyAlignment="1">
      <alignment horizontal="left"/>
    </xf>
    <xf numFmtId="0" fontId="7" fillId="0" borderId="0" xfId="0" applyFont="1" applyAlignment="1">
      <alignment horizontal="center"/>
    </xf>
    <xf numFmtId="1" fontId="7" fillId="0" borderId="6" xfId="0" applyNumberFormat="1" applyFont="1" applyBorder="1" applyAlignment="1">
      <alignment horizontal="center"/>
    </xf>
    <xf numFmtId="1" fontId="7" fillId="0" borderId="0" xfId="0" applyNumberFormat="1" applyFont="1" applyAlignment="1">
      <alignment horizontal="center"/>
    </xf>
    <xf numFmtId="0" fontId="2" fillId="0" borderId="0" xfId="1" applyAlignment="1">
      <alignment horizontal="left" vertical="center"/>
    </xf>
    <xf numFmtId="0" fontId="10" fillId="0" borderId="5" xfId="0" applyFont="1" applyBorder="1" applyAlignment="1">
      <alignment horizontal="left"/>
    </xf>
    <xf numFmtId="0" fontId="10" fillId="0" borderId="7" xfId="0" applyFont="1" applyBorder="1" applyAlignment="1">
      <alignment horizontal="left"/>
    </xf>
    <xf numFmtId="0" fontId="0" fillId="0" borderId="0" xfId="0" applyAlignment="1">
      <alignment horizontal="left" vertical="center"/>
    </xf>
    <xf numFmtId="0" fontId="26" fillId="2" borderId="1" xfId="0" applyFont="1" applyFill="1" applyBorder="1" applyAlignment="1">
      <alignment horizontal="center" vertical="center"/>
    </xf>
    <xf numFmtId="0" fontId="26" fillId="2" borderId="8" xfId="0" applyFont="1" applyFill="1" applyBorder="1" applyAlignment="1">
      <alignment horizontal="center" vertical="center"/>
    </xf>
    <xf numFmtId="0" fontId="48" fillId="0" borderId="0" xfId="0" quotePrefix="1" applyFont="1" applyAlignment="1">
      <alignment vertical="center"/>
    </xf>
    <xf numFmtId="0" fontId="4" fillId="0" borderId="0" xfId="0" applyFont="1" applyAlignment="1">
      <alignment horizontal="center"/>
    </xf>
    <xf numFmtId="0" fontId="1" fillId="0" borderId="9" xfId="0" applyFont="1" applyBorder="1" applyAlignment="1">
      <alignment horizontal="center" vertical="center"/>
    </xf>
    <xf numFmtId="0" fontId="49" fillId="0" borderId="5" xfId="0" applyFont="1" applyBorder="1"/>
    <xf numFmtId="0" fontId="49" fillId="0" borderId="0" xfId="0" applyFont="1"/>
    <xf numFmtId="0" fontId="49" fillId="42" borderId="5" xfId="0" applyFont="1" applyFill="1" applyBorder="1"/>
    <xf numFmtId="0" fontId="51" fillId="0" borderId="0" xfId="0" applyFont="1" applyAlignment="1">
      <alignment wrapText="1"/>
    </xf>
    <xf numFmtId="0" fontId="0" fillId="0" borderId="0" xfId="0" applyAlignment="1">
      <alignment wrapText="1"/>
    </xf>
    <xf numFmtId="0" fontId="0" fillId="0" borderId="9" xfId="0" applyBorder="1"/>
    <xf numFmtId="0" fontId="1" fillId="0" borderId="9" xfId="0" applyFont="1" applyBorder="1" applyAlignment="1">
      <alignment horizontal="center" vertical="center" wrapText="1"/>
    </xf>
    <xf numFmtId="0" fontId="2" fillId="0" borderId="0" xfId="1"/>
    <xf numFmtId="0" fontId="3" fillId="0" borderId="1" xfId="0" applyFont="1" applyBorder="1"/>
    <xf numFmtId="0" fontId="10" fillId="0" borderId="0" xfId="0" applyFont="1" applyAlignment="1">
      <alignment horizontal="left"/>
    </xf>
    <xf numFmtId="1" fontId="0" fillId="0" borderId="0" xfId="0" applyNumberFormat="1"/>
    <xf numFmtId="167" fontId="0" fillId="0" borderId="0" xfId="0" applyNumberFormat="1"/>
    <xf numFmtId="0" fontId="50" fillId="0" borderId="3" xfId="0" applyFont="1" applyBorder="1" applyAlignment="1">
      <alignment horizontal="center" vertical="center"/>
    </xf>
    <xf numFmtId="0" fontId="10" fillId="0" borderId="15" xfId="0" applyFont="1" applyBorder="1" applyAlignment="1">
      <alignment horizontal="left" wrapText="1"/>
    </xf>
    <xf numFmtId="0" fontId="1" fillId="0" borderId="16" xfId="0" applyFont="1" applyBorder="1" applyAlignment="1">
      <alignment horizontal="left"/>
    </xf>
    <xf numFmtId="164" fontId="0" fillId="0" borderId="0" xfId="0" applyNumberFormat="1"/>
    <xf numFmtId="0" fontId="56" fillId="0" borderId="0" xfId="0" applyFont="1" applyAlignment="1">
      <alignment vertical="center" wrapText="1" readingOrder="1"/>
    </xf>
    <xf numFmtId="0" fontId="52" fillId="0" borderId="0" xfId="0" applyFont="1" applyAlignment="1">
      <alignment horizontal="center" vertical="center" wrapText="1"/>
    </xf>
    <xf numFmtId="0" fontId="10" fillId="46" borderId="32" xfId="0" applyFont="1" applyFill="1" applyBorder="1" applyAlignment="1">
      <alignment horizontal="center" vertical="center" wrapText="1"/>
    </xf>
    <xf numFmtId="0" fontId="10" fillId="46" borderId="31" xfId="0" applyFont="1" applyFill="1" applyBorder="1" applyAlignment="1">
      <alignment horizontal="center" vertical="center" wrapText="1"/>
    </xf>
    <xf numFmtId="0" fontId="10" fillId="46" borderId="30" xfId="0" applyFont="1" applyFill="1" applyBorder="1" applyAlignment="1">
      <alignment vertical="center"/>
    </xf>
    <xf numFmtId="0" fontId="11" fillId="0" borderId="0" xfId="0" applyFont="1" applyAlignment="1">
      <alignment horizontal="left"/>
    </xf>
    <xf numFmtId="0" fontId="53" fillId="0" borderId="0" xfId="0" applyFont="1" applyAlignment="1">
      <alignment horizontal="left"/>
    </xf>
    <xf numFmtId="0" fontId="57" fillId="0" borderId="0" xfId="0" applyFont="1" applyAlignment="1">
      <alignment horizontal="left" vertical="top" readingOrder="1"/>
    </xf>
    <xf numFmtId="167" fontId="7" fillId="0" borderId="0" xfId="0" applyNumberFormat="1" applyFont="1" applyAlignment="1">
      <alignment horizontal="center"/>
    </xf>
    <xf numFmtId="1" fontId="7" fillId="0" borderId="3" xfId="0" applyNumberFormat="1" applyFont="1" applyBorder="1" applyAlignment="1">
      <alignment horizontal="center"/>
    </xf>
    <xf numFmtId="1" fontId="1" fillId="0" borderId="12" xfId="2" applyNumberFormat="1" applyFont="1" applyFill="1" applyBorder="1" applyAlignment="1">
      <alignment horizontal="center" vertical="center"/>
    </xf>
    <xf numFmtId="0" fontId="1" fillId="0" borderId="45" xfId="0" applyFont="1" applyBorder="1" applyAlignment="1">
      <alignment horizontal="center" vertical="center"/>
    </xf>
    <xf numFmtId="166" fontId="0" fillId="0" borderId="0" xfId="0" applyNumberFormat="1"/>
    <xf numFmtId="0" fontId="1" fillId="0" borderId="0" xfId="0" applyFont="1" applyAlignment="1">
      <alignment vertical="center"/>
    </xf>
    <xf numFmtId="0" fontId="1" fillId="3" borderId="12" xfId="0" applyFont="1" applyFill="1" applyBorder="1" applyAlignment="1">
      <alignment horizontal="left"/>
    </xf>
    <xf numFmtId="0" fontId="2" fillId="0" borderId="0" xfId="1" applyAlignment="1"/>
    <xf numFmtId="0" fontId="0" fillId="0" borderId="0" xfId="0" quotePrefix="1"/>
    <xf numFmtId="0" fontId="62" fillId="0" borderId="0" xfId="0" applyFont="1" applyAlignment="1">
      <alignment horizontal="left" vertical="center"/>
    </xf>
    <xf numFmtId="0" fontId="60" fillId="0" borderId="0" xfId="0" applyFont="1"/>
    <xf numFmtId="0" fontId="56" fillId="0" borderId="0" xfId="0" applyFont="1" applyAlignment="1">
      <alignment horizontal="right" vertical="top" wrapText="1" readingOrder="1"/>
    </xf>
    <xf numFmtId="0" fontId="1" fillId="0" borderId="0" xfId="0" applyFont="1" applyAlignment="1">
      <alignment horizontal="center" vertical="center" wrapText="1"/>
    </xf>
    <xf numFmtId="0" fontId="64" fillId="0" borderId="0" xfId="0" applyFont="1"/>
    <xf numFmtId="0" fontId="59" fillId="0" borderId="0" xfId="0" applyFont="1"/>
    <xf numFmtId="0" fontId="66" fillId="0" borderId="0" xfId="0" applyFont="1"/>
    <xf numFmtId="167" fontId="7" fillId="0" borderId="16" xfId="0" applyNumberFormat="1" applyFont="1" applyBorder="1" applyAlignment="1">
      <alignment horizontal="center"/>
    </xf>
    <xf numFmtId="168" fontId="7" fillId="0" borderId="16" xfId="0" applyNumberFormat="1" applyFont="1" applyBorder="1" applyAlignment="1">
      <alignment horizontal="center"/>
    </xf>
    <xf numFmtId="0" fontId="26" fillId="0" borderId="0" xfId="0" quotePrefix="1" applyFont="1"/>
    <xf numFmtId="1" fontId="0" fillId="0" borderId="0" xfId="0" applyNumberFormat="1" applyAlignment="1">
      <alignment horizontal="center"/>
    </xf>
    <xf numFmtId="0" fontId="11" fillId="0" borderId="0" xfId="0" applyFont="1" applyAlignment="1">
      <alignment vertical="center" wrapText="1"/>
    </xf>
    <xf numFmtId="0" fontId="67" fillId="0" borderId="0" xfId="0" applyFont="1"/>
    <xf numFmtId="0" fontId="6" fillId="0" borderId="0" xfId="0" applyFont="1"/>
    <xf numFmtId="0" fontId="1" fillId="0" borderId="0" xfId="0" applyFont="1" applyAlignment="1">
      <alignment horizontal="left"/>
    </xf>
    <xf numFmtId="0" fontId="1" fillId="3" borderId="11" xfId="0" applyFont="1" applyFill="1" applyBorder="1" applyAlignment="1">
      <alignment horizontal="center"/>
    </xf>
    <xf numFmtId="0" fontId="1" fillId="3" borderId="12" xfId="0" applyFont="1" applyFill="1" applyBorder="1" applyAlignment="1">
      <alignment horizontal="center"/>
    </xf>
    <xf numFmtId="0" fontId="1" fillId="3" borderId="13" xfId="0" applyFont="1" applyFill="1" applyBorder="1" applyAlignment="1">
      <alignment horizontal="center"/>
    </xf>
    <xf numFmtId="0" fontId="58" fillId="0" borderId="49" xfId="0" applyFont="1" applyBorder="1" applyAlignment="1">
      <alignment vertical="top" wrapText="1"/>
    </xf>
    <xf numFmtId="1" fontId="0" fillId="0" borderId="50" xfId="0" applyNumberFormat="1" applyBorder="1" applyAlignment="1">
      <alignment horizontal="center"/>
    </xf>
    <xf numFmtId="0" fontId="1" fillId="0" borderId="1" xfId="0" applyFont="1" applyBorder="1" applyAlignment="1">
      <alignment horizontal="left" vertical="center" wrapText="1"/>
    </xf>
    <xf numFmtId="1" fontId="0" fillId="0" borderId="51" xfId="0" applyNumberFormat="1" applyBorder="1" applyAlignment="1">
      <alignment horizontal="center"/>
    </xf>
    <xf numFmtId="0" fontId="1" fillId="0" borderId="0" xfId="0" applyFont="1" applyAlignment="1">
      <alignment horizontal="left" vertical="center" wrapText="1"/>
    </xf>
    <xf numFmtId="0" fontId="1" fillId="3" borderId="52" xfId="0" applyFont="1" applyFill="1" applyBorder="1" applyAlignment="1">
      <alignment horizontal="center"/>
    </xf>
    <xf numFmtId="0" fontId="58" fillId="0" borderId="53" xfId="0" applyFont="1" applyBorder="1" applyAlignment="1">
      <alignment vertical="top" wrapText="1"/>
    </xf>
    <xf numFmtId="0" fontId="1" fillId="0" borderId="6" xfId="0" applyFont="1" applyBorder="1" applyAlignment="1">
      <alignment horizontal="left" vertical="center" wrapText="1"/>
    </xf>
    <xf numFmtId="0" fontId="1" fillId="0" borderId="4" xfId="0" applyFont="1" applyBorder="1" applyAlignment="1">
      <alignment horizontal="left" vertical="center" wrapText="1"/>
    </xf>
    <xf numFmtId="0" fontId="1" fillId="0" borderId="8" xfId="0" applyFont="1" applyBorder="1" applyAlignment="1">
      <alignment horizontal="left" vertical="center" wrapText="1"/>
    </xf>
    <xf numFmtId="0" fontId="56" fillId="0" borderId="0" xfId="0" applyFont="1" applyAlignment="1">
      <alignment horizontal="left" vertical="top" wrapText="1" readingOrder="1"/>
    </xf>
    <xf numFmtId="0" fontId="1" fillId="0" borderId="0" xfId="0" applyFont="1" applyAlignment="1">
      <alignment horizontal="center" vertical="center"/>
    </xf>
    <xf numFmtId="0" fontId="1" fillId="2" borderId="36" xfId="0" applyFont="1" applyFill="1" applyBorder="1" applyAlignment="1">
      <alignment horizontal="center"/>
    </xf>
    <xf numFmtId="0" fontId="1" fillId="2" borderId="12" xfId="0" applyFont="1" applyFill="1" applyBorder="1" applyAlignment="1">
      <alignment horizontal="center"/>
    </xf>
    <xf numFmtId="0" fontId="1" fillId="2" borderId="13" xfId="0" applyFont="1" applyFill="1" applyBorder="1" applyAlignment="1">
      <alignment horizontal="center"/>
    </xf>
    <xf numFmtId="0" fontId="72" fillId="0" borderId="0" xfId="0" applyFont="1" applyAlignment="1">
      <alignment vertical="center" textRotation="90" wrapText="1"/>
    </xf>
    <xf numFmtId="0" fontId="3" fillId="0" borderId="0" xfId="0" applyFont="1" applyAlignment="1">
      <alignment vertical="center"/>
    </xf>
    <xf numFmtId="0" fontId="73" fillId="0" borderId="0" xfId="0" applyFont="1" applyAlignment="1">
      <alignment horizontal="left" vertical="top" readingOrder="1"/>
    </xf>
    <xf numFmtId="0" fontId="57" fillId="0" borderId="0" xfId="0" applyFont="1" applyAlignment="1">
      <alignment vertical="top" wrapText="1" readingOrder="1"/>
    </xf>
    <xf numFmtId="1" fontId="7" fillId="0" borderId="8" xfId="0" applyNumberFormat="1" applyFont="1" applyBorder="1" applyAlignment="1">
      <alignment horizontal="center"/>
    </xf>
    <xf numFmtId="2" fontId="0" fillId="0" borderId="0" xfId="2" applyNumberFormat="1" applyFont="1" applyAlignment="1">
      <alignment horizontal="center"/>
    </xf>
    <xf numFmtId="166" fontId="0" fillId="0" borderId="0" xfId="2" applyNumberFormat="1" applyFont="1"/>
    <xf numFmtId="1" fontId="1" fillId="0" borderId="0" xfId="0" applyNumberFormat="1" applyFont="1" applyAlignment="1">
      <alignment horizontal="center"/>
    </xf>
    <xf numFmtId="0" fontId="11" fillId="0" borderId="5" xfId="0" applyFont="1" applyBorder="1"/>
    <xf numFmtId="0" fontId="11" fillId="0" borderId="7" xfId="0" applyFont="1" applyBorder="1"/>
    <xf numFmtId="0" fontId="61" fillId="0" borderId="0" xfId="0" applyFont="1"/>
    <xf numFmtId="1" fontId="74" fillId="53" borderId="0" xfId="0" applyNumberFormat="1" applyFont="1" applyFill="1"/>
    <xf numFmtId="1" fontId="61" fillId="53" borderId="0" xfId="0" applyNumberFormat="1" applyFont="1" applyFill="1"/>
    <xf numFmtId="164" fontId="61" fillId="53" borderId="0" xfId="0" applyNumberFormat="1" applyFont="1" applyFill="1"/>
    <xf numFmtId="0" fontId="74" fillId="53" borderId="0" xfId="0" applyFont="1" applyFill="1" applyAlignment="1">
      <alignment vertical="center"/>
    </xf>
    <xf numFmtId="1" fontId="56" fillId="0" borderId="0" xfId="0" applyNumberFormat="1" applyFont="1" applyAlignment="1">
      <alignment horizontal="left" vertical="top" wrapText="1" readingOrder="1"/>
    </xf>
    <xf numFmtId="0" fontId="1" fillId="46" borderId="17" xfId="0" applyFont="1" applyFill="1" applyBorder="1"/>
    <xf numFmtId="1" fontId="1" fillId="46" borderId="12" xfId="2" applyNumberFormat="1" applyFont="1" applyFill="1" applyBorder="1" applyAlignment="1">
      <alignment horizontal="center"/>
    </xf>
    <xf numFmtId="1" fontId="1" fillId="46" borderId="13" xfId="2" applyNumberFormat="1" applyFont="1" applyFill="1" applyBorder="1" applyAlignment="1">
      <alignment horizontal="center"/>
    </xf>
    <xf numFmtId="0" fontId="0" fillId="0" borderId="15" xfId="0" applyBorder="1"/>
    <xf numFmtId="0" fontId="0" fillId="0" borderId="16" xfId="0" applyBorder="1"/>
    <xf numFmtId="0" fontId="0" fillId="0" borderId="3" xfId="0" applyBorder="1" applyAlignment="1">
      <alignment horizontal="center"/>
    </xf>
    <xf numFmtId="0" fontId="0" fillId="0" borderId="4" xfId="0"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0" borderId="11" xfId="0" applyBorder="1"/>
    <xf numFmtId="0" fontId="0" fillId="0" borderId="12" xfId="0" applyBorder="1" applyAlignment="1">
      <alignment horizontal="center"/>
    </xf>
    <xf numFmtId="0" fontId="0" fillId="0" borderId="13" xfId="0" applyBorder="1" applyAlignment="1">
      <alignment horizontal="center"/>
    </xf>
    <xf numFmtId="0" fontId="1" fillId="0" borderId="15" xfId="0" applyFont="1" applyBorder="1" applyAlignment="1">
      <alignment horizontal="center"/>
    </xf>
    <xf numFmtId="0" fontId="49" fillId="0" borderId="3" xfId="0" applyFont="1" applyBorder="1" applyAlignment="1">
      <alignment vertical="center"/>
    </xf>
    <xf numFmtId="0" fontId="1" fillId="0" borderId="16" xfId="0" applyFont="1" applyBorder="1" applyAlignment="1">
      <alignment horizontal="left" vertical="center" wrapText="1"/>
    </xf>
    <xf numFmtId="0" fontId="49" fillId="0" borderId="6" xfId="0" applyFont="1" applyBorder="1" applyAlignment="1">
      <alignment horizontal="center" vertical="center"/>
    </xf>
    <xf numFmtId="0" fontId="0" fillId="0" borderId="2" xfId="0" applyBorder="1"/>
    <xf numFmtId="0" fontId="0" fillId="46" borderId="0" xfId="0" applyFill="1" applyAlignment="1">
      <alignment vertical="top"/>
    </xf>
    <xf numFmtId="0" fontId="0" fillId="46" borderId="0" xfId="0" applyFill="1"/>
    <xf numFmtId="167" fontId="0" fillId="0" borderId="0" xfId="0" applyNumberFormat="1" applyAlignment="1">
      <alignment horizontal="center"/>
    </xf>
    <xf numFmtId="0" fontId="76" fillId="0" borderId="9" xfId="0" applyFont="1" applyBorder="1"/>
    <xf numFmtId="0" fontId="0" fillId="0" borderId="9" xfId="0" applyBorder="1" applyAlignment="1">
      <alignment horizontal="center"/>
    </xf>
    <xf numFmtId="167" fontId="0" fillId="0" borderId="9" xfId="0" applyNumberFormat="1" applyBorder="1" applyAlignment="1">
      <alignment horizontal="center"/>
    </xf>
    <xf numFmtId="0" fontId="0" fillId="0" borderId="9" xfId="0" applyBorder="1" applyAlignment="1">
      <alignment horizontal="left"/>
    </xf>
    <xf numFmtId="0" fontId="1" fillId="3" borderId="30" xfId="0" applyFont="1" applyFill="1" applyBorder="1" applyAlignment="1">
      <alignment horizontal="left"/>
    </xf>
    <xf numFmtId="0" fontId="0" fillId="46" borderId="0" xfId="0" applyFill="1" applyAlignment="1">
      <alignment horizontal="center"/>
    </xf>
    <xf numFmtId="0" fontId="1" fillId="3" borderId="65" xfId="0" applyFont="1" applyFill="1" applyBorder="1" applyAlignment="1">
      <alignment horizontal="left"/>
    </xf>
    <xf numFmtId="0" fontId="1" fillId="3" borderId="66" xfId="0" applyFont="1" applyFill="1" applyBorder="1" applyAlignment="1">
      <alignment horizontal="left"/>
    </xf>
    <xf numFmtId="2" fontId="75" fillId="0" borderId="0" xfId="0" applyNumberFormat="1" applyFont="1" applyAlignment="1">
      <alignment horizontal="center"/>
    </xf>
    <xf numFmtId="9" fontId="26" fillId="0" borderId="0" xfId="3" applyFont="1" applyFill="1" applyBorder="1" applyAlignment="1">
      <alignment horizontal="center"/>
    </xf>
    <xf numFmtId="0" fontId="1" fillId="41" borderId="58" xfId="0" applyFont="1" applyFill="1" applyBorder="1" applyAlignment="1">
      <alignment horizontal="center"/>
    </xf>
    <xf numFmtId="0" fontId="1" fillId="41" borderId="61" xfId="0" applyFont="1" applyFill="1" applyBorder="1" applyAlignment="1">
      <alignment horizontal="center"/>
    </xf>
    <xf numFmtId="0" fontId="2" fillId="0" borderId="0" xfId="1" applyFill="1" applyBorder="1" applyAlignment="1">
      <alignment horizontal="left" vertical="center" readingOrder="1"/>
    </xf>
    <xf numFmtId="0" fontId="5" fillId="0" borderId="0" xfId="0" applyFont="1" applyAlignment="1">
      <alignment horizontal="left" vertical="center" indent="1" readingOrder="1"/>
    </xf>
    <xf numFmtId="0" fontId="70" fillId="0" borderId="0" xfId="0" applyFont="1" applyAlignment="1">
      <alignment horizontal="left" vertical="center" indent="7" readingOrder="1"/>
    </xf>
    <xf numFmtId="0" fontId="2" fillId="0" borderId="0" xfId="1" applyAlignment="1">
      <alignment horizontal="left" vertical="center" indent="1" readingOrder="1"/>
    </xf>
    <xf numFmtId="0" fontId="2" fillId="0" borderId="0" xfId="1" applyFill="1" applyBorder="1"/>
    <xf numFmtId="0" fontId="77" fillId="0" borderId="0" xfId="0" applyFont="1" applyAlignment="1">
      <alignment horizontal="left" vertical="center" indent="6" readingOrder="1"/>
    </xf>
    <xf numFmtId="9" fontId="0" fillId="0" borderId="0" xfId="3" applyFont="1" applyBorder="1" applyAlignment="1">
      <alignment horizontal="center"/>
    </xf>
    <xf numFmtId="0" fontId="0" fillId="0" borderId="0" xfId="0" applyAlignment="1">
      <alignment horizontal="left" vertical="center" readingOrder="1"/>
    </xf>
    <xf numFmtId="0" fontId="78" fillId="0" borderId="0" xfId="0" applyFont="1" applyAlignment="1">
      <alignment horizontal="left"/>
    </xf>
    <xf numFmtId="0" fontId="0" fillId="0" borderId="0" xfId="0" applyAlignment="1">
      <alignment horizontal="left" vertical="center" indent="1" readingOrder="1"/>
    </xf>
    <xf numFmtId="0" fontId="7" fillId="46" borderId="5" xfId="0" applyFont="1" applyFill="1" applyBorder="1" applyAlignment="1">
      <alignment horizontal="left"/>
    </xf>
    <xf numFmtId="0" fontId="7" fillId="46" borderId="0" xfId="0" applyFont="1" applyFill="1"/>
    <xf numFmtId="0" fontId="7" fillId="46" borderId="6" xfId="0" applyFont="1" applyFill="1" applyBorder="1" applyAlignment="1">
      <alignment horizontal="center"/>
    </xf>
    <xf numFmtId="0" fontId="10" fillId="46" borderId="5" xfId="0" applyFont="1" applyFill="1" applyBorder="1" applyAlignment="1">
      <alignment horizontal="left"/>
    </xf>
    <xf numFmtId="0" fontId="7" fillId="46" borderId="7" xfId="0" applyFont="1" applyFill="1" applyBorder="1" applyAlignment="1">
      <alignment horizontal="left"/>
    </xf>
    <xf numFmtId="0" fontId="7" fillId="46" borderId="1" xfId="0" applyFont="1" applyFill="1" applyBorder="1" applyAlignment="1">
      <alignment horizontal="left"/>
    </xf>
    <xf numFmtId="0" fontId="7" fillId="46" borderId="1" xfId="0" applyFont="1" applyFill="1" applyBorder="1"/>
    <xf numFmtId="0" fontId="7" fillId="46" borderId="1" xfId="0" applyFont="1" applyFill="1" applyBorder="1" applyAlignment="1">
      <alignment horizontal="center"/>
    </xf>
    <xf numFmtId="0" fontId="7" fillId="0" borderId="3" xfId="0" applyFont="1" applyBorder="1" applyAlignment="1">
      <alignment horizontal="center"/>
    </xf>
    <xf numFmtId="168" fontId="7" fillId="0" borderId="0" xfId="0" applyNumberFormat="1" applyFont="1" applyAlignment="1">
      <alignment horizontal="center"/>
    </xf>
    <xf numFmtId="167" fontId="7" fillId="0" borderId="17" xfId="0" applyNumberFormat="1" applyFont="1" applyBorder="1" applyAlignment="1">
      <alignment horizontal="center"/>
    </xf>
    <xf numFmtId="168" fontId="7" fillId="0" borderId="17" xfId="0" applyNumberFormat="1" applyFont="1" applyBorder="1" applyAlignment="1">
      <alignment horizontal="center"/>
    </xf>
    <xf numFmtId="0" fontId="26" fillId="0" borderId="0" xfId="0" applyFont="1" applyAlignment="1">
      <alignment horizontal="center" vertical="center"/>
    </xf>
    <xf numFmtId="0" fontId="47" fillId="0" borderId="12" xfId="0" applyFont="1" applyBorder="1" applyAlignment="1">
      <alignment horizontal="center" vertical="center" wrapText="1"/>
    </xf>
    <xf numFmtId="0" fontId="44" fillId="0" borderId="12" xfId="0" applyFont="1" applyBorder="1" applyAlignment="1">
      <alignment horizontal="center" vertical="center"/>
    </xf>
    <xf numFmtId="0" fontId="49" fillId="0" borderId="1" xfId="0" applyFont="1" applyBorder="1"/>
    <xf numFmtId="168" fontId="0" fillId="0" borderId="0" xfId="3" applyNumberFormat="1" applyFont="1"/>
    <xf numFmtId="168" fontId="0" fillId="0" borderId="0" xfId="0" applyNumberFormat="1"/>
    <xf numFmtId="0" fontId="75" fillId="0" borderId="0" xfId="0" applyFont="1"/>
    <xf numFmtId="0" fontId="80" fillId="0" borderId="0" xfId="0" applyFont="1"/>
    <xf numFmtId="0" fontId="2" fillId="0" borderId="5" xfId="1" applyBorder="1"/>
    <xf numFmtId="1" fontId="0" fillId="0" borderId="0" xfId="2" applyNumberFormat="1" applyFont="1" applyAlignment="1">
      <alignment horizontal="right"/>
    </xf>
    <xf numFmtId="1" fontId="0" fillId="0" borderId="0" xfId="0" applyNumberFormat="1" applyAlignment="1">
      <alignment horizontal="right"/>
    </xf>
    <xf numFmtId="0" fontId="1" fillId="0" borderId="18"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26" fillId="0" borderId="0" xfId="0" applyFont="1" applyAlignment="1">
      <alignment horizontal="right"/>
    </xf>
    <xf numFmtId="167" fontId="0" fillId="0" borderId="0" xfId="0" applyNumberFormat="1" applyAlignment="1">
      <alignment horizontal="right"/>
    </xf>
    <xf numFmtId="0" fontId="50" fillId="0" borderId="2" xfId="0" applyFont="1" applyBorder="1" applyAlignment="1">
      <alignment vertical="center"/>
    </xf>
    <xf numFmtId="9" fontId="50" fillId="0" borderId="3" xfId="3" applyFont="1" applyFill="1" applyBorder="1" applyAlignment="1">
      <alignment horizontal="center" vertical="center"/>
    </xf>
    <xf numFmtId="0" fontId="50" fillId="0" borderId="5" xfId="0" applyFont="1" applyBorder="1" applyAlignment="1">
      <alignment vertical="center"/>
    </xf>
    <xf numFmtId="9" fontId="50" fillId="0" borderId="0" xfId="3" applyFont="1" applyFill="1" applyBorder="1" applyAlignment="1">
      <alignment horizontal="center" vertical="center"/>
    </xf>
    <xf numFmtId="0" fontId="49" fillId="49" borderId="6" xfId="0" applyFont="1" applyFill="1" applyBorder="1" applyAlignment="1">
      <alignment horizontal="center" vertical="center"/>
    </xf>
    <xf numFmtId="0" fontId="49" fillId="48" borderId="6" xfId="0" applyFont="1" applyFill="1" applyBorder="1" applyAlignment="1">
      <alignment horizontal="center" vertical="center"/>
    </xf>
    <xf numFmtId="0" fontId="50" fillId="49" borderId="6" xfId="0" applyFont="1" applyFill="1" applyBorder="1" applyAlignment="1">
      <alignment horizontal="center" vertical="center"/>
    </xf>
    <xf numFmtId="0" fontId="7" fillId="0" borderId="6" xfId="1" applyFont="1" applyFill="1" applyBorder="1" applyAlignment="1">
      <alignment horizontal="left" vertical="center" wrapText="1"/>
    </xf>
    <xf numFmtId="0" fontId="50" fillId="0" borderId="7" xfId="0" applyFont="1" applyBorder="1" applyAlignment="1">
      <alignment vertical="center"/>
    </xf>
    <xf numFmtId="9" fontId="50" fillId="0" borderId="1" xfId="3" applyFont="1" applyFill="1" applyBorder="1" applyAlignment="1">
      <alignment horizontal="center" vertical="center"/>
    </xf>
    <xf numFmtId="1" fontId="0" fillId="0" borderId="1" xfId="0" applyNumberFormat="1" applyBorder="1" applyAlignment="1">
      <alignment horizontal="center"/>
    </xf>
    <xf numFmtId="0" fontId="81" fillId="0" borderId="0" xfId="0" applyFont="1" applyAlignment="1">
      <alignment wrapText="1"/>
    </xf>
    <xf numFmtId="1" fontId="1" fillId="46" borderId="67" xfId="0" applyNumberFormat="1" applyFont="1" applyFill="1" applyBorder="1" applyAlignment="1">
      <alignment horizontal="center"/>
    </xf>
    <xf numFmtId="1" fontId="1" fillId="46" borderId="68" xfId="2" applyNumberFormat="1" applyFont="1" applyFill="1" applyBorder="1" applyAlignment="1">
      <alignment horizontal="center"/>
    </xf>
    <xf numFmtId="1" fontId="1" fillId="46" borderId="69" xfId="2" applyNumberFormat="1" applyFont="1" applyFill="1" applyBorder="1" applyAlignment="1">
      <alignment horizontal="center"/>
    </xf>
    <xf numFmtId="1" fontId="0" fillId="0" borderId="70" xfId="0" applyNumberFormat="1" applyBorder="1" applyAlignment="1">
      <alignment horizontal="center" vertical="center"/>
    </xf>
    <xf numFmtId="1" fontId="0" fillId="0" borderId="72" xfId="0" applyNumberFormat="1" applyBorder="1" applyAlignment="1">
      <alignment horizontal="center" vertical="center"/>
    </xf>
    <xf numFmtId="1" fontId="0" fillId="0" borderId="74" xfId="0" applyNumberFormat="1" applyBorder="1" applyAlignment="1">
      <alignment horizontal="center" vertical="center"/>
    </xf>
    <xf numFmtId="0" fontId="1" fillId="46" borderId="11" xfId="0" applyFont="1" applyFill="1" applyBorder="1"/>
    <xf numFmtId="0" fontId="0" fillId="0" borderId="2" xfId="0" applyBorder="1" applyAlignment="1">
      <alignment horizontal="left"/>
    </xf>
    <xf numFmtId="0" fontId="0" fillId="0" borderId="5" xfId="0" applyBorder="1" applyAlignment="1">
      <alignment horizontal="left"/>
    </xf>
    <xf numFmtId="0" fontId="0" fillId="0" borderId="7" xfId="0" applyBorder="1" applyAlignment="1">
      <alignment horizontal="left"/>
    </xf>
    <xf numFmtId="0" fontId="1" fillId="0" borderId="11" xfId="0" applyFont="1" applyBorder="1" applyAlignment="1">
      <alignment vertical="center"/>
    </xf>
    <xf numFmtId="0" fontId="1" fillId="0" borderId="12" xfId="0" applyFont="1" applyBorder="1" applyAlignment="1">
      <alignment vertical="center"/>
    </xf>
    <xf numFmtId="0" fontId="1" fillId="0" borderId="13" xfId="0" applyFont="1" applyBorder="1" applyAlignment="1">
      <alignment vertical="center"/>
    </xf>
    <xf numFmtId="1" fontId="1" fillId="46" borderId="2" xfId="0" applyNumberFormat="1" applyFont="1" applyFill="1" applyBorder="1" applyAlignment="1">
      <alignment horizontal="center"/>
    </xf>
    <xf numFmtId="1" fontId="1" fillId="46" borderId="5" xfId="0" applyNumberFormat="1" applyFont="1" applyFill="1" applyBorder="1" applyAlignment="1">
      <alignment horizontal="center"/>
    </xf>
    <xf numFmtId="1" fontId="1" fillId="46" borderId="7" xfId="0" applyNumberFormat="1" applyFont="1" applyFill="1" applyBorder="1" applyAlignment="1">
      <alignment horizontal="center"/>
    </xf>
    <xf numFmtId="1" fontId="1" fillId="46" borderId="15" xfId="0" applyNumberFormat="1" applyFont="1" applyFill="1" applyBorder="1" applyAlignment="1">
      <alignment horizontal="center"/>
    </xf>
    <xf numFmtId="1" fontId="1" fillId="46" borderId="16" xfId="0" applyNumberFormat="1" applyFont="1" applyFill="1" applyBorder="1" applyAlignment="1">
      <alignment horizontal="center"/>
    </xf>
    <xf numFmtId="1" fontId="1" fillId="46" borderId="17" xfId="0" applyNumberFormat="1" applyFont="1" applyFill="1" applyBorder="1" applyAlignment="1">
      <alignment horizontal="center"/>
    </xf>
    <xf numFmtId="0" fontId="76" fillId="0" borderId="9" xfId="0" applyFont="1" applyBorder="1" applyAlignment="1">
      <alignment horizontal="center" vertical="center"/>
    </xf>
    <xf numFmtId="0" fontId="11" fillId="0" borderId="2" xfId="0" applyFont="1" applyBorder="1" applyAlignment="1">
      <alignment vertical="center" wrapText="1"/>
    </xf>
    <xf numFmtId="0" fontId="11" fillId="0" borderId="5" xfId="0" applyFont="1" applyBorder="1" applyAlignment="1">
      <alignment vertical="center" wrapText="1"/>
    </xf>
    <xf numFmtId="0" fontId="11" fillId="0" borderId="7" xfId="0" applyFont="1" applyBorder="1" applyAlignment="1">
      <alignment vertical="center" wrapText="1"/>
    </xf>
    <xf numFmtId="167" fontId="1" fillId="46" borderId="12" xfId="2" applyNumberFormat="1" applyFont="1" applyFill="1" applyBorder="1" applyAlignment="1">
      <alignment horizontal="center"/>
    </xf>
    <xf numFmtId="167" fontId="1" fillId="46" borderId="13" xfId="2" applyNumberFormat="1" applyFont="1" applyFill="1" applyBorder="1" applyAlignment="1">
      <alignment horizontal="center"/>
    </xf>
    <xf numFmtId="1" fontId="1" fillId="0" borderId="0" xfId="2" applyNumberFormat="1" applyFont="1" applyFill="1" applyBorder="1" applyAlignment="1">
      <alignment horizontal="center"/>
    </xf>
    <xf numFmtId="1" fontId="0" fillId="0" borderId="3" xfId="0" applyNumberFormat="1" applyBorder="1" applyAlignment="1">
      <alignment horizontal="center" vertical="center"/>
    </xf>
    <xf numFmtId="1" fontId="0" fillId="0" borderId="12" xfId="0" applyNumberFormat="1" applyBorder="1" applyAlignment="1">
      <alignment horizontal="center"/>
    </xf>
    <xf numFmtId="0" fontId="49" fillId="0" borderId="11" xfId="0" applyFont="1" applyBorder="1" applyAlignment="1">
      <alignment horizontal="center" vertical="center"/>
    </xf>
    <xf numFmtId="0" fontId="50" fillId="0" borderId="16" xfId="0" applyFont="1" applyBorder="1" applyAlignment="1">
      <alignment horizontal="center" vertical="center"/>
    </xf>
    <xf numFmtId="0" fontId="50" fillId="0" borderId="17" xfId="0" applyFont="1" applyBorder="1" applyAlignment="1">
      <alignment horizontal="center" vertical="center"/>
    </xf>
    <xf numFmtId="0" fontId="50" fillId="0" borderId="15" xfId="0" applyFont="1" applyBorder="1" applyAlignment="1">
      <alignment horizontal="center" vertical="center"/>
    </xf>
    <xf numFmtId="0" fontId="50" fillId="0" borderId="18" xfId="0" applyFont="1" applyBorder="1" applyAlignment="1">
      <alignment horizontal="center" vertical="center"/>
    </xf>
    <xf numFmtId="1" fontId="50" fillId="0" borderId="16" xfId="0" applyNumberFormat="1" applyFont="1" applyBorder="1" applyAlignment="1">
      <alignment horizontal="center" vertical="center"/>
    </xf>
    <xf numFmtId="0" fontId="49" fillId="0" borderId="0" xfId="0" applyFont="1" applyAlignment="1">
      <alignment horizontal="center" vertical="center"/>
    </xf>
    <xf numFmtId="1" fontId="50" fillId="0" borderId="17" xfId="0" applyNumberFormat="1" applyFont="1" applyBorder="1" applyAlignment="1">
      <alignment horizontal="center" vertical="center"/>
    </xf>
    <xf numFmtId="0" fontId="0" fillId="0" borderId="0" xfId="0" applyAlignment="1">
      <alignment horizontal="left" vertical="top"/>
    </xf>
    <xf numFmtId="0" fontId="6" fillId="3" borderId="12" xfId="0" applyFont="1" applyFill="1" applyBorder="1" applyAlignment="1">
      <alignment horizontal="left"/>
    </xf>
    <xf numFmtId="0" fontId="6" fillId="3" borderId="8" xfId="0" applyFont="1" applyFill="1" applyBorder="1" applyAlignment="1">
      <alignment horizontal="center"/>
    </xf>
    <xf numFmtId="0" fontId="6" fillId="3" borderId="37" xfId="0" applyFont="1" applyFill="1" applyBorder="1" applyAlignment="1">
      <alignment horizontal="center"/>
    </xf>
    <xf numFmtId="0" fontId="6" fillId="3" borderId="12" xfId="0" applyFont="1" applyFill="1" applyBorder="1" applyAlignment="1">
      <alignment horizontal="center"/>
    </xf>
    <xf numFmtId="0" fontId="6" fillId="3" borderId="11" xfId="0" applyFont="1" applyFill="1" applyBorder="1" applyAlignment="1">
      <alignment horizontal="center"/>
    </xf>
    <xf numFmtId="0" fontId="6" fillId="0" borderId="40" xfId="0" applyFont="1" applyBorder="1" applyAlignment="1">
      <alignment horizontal="left" vertical="center"/>
    </xf>
    <xf numFmtId="0" fontId="6" fillId="0" borderId="39" xfId="0" applyFont="1" applyBorder="1" applyAlignment="1">
      <alignment horizontal="left" vertical="center"/>
    </xf>
    <xf numFmtId="0" fontId="8" fillId="0" borderId="5" xfId="0" applyFont="1" applyBorder="1"/>
    <xf numFmtId="0" fontId="6" fillId="0" borderId="0" xfId="0" applyFont="1" applyAlignment="1">
      <alignment horizontal="left" vertical="center"/>
    </xf>
    <xf numFmtId="0" fontId="6" fillId="0" borderId="6" xfId="0" applyFont="1" applyBorder="1" applyAlignment="1">
      <alignment horizontal="left" vertical="center"/>
    </xf>
    <xf numFmtId="0" fontId="83" fillId="0" borderId="49" xfId="0" applyFont="1" applyBorder="1" applyAlignment="1">
      <alignment vertical="top" wrapText="1"/>
    </xf>
    <xf numFmtId="0" fontId="83" fillId="0" borderId="44" xfId="0" applyFont="1" applyBorder="1" applyAlignment="1">
      <alignment vertical="top" wrapText="1"/>
    </xf>
    <xf numFmtId="1" fontId="0" fillId="0" borderId="14" xfId="0" applyNumberFormat="1" applyBorder="1" applyAlignment="1">
      <alignment horizontal="center"/>
    </xf>
    <xf numFmtId="1" fontId="0" fillId="0" borderId="77" xfId="0" applyNumberFormat="1" applyBorder="1" applyAlignment="1">
      <alignment horizontal="center"/>
    </xf>
    <xf numFmtId="1" fontId="0" fillId="0" borderId="38" xfId="0" applyNumberFormat="1" applyBorder="1" applyAlignment="1">
      <alignment horizontal="center"/>
    </xf>
    <xf numFmtId="0" fontId="7" fillId="59" borderId="2" xfId="0" applyFont="1" applyFill="1" applyBorder="1" applyAlignment="1">
      <alignment horizontal="center" vertical="center"/>
    </xf>
    <xf numFmtId="0" fontId="7" fillId="59" borderId="3" xfId="0" applyFont="1" applyFill="1" applyBorder="1" applyAlignment="1">
      <alignment horizontal="center" vertical="center"/>
    </xf>
    <xf numFmtId="0" fontId="7" fillId="59" borderId="4" xfId="0" applyFont="1" applyFill="1" applyBorder="1" applyAlignment="1">
      <alignment horizontal="center" vertical="center"/>
    </xf>
    <xf numFmtId="0" fontId="68" fillId="57" borderId="15" xfId="0" applyFont="1" applyFill="1" applyBorder="1" applyAlignment="1">
      <alignment vertical="center" wrapText="1"/>
    </xf>
    <xf numFmtId="0" fontId="82" fillId="56" borderId="5" xfId="0" applyFont="1" applyFill="1" applyBorder="1" applyAlignment="1">
      <alignment horizontal="center" vertical="center" wrapText="1"/>
    </xf>
    <xf numFmtId="0" fontId="26" fillId="45" borderId="1" xfId="0" applyFont="1" applyFill="1" applyBorder="1" applyAlignment="1">
      <alignment vertical="center"/>
    </xf>
    <xf numFmtId="0" fontId="10" fillId="0" borderId="9" xfId="0" applyFont="1" applyBorder="1"/>
    <xf numFmtId="167" fontId="7" fillId="0" borderId="0" xfId="0" applyNumberFormat="1" applyFont="1" applyAlignment="1">
      <alignment horizontal="center" vertical="center"/>
    </xf>
    <xf numFmtId="0" fontId="1" fillId="0" borderId="64" xfId="0" applyFont="1" applyBorder="1" applyAlignment="1">
      <alignment horizontal="center" vertical="center" wrapText="1"/>
    </xf>
    <xf numFmtId="167" fontId="0" fillId="0" borderId="0" xfId="0" applyNumberFormat="1" applyAlignment="1">
      <alignment horizontal="center" vertical="center"/>
    </xf>
    <xf numFmtId="167" fontId="0" fillId="0" borderId="0" xfId="0" applyNumberFormat="1" applyAlignment="1">
      <alignment vertical="center"/>
    </xf>
    <xf numFmtId="0" fontId="7" fillId="0" borderId="0" xfId="0" applyFont="1" applyAlignment="1">
      <alignment horizontal="center" vertical="center"/>
    </xf>
    <xf numFmtId="1" fontId="7" fillId="0" borderId="0" xfId="0" applyNumberFormat="1" applyFont="1"/>
    <xf numFmtId="0" fontId="26" fillId="46" borderId="0" xfId="0" applyFont="1" applyFill="1" applyAlignment="1">
      <alignment vertical="center"/>
    </xf>
    <xf numFmtId="0" fontId="81" fillId="46" borderId="0" xfId="0" applyFont="1" applyFill="1" applyAlignment="1">
      <alignment wrapText="1"/>
    </xf>
    <xf numFmtId="167" fontId="0" fillId="46" borderId="0" xfId="0" applyNumberFormat="1" applyFill="1" applyAlignment="1">
      <alignment horizontal="right"/>
    </xf>
    <xf numFmtId="167" fontId="0" fillId="46" borderId="0" xfId="0" applyNumberFormat="1" applyFill="1" applyAlignment="1">
      <alignment horizontal="center"/>
    </xf>
    <xf numFmtId="0" fontId="1" fillId="41" borderId="0" xfId="0" applyFont="1" applyFill="1" applyAlignment="1">
      <alignment horizontal="left"/>
    </xf>
    <xf numFmtId="0" fontId="0" fillId="41" borderId="0" xfId="0" applyFill="1" applyAlignment="1">
      <alignment horizontal="center"/>
    </xf>
    <xf numFmtId="0" fontId="0" fillId="41" borderId="0" xfId="0" applyFill="1"/>
    <xf numFmtId="0" fontId="5" fillId="41" borderId="0" xfId="0" applyFont="1" applyFill="1" applyAlignment="1">
      <alignment horizontal="left" vertical="center" indent="1" readingOrder="1"/>
    </xf>
    <xf numFmtId="0" fontId="0" fillId="2" borderId="0" xfId="0" applyFill="1" applyAlignment="1">
      <alignment horizontal="center"/>
    </xf>
    <xf numFmtId="0" fontId="2" fillId="2" borderId="0" xfId="1" applyFill="1" applyBorder="1"/>
    <xf numFmtId="0" fontId="5" fillId="2" borderId="0" xfId="0" applyFont="1" applyFill="1" applyAlignment="1">
      <alignment horizontal="left" vertical="center" indent="1" readingOrder="1"/>
    </xf>
    <xf numFmtId="1" fontId="0" fillId="46" borderId="0" xfId="0" applyNumberFormat="1" applyFill="1" applyAlignment="1">
      <alignment horizontal="center"/>
    </xf>
    <xf numFmtId="1" fontId="0" fillId="0" borderId="6" xfId="0" applyNumberFormat="1" applyBorder="1" applyAlignment="1">
      <alignment horizontal="center"/>
    </xf>
    <xf numFmtId="0" fontId="1" fillId="0" borderId="78" xfId="0" applyFont="1" applyBorder="1" applyAlignment="1">
      <alignment horizontal="left"/>
    </xf>
    <xf numFmtId="1" fontId="1" fillId="0" borderId="79" xfId="0" applyNumberFormat="1" applyFont="1" applyBorder="1" applyAlignment="1">
      <alignment horizontal="center"/>
    </xf>
    <xf numFmtId="1" fontId="1" fillId="0" borderId="80" xfId="0" applyNumberFormat="1" applyFont="1" applyBorder="1" applyAlignment="1">
      <alignment horizontal="center"/>
    </xf>
    <xf numFmtId="0" fontId="1" fillId="0" borderId="58" xfId="0" applyFont="1" applyBorder="1" applyAlignment="1">
      <alignment horizontal="left"/>
    </xf>
    <xf numFmtId="1" fontId="0" fillId="46" borderId="10" xfId="0" applyNumberFormat="1" applyFill="1" applyBorder="1" applyAlignment="1">
      <alignment horizontal="center"/>
    </xf>
    <xf numFmtId="1" fontId="0" fillId="46" borderId="81" xfId="0" applyNumberFormat="1" applyFill="1" applyBorder="1" applyAlignment="1">
      <alignment horizontal="center"/>
    </xf>
    <xf numFmtId="1" fontId="0" fillId="46" borderId="82" xfId="0" applyNumberFormat="1" applyFill="1" applyBorder="1" applyAlignment="1">
      <alignment horizontal="center"/>
    </xf>
    <xf numFmtId="0" fontId="1" fillId="41" borderId="83" xfId="0" applyFont="1" applyFill="1" applyBorder="1" applyAlignment="1">
      <alignment horizontal="center"/>
    </xf>
    <xf numFmtId="0" fontId="1" fillId="41" borderId="84" xfId="0" applyFont="1" applyFill="1" applyBorder="1" applyAlignment="1">
      <alignment horizontal="center"/>
    </xf>
    <xf numFmtId="0" fontId="1" fillId="41" borderId="85" xfId="0" applyFont="1" applyFill="1" applyBorder="1" applyAlignment="1">
      <alignment horizontal="center"/>
    </xf>
    <xf numFmtId="0" fontId="1" fillId="0" borderId="0" xfId="0" applyFont="1" applyAlignment="1">
      <alignment horizontal="center"/>
    </xf>
    <xf numFmtId="1" fontId="1" fillId="0" borderId="0" xfId="2" applyNumberFormat="1" applyFont="1" applyFill="1" applyBorder="1" applyAlignment="1">
      <alignment horizontal="center" vertical="center"/>
    </xf>
    <xf numFmtId="0" fontId="4" fillId="0" borderId="9" xfId="0" applyFont="1" applyBorder="1"/>
    <xf numFmtId="0" fontId="7" fillId="46" borderId="4" xfId="0" applyFont="1" applyFill="1" applyBorder="1" applyAlignment="1">
      <alignment horizontal="center"/>
    </xf>
    <xf numFmtId="1" fontId="0" fillId="46" borderId="1" xfId="0" applyNumberFormat="1" applyFill="1" applyBorder="1" applyAlignment="1">
      <alignment horizontal="center"/>
    </xf>
    <xf numFmtId="0" fontId="1" fillId="0" borderId="57" xfId="0" applyFont="1" applyBorder="1" applyAlignment="1">
      <alignment horizontal="left"/>
    </xf>
    <xf numFmtId="0" fontId="1" fillId="0" borderId="15" xfId="0" applyFont="1" applyBorder="1"/>
    <xf numFmtId="1" fontId="0" fillId="0" borderId="1" xfId="3" applyNumberFormat="1" applyFont="1" applyFill="1" applyBorder="1" applyAlignment="1">
      <alignment horizontal="center"/>
    </xf>
    <xf numFmtId="1" fontId="1" fillId="0" borderId="1" xfId="0" applyNumberFormat="1" applyFont="1" applyBorder="1" applyAlignment="1">
      <alignment horizontal="center"/>
    </xf>
    <xf numFmtId="1" fontId="0" fillId="0" borderId="1" xfId="2" applyNumberFormat="1" applyFont="1" applyFill="1" applyBorder="1" applyAlignment="1">
      <alignment horizontal="center"/>
    </xf>
    <xf numFmtId="1" fontId="0" fillId="0" borderId="3" xfId="3" applyNumberFormat="1" applyFont="1" applyFill="1" applyBorder="1" applyAlignment="1">
      <alignment horizontal="center"/>
    </xf>
    <xf numFmtId="1" fontId="1" fillId="0" borderId="3" xfId="0" applyNumberFormat="1" applyFont="1" applyBorder="1" applyAlignment="1">
      <alignment horizontal="center"/>
    </xf>
    <xf numFmtId="1" fontId="0" fillId="0" borderId="3" xfId="2" applyNumberFormat="1" applyFont="1" applyFill="1" applyBorder="1" applyAlignment="1">
      <alignment horizontal="center"/>
    </xf>
    <xf numFmtId="1" fontId="0" fillId="0" borderId="3" xfId="0" applyNumberFormat="1" applyBorder="1" applyAlignment="1">
      <alignment horizontal="center"/>
    </xf>
    <xf numFmtId="166" fontId="0" fillId="0" borderId="0" xfId="2" applyNumberFormat="1" applyFont="1" applyFill="1" applyBorder="1"/>
    <xf numFmtId="9" fontId="0" fillId="0" borderId="0" xfId="3" applyFont="1" applyFill="1" applyBorder="1" applyAlignment="1">
      <alignment horizontal="center"/>
    </xf>
    <xf numFmtId="167" fontId="7" fillId="54" borderId="1" xfId="0" applyNumberFormat="1" applyFont="1" applyFill="1" applyBorder="1" applyAlignment="1">
      <alignment horizontal="center"/>
    </xf>
    <xf numFmtId="167" fontId="7" fillId="54" borderId="0" xfId="0" applyNumberFormat="1" applyFont="1" applyFill="1" applyAlignment="1">
      <alignment horizontal="center"/>
    </xf>
    <xf numFmtId="0" fontId="2" fillId="0" borderId="3" xfId="1" applyBorder="1"/>
    <xf numFmtId="167" fontId="7" fillId="54" borderId="3" xfId="0" applyNumberFormat="1" applyFont="1" applyFill="1" applyBorder="1" applyAlignment="1">
      <alignment horizontal="center"/>
    </xf>
    <xf numFmtId="0" fontId="0" fillId="46" borderId="0" xfId="0" applyFill="1" applyAlignment="1">
      <alignment wrapText="1"/>
    </xf>
    <xf numFmtId="168" fontId="7" fillId="0" borderId="0" xfId="3" applyNumberFormat="1" applyFont="1"/>
    <xf numFmtId="1" fontId="0" fillId="0" borderId="8" xfId="2" applyNumberFormat="1" applyFont="1" applyBorder="1" applyAlignment="1">
      <alignment horizontal="center"/>
    </xf>
    <xf numFmtId="1" fontId="0" fillId="0" borderId="1" xfId="2" applyNumberFormat="1" applyFont="1" applyBorder="1" applyAlignment="1">
      <alignment horizontal="center"/>
    </xf>
    <xf numFmtId="1" fontId="0" fillId="0" borderId="6" xfId="2" applyNumberFormat="1" applyFont="1" applyBorder="1" applyAlignment="1">
      <alignment horizontal="center"/>
    </xf>
    <xf numFmtId="1" fontId="0" fillId="0" borderId="4" xfId="2" applyNumberFormat="1" applyFont="1" applyBorder="1" applyAlignment="1">
      <alignment horizontal="center"/>
    </xf>
    <xf numFmtId="1" fontId="0" fillId="0" borderId="3" xfId="2" applyNumberFormat="1" applyFont="1" applyBorder="1" applyAlignment="1">
      <alignment horizontal="center"/>
    </xf>
    <xf numFmtId="0" fontId="0" fillId="0" borderId="0" xfId="0" applyAlignment="1">
      <alignment vertical="top"/>
    </xf>
    <xf numFmtId="0" fontId="68" fillId="0" borderId="0" xfId="0" applyFont="1"/>
    <xf numFmtId="0" fontId="70" fillId="0" borderId="0" xfId="0" applyFont="1"/>
    <xf numFmtId="0" fontId="7" fillId="0" borderId="5" xfId="0" applyFont="1" applyBorder="1" applyAlignment="1">
      <alignment horizontal="center" vertical="center"/>
    </xf>
    <xf numFmtId="0" fontId="7" fillId="0" borderId="8" xfId="0" applyFont="1" applyBorder="1" applyAlignment="1">
      <alignment horizontal="center" vertical="center" wrapText="1"/>
    </xf>
    <xf numFmtId="0" fontId="7" fillId="0" borderId="17" xfId="0" applyFont="1" applyBorder="1" applyAlignment="1">
      <alignment horizontal="center" vertical="center"/>
    </xf>
    <xf numFmtId="0" fontId="7" fillId="0" borderId="1" xfId="0" applyFont="1" applyBorder="1" applyAlignment="1">
      <alignment horizontal="center"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68" fillId="0" borderId="16" xfId="0" applyFont="1" applyBorder="1" applyAlignment="1">
      <alignment vertical="center" wrapText="1"/>
    </xf>
    <xf numFmtId="0" fontId="7" fillId="0" borderId="16" xfId="0" applyFont="1" applyBorder="1" applyAlignment="1">
      <alignment horizontal="left" vertical="center" wrapText="1"/>
    </xf>
    <xf numFmtId="0" fontId="7" fillId="0" borderId="16" xfId="0" applyFont="1" applyBorder="1" applyAlignment="1">
      <alignment horizontal="center" vertical="center"/>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vertical="center"/>
    </xf>
    <xf numFmtId="0" fontId="7" fillId="0" borderId="16" xfId="0" applyFont="1" applyBorder="1" applyAlignment="1">
      <alignment vertical="center"/>
    </xf>
    <xf numFmtId="0" fontId="1" fillId="0" borderId="18" xfId="0" applyFont="1" applyBorder="1"/>
    <xf numFmtId="167" fontId="184" fillId="85" borderId="0" xfId="0" applyNumberFormat="1" applyFont="1" applyFill="1"/>
    <xf numFmtId="0" fontId="184" fillId="85" borderId="0" xfId="0" applyFont="1" applyFill="1"/>
    <xf numFmtId="0" fontId="184" fillId="85" borderId="9" xfId="0" applyFont="1" applyFill="1" applyBorder="1"/>
    <xf numFmtId="167" fontId="184" fillId="85" borderId="9" xfId="0" applyNumberFormat="1" applyFont="1" applyFill="1" applyBorder="1" applyAlignment="1">
      <alignment horizontal="center"/>
    </xf>
    <xf numFmtId="0" fontId="184" fillId="85" borderId="9" xfId="0" applyFont="1" applyFill="1" applyBorder="1" applyAlignment="1">
      <alignment horizontal="center"/>
    </xf>
    <xf numFmtId="0" fontId="183" fillId="85" borderId="9" xfId="0" applyFont="1" applyFill="1" applyBorder="1" applyAlignment="1">
      <alignment horizontal="left"/>
    </xf>
    <xf numFmtId="0" fontId="6" fillId="0" borderId="9" xfId="0" applyFont="1" applyBorder="1"/>
    <xf numFmtId="0" fontId="0" fillId="0" borderId="6" xfId="0" applyBorder="1"/>
    <xf numFmtId="0" fontId="0" fillId="0" borderId="8" xfId="0" applyBorder="1"/>
    <xf numFmtId="0" fontId="1" fillId="0" borderId="0" xfId="0" applyFont="1" applyAlignment="1">
      <alignment horizontal="right"/>
    </xf>
    <xf numFmtId="1" fontId="0" fillId="0" borderId="0" xfId="0" applyNumberFormat="1" applyAlignment="1">
      <alignment horizontal="center" vertical="center"/>
    </xf>
    <xf numFmtId="0" fontId="1" fillId="41" borderId="36" xfId="0" applyFont="1" applyFill="1" applyBorder="1" applyAlignment="1">
      <alignment horizontal="center"/>
    </xf>
    <xf numFmtId="0" fontId="1" fillId="41" borderId="12" xfId="0" applyFont="1" applyFill="1" applyBorder="1" applyAlignment="1">
      <alignment horizontal="center"/>
    </xf>
    <xf numFmtId="0" fontId="1" fillId="41" borderId="13" xfId="0" applyFont="1" applyFill="1" applyBorder="1" applyAlignment="1">
      <alignment horizontal="center"/>
    </xf>
    <xf numFmtId="0" fontId="1" fillId="3" borderId="3" xfId="0" applyFont="1" applyFill="1" applyBorder="1" applyAlignment="1">
      <alignment horizontal="center"/>
    </xf>
    <xf numFmtId="0" fontId="11" fillId="0" borderId="6" xfId="0" applyFont="1" applyBorder="1" applyAlignment="1">
      <alignment horizontal="left"/>
    </xf>
    <xf numFmtId="0" fontId="26" fillId="0" borderId="0" xfId="0" applyFont="1" applyAlignment="1">
      <alignment vertical="center"/>
    </xf>
    <xf numFmtId="0" fontId="68" fillId="0" borderId="18" xfId="0" applyFont="1" applyBorder="1" applyAlignment="1">
      <alignment horizontal="center" vertical="center"/>
    </xf>
    <xf numFmtId="0" fontId="69" fillId="50" borderId="15" xfId="0" applyFont="1" applyFill="1" applyBorder="1" applyAlignment="1">
      <alignment horizontal="left" vertical="center" wrapText="1"/>
    </xf>
    <xf numFmtId="0" fontId="69" fillId="50" borderId="2" xfId="0" applyFont="1" applyFill="1" applyBorder="1" applyAlignment="1">
      <alignment horizontal="center" vertical="center" wrapText="1"/>
    </xf>
    <xf numFmtId="0" fontId="69" fillId="50" borderId="3" xfId="0" applyFont="1" applyFill="1" applyBorder="1" applyAlignment="1">
      <alignment horizontal="center" vertical="center" wrapText="1"/>
    </xf>
    <xf numFmtId="0" fontId="69" fillId="50" borderId="4" xfId="0" applyFont="1" applyFill="1" applyBorder="1" applyAlignment="1">
      <alignment horizontal="center" vertical="center" wrapText="1"/>
    </xf>
    <xf numFmtId="0" fontId="69" fillId="40" borderId="2" xfId="0" applyFont="1" applyFill="1" applyBorder="1" applyAlignment="1">
      <alignment horizontal="center" vertical="center" wrapText="1"/>
    </xf>
    <xf numFmtId="0" fontId="69" fillId="40" borderId="3" xfId="0" applyFont="1" applyFill="1" applyBorder="1" applyAlignment="1">
      <alignment horizontal="center" vertical="center" wrapText="1"/>
    </xf>
    <xf numFmtId="0" fontId="69" fillId="40" borderId="4" xfId="0" applyFont="1" applyFill="1" applyBorder="1" applyAlignment="1">
      <alignment horizontal="center" vertical="center" wrapText="1"/>
    </xf>
    <xf numFmtId="0" fontId="69" fillId="50" borderId="16" xfId="0" applyFont="1" applyFill="1" applyBorder="1" applyAlignment="1">
      <alignment horizontal="left" vertical="center" wrapText="1"/>
    </xf>
    <xf numFmtId="0" fontId="70" fillId="50" borderId="5" xfId="0" applyFont="1" applyFill="1" applyBorder="1" applyAlignment="1">
      <alignment horizontal="center" vertical="center" wrapText="1"/>
    </xf>
    <xf numFmtId="0" fontId="70" fillId="50" borderId="6" xfId="0" applyFont="1" applyFill="1" applyBorder="1" applyAlignment="1">
      <alignment horizontal="center" vertical="center" wrapText="1"/>
    </xf>
    <xf numFmtId="0" fontId="69" fillId="50" borderId="17" xfId="0" applyFont="1" applyFill="1" applyBorder="1" applyAlignment="1">
      <alignment horizontal="left" vertical="center" wrapText="1"/>
    </xf>
    <xf numFmtId="0" fontId="68" fillId="50" borderId="7" xfId="0" applyFont="1" applyFill="1" applyBorder="1" applyAlignment="1">
      <alignment horizontal="center" vertical="center" wrapText="1"/>
    </xf>
    <xf numFmtId="0" fontId="68" fillId="50" borderId="1" xfId="0" applyFont="1" applyFill="1" applyBorder="1" applyAlignment="1">
      <alignment horizontal="center" vertical="center" wrapText="1"/>
    </xf>
    <xf numFmtId="0" fontId="68" fillId="50" borderId="8" xfId="0" applyFont="1" applyFill="1" applyBorder="1" applyAlignment="1">
      <alignment horizontal="center" vertical="center" wrapText="1"/>
    </xf>
    <xf numFmtId="0" fontId="68" fillId="40" borderId="7" xfId="0" applyFont="1" applyFill="1" applyBorder="1" applyAlignment="1">
      <alignment horizontal="center" vertical="center" wrapText="1"/>
    </xf>
    <xf numFmtId="0" fontId="68" fillId="40" borderId="1" xfId="0" applyFont="1" applyFill="1" applyBorder="1" applyAlignment="1">
      <alignment horizontal="center" vertical="center" wrapText="1"/>
    </xf>
    <xf numFmtId="0" fontId="68" fillId="40" borderId="8" xfId="0" applyFont="1" applyFill="1" applyBorder="1" applyAlignment="1">
      <alignment horizontal="center" vertical="center" wrapText="1"/>
    </xf>
    <xf numFmtId="0" fontId="68" fillId="45" borderId="18" xfId="0" applyFont="1" applyFill="1" applyBorder="1" applyAlignment="1">
      <alignment horizontal="center"/>
    </xf>
    <xf numFmtId="0" fontId="7" fillId="0" borderId="15" xfId="0" applyFont="1" applyBorder="1" applyAlignment="1">
      <alignment vertical="center" wrapText="1"/>
    </xf>
    <xf numFmtId="0" fontId="7" fillId="0" borderId="16" xfId="0" applyFont="1" applyBorder="1" applyAlignment="1">
      <alignment vertical="center" wrapText="1"/>
    </xf>
    <xf numFmtId="0" fontId="68" fillId="51" borderId="0" xfId="0" applyFont="1" applyFill="1" applyAlignment="1">
      <alignment vertical="center"/>
    </xf>
    <xf numFmtId="0" fontId="68" fillId="51" borderId="2" xfId="0" applyFont="1" applyFill="1" applyBorder="1" applyAlignment="1">
      <alignment vertical="center"/>
    </xf>
    <xf numFmtId="0" fontId="68" fillId="51" borderId="2" xfId="0" applyFont="1" applyFill="1" applyBorder="1" applyAlignment="1">
      <alignment vertical="center" wrapText="1"/>
    </xf>
    <xf numFmtId="0" fontId="68" fillId="45" borderId="6" xfId="0" applyFont="1" applyFill="1" applyBorder="1" applyAlignment="1">
      <alignment horizontal="center" vertical="center"/>
    </xf>
    <xf numFmtId="0" fontId="68" fillId="45" borderId="16" xfId="0" applyFont="1" applyFill="1" applyBorder="1" applyAlignment="1">
      <alignment vertical="center" wrapText="1"/>
    </xf>
    <xf numFmtId="0" fontId="7" fillId="45" borderId="1" xfId="0" applyFont="1" applyFill="1" applyBorder="1" applyAlignment="1">
      <alignment vertical="center"/>
    </xf>
    <xf numFmtId="0" fontId="68" fillId="45" borderId="7" xfId="0" applyFont="1" applyFill="1" applyBorder="1" applyAlignment="1">
      <alignment vertical="center"/>
    </xf>
    <xf numFmtId="0" fontId="68" fillId="0" borderId="0" xfId="0" applyFont="1" applyAlignment="1">
      <alignment horizontal="left" vertical="center"/>
    </xf>
    <xf numFmtId="0" fontId="7" fillId="51" borderId="0" xfId="0" applyFont="1" applyFill="1" applyAlignment="1">
      <alignment vertical="center"/>
    </xf>
    <xf numFmtId="0" fontId="7" fillId="51" borderId="3" xfId="0" applyFont="1" applyFill="1" applyBorder="1" applyAlignment="1">
      <alignment vertical="center"/>
    </xf>
    <xf numFmtId="0" fontId="7" fillId="51" borderId="6" xfId="0" applyFont="1" applyFill="1" applyBorder="1" applyAlignment="1">
      <alignment horizontal="center" vertical="center"/>
    </xf>
    <xf numFmtId="0" fontId="68" fillId="0" borderId="15" xfId="0" applyFont="1" applyBorder="1" applyAlignment="1">
      <alignment vertical="center" wrapText="1"/>
    </xf>
    <xf numFmtId="0" fontId="68" fillId="0" borderId="7" xfId="0" applyFont="1" applyBorder="1" applyAlignment="1">
      <alignment vertical="center"/>
    </xf>
    <xf numFmtId="0" fontId="68" fillId="45" borderId="2" xfId="0" applyFont="1" applyFill="1" applyBorder="1" applyAlignment="1">
      <alignment horizontal="center" vertical="center"/>
    </xf>
    <xf numFmtId="0" fontId="7" fillId="45" borderId="3" xfId="0" applyFont="1" applyFill="1" applyBorder="1" applyAlignment="1">
      <alignment horizontal="center" vertical="center"/>
    </xf>
    <xf numFmtId="9" fontId="7" fillId="0" borderId="4" xfId="0" applyNumberFormat="1" applyFont="1" applyBorder="1" applyAlignment="1">
      <alignment horizontal="center" vertical="center"/>
    </xf>
    <xf numFmtId="0" fontId="7" fillId="45" borderId="0" xfId="0" applyFont="1" applyFill="1" applyAlignment="1">
      <alignment vertical="center"/>
    </xf>
    <xf numFmtId="9" fontId="7" fillId="0" borderId="0" xfId="0" applyNumberFormat="1" applyFont="1" applyAlignment="1">
      <alignment horizontal="center" vertical="center"/>
    </xf>
    <xf numFmtId="0" fontId="7" fillId="51" borderId="4" xfId="0" applyFont="1" applyFill="1" applyBorder="1" applyAlignment="1">
      <alignment horizontal="center" vertical="center"/>
    </xf>
    <xf numFmtId="9" fontId="7" fillId="0" borderId="1" xfId="0" applyNumberFormat="1" applyFont="1" applyBorder="1" applyAlignment="1">
      <alignment horizontal="center" vertical="center"/>
    </xf>
    <xf numFmtId="0" fontId="68" fillId="0" borderId="13" xfId="0" applyFont="1" applyBorder="1" applyAlignment="1">
      <alignment horizontal="left" vertical="center" wrapText="1"/>
    </xf>
    <xf numFmtId="0" fontId="68" fillId="0" borderId="0" xfId="0" applyFont="1" applyAlignment="1">
      <alignment vertical="center"/>
    </xf>
    <xf numFmtId="0" fontId="68" fillId="52" borderId="0" xfId="0" applyFont="1" applyFill="1"/>
    <xf numFmtId="0" fontId="68" fillId="0" borderId="0" xfId="0" applyFont="1" applyAlignment="1">
      <alignment horizontal="center"/>
    </xf>
    <xf numFmtId="0" fontId="2" fillId="0" borderId="1" xfId="1" applyBorder="1"/>
    <xf numFmtId="1" fontId="0" fillId="0" borderId="58" xfId="0" applyNumberFormat="1" applyBorder="1" applyAlignment="1">
      <alignment horizontal="center" vertical="center"/>
    </xf>
    <xf numFmtId="1" fontId="0" fillId="0" borderId="56" xfId="0" applyNumberFormat="1" applyBorder="1" applyAlignment="1">
      <alignment horizontal="center" vertical="center"/>
    </xf>
    <xf numFmtId="1" fontId="0" fillId="0" borderId="57" xfId="0" applyNumberFormat="1" applyBorder="1" applyAlignment="1">
      <alignment horizontal="center" vertical="center"/>
    </xf>
    <xf numFmtId="0" fontId="0" fillId="0" borderId="17" xfId="0" applyBorder="1"/>
    <xf numFmtId="1" fontId="1" fillId="46" borderId="36" xfId="0" applyNumberFormat="1" applyFont="1" applyFill="1" applyBorder="1" applyAlignment="1">
      <alignment horizontal="center"/>
    </xf>
    <xf numFmtId="0" fontId="61" fillId="0" borderId="0" xfId="0" applyFont="1" applyAlignment="1">
      <alignment horizontal="center"/>
    </xf>
    <xf numFmtId="0" fontId="7" fillId="0" borderId="4" xfId="0" applyFont="1" applyBorder="1" applyAlignment="1">
      <alignment horizontal="center" vertical="center"/>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6" xfId="0" applyFont="1" applyBorder="1" applyAlignment="1">
      <alignment horizontal="left" vertical="center"/>
    </xf>
    <xf numFmtId="0" fontId="10" fillId="0" borderId="15" xfId="0" applyFont="1" applyBorder="1" applyAlignment="1">
      <alignment vertical="center"/>
    </xf>
    <xf numFmtId="0" fontId="7" fillId="0" borderId="17" xfId="0" applyFont="1" applyBorder="1" applyAlignment="1">
      <alignment vertical="center"/>
    </xf>
    <xf numFmtId="0" fontId="69" fillId="0" borderId="18" xfId="0" applyFont="1" applyBorder="1" applyAlignment="1">
      <alignment vertical="center"/>
    </xf>
    <xf numFmtId="0" fontId="68" fillId="51" borderId="11" xfId="0" applyFont="1" applyFill="1" applyBorder="1" applyAlignment="1">
      <alignment vertical="center"/>
    </xf>
    <xf numFmtId="0" fontId="68" fillId="51" borderId="12" xfId="0" applyFont="1" applyFill="1" applyBorder="1" applyAlignment="1">
      <alignment vertical="center"/>
    </xf>
    <xf numFmtId="0" fontId="70" fillId="40" borderId="15" xfId="0" applyFont="1" applyFill="1" applyBorder="1" applyAlignment="1">
      <alignment horizontal="center" vertical="center" wrapText="1"/>
    </xf>
    <xf numFmtId="0" fontId="68" fillId="40" borderId="17" xfId="0" applyFont="1" applyFill="1" applyBorder="1" applyAlignment="1">
      <alignment horizontal="center" vertical="center" wrapText="1"/>
    </xf>
    <xf numFmtId="0" fontId="1" fillId="41" borderId="2" xfId="0" applyFont="1" applyFill="1" applyBorder="1" applyAlignment="1">
      <alignment horizontal="left"/>
    </xf>
    <xf numFmtId="0" fontId="1" fillId="41" borderId="5" xfId="0" applyFont="1" applyFill="1" applyBorder="1" applyAlignment="1">
      <alignment horizontal="left"/>
    </xf>
    <xf numFmtId="0" fontId="7" fillId="46" borderId="8" xfId="0" applyFont="1" applyFill="1" applyBorder="1" applyAlignment="1">
      <alignment horizontal="center"/>
    </xf>
    <xf numFmtId="0" fontId="1" fillId="3" borderId="2" xfId="0" applyFont="1" applyFill="1" applyBorder="1" applyAlignment="1">
      <alignment horizontal="center"/>
    </xf>
    <xf numFmtId="0" fontId="1" fillId="3" borderId="4" xfId="0" applyFont="1" applyFill="1" applyBorder="1" applyAlignment="1">
      <alignment horizontal="center"/>
    </xf>
    <xf numFmtId="0" fontId="2" fillId="0" borderId="6" xfId="1" applyBorder="1"/>
    <xf numFmtId="0" fontId="0" fillId="0" borderId="3" xfId="0" applyBorder="1"/>
    <xf numFmtId="0" fontId="0" fillId="0" borderId="4" xfId="0" applyBorder="1"/>
    <xf numFmtId="0" fontId="2" fillId="0" borderId="8" xfId="1" applyBorder="1"/>
    <xf numFmtId="0" fontId="1" fillId="0" borderId="15" xfId="0" applyFont="1" applyBorder="1" applyAlignment="1">
      <alignment horizontal="left"/>
    </xf>
    <xf numFmtId="0" fontId="0" fillId="3" borderId="16" xfId="0" applyFill="1" applyBorder="1" applyAlignment="1">
      <alignment horizontal="left"/>
    </xf>
    <xf numFmtId="0" fontId="0" fillId="54" borderId="16" xfId="0" applyFill="1" applyBorder="1"/>
    <xf numFmtId="0" fontId="61" fillId="0" borderId="0" xfId="0" applyFont="1" applyAlignment="1">
      <alignment horizontal="left"/>
    </xf>
    <xf numFmtId="9" fontId="0" fillId="0" borderId="0" xfId="0" applyNumberFormat="1"/>
    <xf numFmtId="0" fontId="0" fillId="55" borderId="16" xfId="0" applyFill="1" applyBorder="1"/>
    <xf numFmtId="0" fontId="70" fillId="50" borderId="0" xfId="0" applyFont="1" applyFill="1" applyAlignment="1">
      <alignment horizontal="center" vertical="center" wrapText="1"/>
    </xf>
    <xf numFmtId="0" fontId="68" fillId="45" borderId="3" xfId="0" applyFont="1" applyFill="1" applyBorder="1" applyAlignment="1">
      <alignment vertical="center"/>
    </xf>
    <xf numFmtId="0" fontId="68" fillId="45" borderId="4" xfId="0" applyFont="1" applyFill="1" applyBorder="1" applyAlignment="1">
      <alignment vertical="center"/>
    </xf>
    <xf numFmtId="0" fontId="69" fillId="0" borderId="15" xfId="0" applyFont="1" applyBorder="1" applyAlignment="1">
      <alignment vertical="center"/>
    </xf>
    <xf numFmtId="0" fontId="68" fillId="45" borderId="2" xfId="0" applyFont="1" applyFill="1" applyBorder="1" applyAlignment="1">
      <alignment vertical="center"/>
    </xf>
    <xf numFmtId="0" fontId="68" fillId="45" borderId="5" xfId="0" applyFont="1" applyFill="1" applyBorder="1" applyAlignment="1">
      <alignment vertical="center"/>
    </xf>
    <xf numFmtId="0" fontId="68" fillId="0" borderId="16" xfId="0" applyFont="1" applyBorder="1" applyAlignment="1">
      <alignment vertical="center"/>
    </xf>
    <xf numFmtId="0" fontId="68" fillId="45" borderId="0" xfId="0" applyFont="1" applyFill="1" applyAlignment="1">
      <alignment vertical="center"/>
    </xf>
    <xf numFmtId="9" fontId="68" fillId="0" borderId="6" xfId="0" applyNumberFormat="1" applyFont="1" applyBorder="1" applyAlignment="1">
      <alignment horizontal="center" vertical="center"/>
    </xf>
    <xf numFmtId="0" fontId="68" fillId="0" borderId="0" xfId="0" applyFont="1" applyAlignment="1">
      <alignment horizontal="left"/>
    </xf>
    <xf numFmtId="0" fontId="68" fillId="0" borderId="17" xfId="0" applyFont="1" applyBorder="1" applyAlignment="1">
      <alignment vertical="center" wrapText="1"/>
    </xf>
    <xf numFmtId="0" fontId="68" fillId="57" borderId="12" xfId="0" applyFont="1" applyFill="1" applyBorder="1" applyAlignment="1">
      <alignment vertical="center"/>
    </xf>
    <xf numFmtId="0" fontId="68" fillId="57" borderId="13" xfId="0" applyFont="1" applyFill="1" applyBorder="1" applyAlignment="1">
      <alignment vertical="center"/>
    </xf>
    <xf numFmtId="0" fontId="7" fillId="58" borderId="12" xfId="0" applyFont="1" applyFill="1" applyBorder="1" applyAlignment="1">
      <alignment vertical="center"/>
    </xf>
    <xf numFmtId="0" fontId="7" fillId="58" borderId="13" xfId="0" applyFont="1" applyFill="1" applyBorder="1" applyAlignment="1">
      <alignment vertical="center"/>
    </xf>
    <xf numFmtId="0" fontId="7" fillId="58" borderId="11" xfId="0" applyFont="1" applyFill="1" applyBorder="1" applyAlignment="1">
      <alignment vertical="center"/>
    </xf>
    <xf numFmtId="0" fontId="68" fillId="57" borderId="18" xfId="0" applyFont="1" applyFill="1" applyBorder="1" applyAlignment="1">
      <alignment vertical="center" wrapText="1"/>
    </xf>
    <xf numFmtId="0" fontId="7" fillId="56" borderId="0" xfId="0" applyFont="1" applyFill="1" applyAlignment="1">
      <alignment vertical="center"/>
    </xf>
    <xf numFmtId="0" fontId="7" fillId="56" borderId="6" xfId="0" applyFont="1" applyFill="1" applyBorder="1" applyAlignment="1">
      <alignment vertical="center"/>
    </xf>
    <xf numFmtId="0" fontId="7" fillId="56" borderId="5" xfId="0" applyFont="1" applyFill="1" applyBorder="1" applyAlignment="1">
      <alignment vertical="center"/>
    </xf>
    <xf numFmtId="0" fontId="7" fillId="59" borderId="5" xfId="0" applyFont="1" applyFill="1" applyBorder="1" applyAlignment="1">
      <alignment vertical="center"/>
    </xf>
    <xf numFmtId="0" fontId="7" fillId="59" borderId="0" xfId="0" applyFont="1" applyFill="1" applyAlignment="1">
      <alignment vertical="center"/>
    </xf>
    <xf numFmtId="0" fontId="7" fillId="59" borderId="6" xfId="0" applyFont="1" applyFill="1" applyBorder="1" applyAlignment="1">
      <alignment vertical="center"/>
    </xf>
    <xf numFmtId="0" fontId="7" fillId="56" borderId="1" xfId="0" applyFont="1" applyFill="1" applyBorder="1" applyAlignment="1">
      <alignment vertical="center"/>
    </xf>
    <xf numFmtId="0" fontId="7" fillId="56" borderId="8" xfId="0" applyFont="1" applyFill="1" applyBorder="1" applyAlignment="1">
      <alignment vertical="center"/>
    </xf>
    <xf numFmtId="0" fontId="7" fillId="59" borderId="7" xfId="0" applyFont="1" applyFill="1" applyBorder="1" applyAlignment="1">
      <alignment vertical="center"/>
    </xf>
    <xf numFmtId="0" fontId="7" fillId="57" borderId="6" xfId="0" applyFont="1" applyFill="1" applyBorder="1" applyAlignment="1">
      <alignment vertical="center"/>
    </xf>
    <xf numFmtId="0" fontId="7" fillId="58" borderId="2" xfId="0" applyFont="1" applyFill="1" applyBorder="1" applyAlignment="1">
      <alignment vertical="center"/>
    </xf>
    <xf numFmtId="0" fontId="7" fillId="58" borderId="3" xfId="0" applyFont="1" applyFill="1" applyBorder="1" applyAlignment="1">
      <alignment vertical="center"/>
    </xf>
    <xf numFmtId="0" fontId="7" fillId="58" borderId="4" xfId="0" applyFont="1" applyFill="1" applyBorder="1" applyAlignment="1">
      <alignment vertical="center"/>
    </xf>
    <xf numFmtId="0" fontId="7" fillId="57" borderId="4" xfId="0" applyFont="1" applyFill="1" applyBorder="1" applyAlignment="1">
      <alignment vertical="center"/>
    </xf>
    <xf numFmtId="0" fontId="7" fillId="58" borderId="5" xfId="0" applyFont="1" applyFill="1" applyBorder="1" applyAlignment="1">
      <alignment horizontal="center" vertical="center"/>
    </xf>
    <xf numFmtId="0" fontId="7" fillId="58" borderId="0" xfId="0" applyFont="1" applyFill="1" applyAlignment="1">
      <alignment horizontal="center" vertical="center"/>
    </xf>
    <xf numFmtId="0" fontId="7" fillId="58" borderId="6" xfId="0" applyFont="1" applyFill="1" applyBorder="1" applyAlignment="1">
      <alignment horizontal="center" vertical="center"/>
    </xf>
    <xf numFmtId="0" fontId="7" fillId="58" borderId="11" xfId="0" applyFont="1" applyFill="1" applyBorder="1" applyAlignment="1">
      <alignment horizontal="center" vertical="center"/>
    </xf>
    <xf numFmtId="0" fontId="7" fillId="58" borderId="12" xfId="0" applyFont="1" applyFill="1" applyBorder="1" applyAlignment="1">
      <alignment horizontal="center" vertical="center"/>
    </xf>
    <xf numFmtId="0" fontId="7" fillId="58" borderId="13" xfId="0" applyFont="1" applyFill="1" applyBorder="1" applyAlignment="1">
      <alignment horizontal="center" vertical="center"/>
    </xf>
    <xf numFmtId="0" fontId="7" fillId="58" borderId="32" xfId="0" applyFont="1" applyFill="1" applyBorder="1" applyAlignment="1">
      <alignment vertical="center"/>
    </xf>
    <xf numFmtId="0" fontId="68" fillId="0" borderId="17" xfId="0" applyFont="1" applyBorder="1" applyAlignment="1">
      <alignment vertical="center"/>
    </xf>
    <xf numFmtId="0" fontId="7" fillId="58" borderId="5" xfId="0" applyFont="1" applyFill="1" applyBorder="1" applyAlignment="1">
      <alignment horizontal="center" vertical="center" wrapText="1"/>
    </xf>
    <xf numFmtId="0" fontId="7" fillId="58" borderId="0" xfId="0" applyFont="1" applyFill="1" applyAlignment="1">
      <alignment horizontal="center" vertical="center" wrapText="1"/>
    </xf>
    <xf numFmtId="0" fontId="7" fillId="58" borderId="6" xfId="0" applyFont="1" applyFill="1" applyBorder="1" applyAlignment="1">
      <alignment horizontal="center" vertical="center" wrapText="1"/>
    </xf>
    <xf numFmtId="0" fontId="7" fillId="58" borderId="0" xfId="0" applyFont="1" applyFill="1" applyAlignment="1">
      <alignment vertical="center"/>
    </xf>
    <xf numFmtId="0" fontId="68" fillId="58" borderId="16" xfId="0" applyFont="1" applyFill="1" applyBorder="1" applyAlignment="1">
      <alignment vertical="center" wrapText="1"/>
    </xf>
    <xf numFmtId="0" fontId="69" fillId="0" borderId="5" xfId="0" applyFont="1" applyBorder="1" applyAlignment="1">
      <alignment vertical="center"/>
    </xf>
    <xf numFmtId="0" fontId="69" fillId="58" borderId="7" xfId="0" applyFont="1" applyFill="1" applyBorder="1" applyAlignment="1">
      <alignment horizontal="center" vertical="center" wrapText="1"/>
    </xf>
    <xf numFmtId="0" fontId="10" fillId="58" borderId="1" xfId="0" applyFont="1" applyFill="1" applyBorder="1" applyAlignment="1">
      <alignment horizontal="center" vertical="center" wrapText="1"/>
    </xf>
    <xf numFmtId="0" fontId="7" fillId="58" borderId="7" xfId="0" applyFont="1" applyFill="1" applyBorder="1" applyAlignment="1">
      <alignment horizontal="center" vertical="center" wrapText="1"/>
    </xf>
    <xf numFmtId="0" fontId="7" fillId="58" borderId="1" xfId="0" applyFont="1" applyFill="1" applyBorder="1" applyAlignment="1">
      <alignment horizontal="center" vertical="center" wrapText="1"/>
    </xf>
    <xf numFmtId="0" fontId="7" fillId="58" borderId="8" xfId="0" applyFont="1" applyFill="1" applyBorder="1" applyAlignment="1">
      <alignment horizontal="center" vertical="center" wrapText="1"/>
    </xf>
    <xf numFmtId="0" fontId="7" fillId="58" borderId="1" xfId="0" applyFont="1" applyFill="1" applyBorder="1" applyAlignment="1">
      <alignment horizontal="center" vertical="center"/>
    </xf>
    <xf numFmtId="0" fontId="68" fillId="58" borderId="17" xfId="0" applyFont="1" applyFill="1" applyBorder="1" applyAlignment="1">
      <alignment vertical="center" wrapText="1"/>
    </xf>
    <xf numFmtId="0" fontId="7" fillId="58" borderId="2" xfId="0" applyFont="1" applyFill="1" applyBorder="1" applyAlignment="1">
      <alignment horizontal="center" vertical="center"/>
    </xf>
    <xf numFmtId="0" fontId="7" fillId="58" borderId="3" xfId="0" applyFont="1" applyFill="1" applyBorder="1" applyAlignment="1">
      <alignment horizontal="center" vertical="center"/>
    </xf>
    <xf numFmtId="0" fontId="7" fillId="58" borderId="4" xfId="0" applyFont="1" applyFill="1" applyBorder="1" applyAlignment="1">
      <alignment horizontal="center" vertical="center"/>
    </xf>
    <xf numFmtId="0" fontId="7" fillId="58" borderId="18" xfId="0" applyFont="1" applyFill="1" applyBorder="1" applyAlignment="1">
      <alignment horizontal="center" vertical="center"/>
    </xf>
    <xf numFmtId="0" fontId="7" fillId="59" borderId="5" xfId="0" applyFont="1" applyFill="1" applyBorder="1" applyAlignment="1">
      <alignment horizontal="center" vertical="center"/>
    </xf>
    <xf numFmtId="0" fontId="7" fillId="59" borderId="0" xfId="0" applyFont="1" applyFill="1" applyAlignment="1">
      <alignment horizontal="center" vertical="center"/>
    </xf>
    <xf numFmtId="0" fontId="7" fillId="59" borderId="18" xfId="0" applyFont="1" applyFill="1" applyBorder="1" applyAlignment="1">
      <alignment horizontal="center" vertical="center"/>
    </xf>
    <xf numFmtId="0" fontId="2" fillId="0" borderId="35" xfId="1" applyBorder="1"/>
    <xf numFmtId="0" fontId="1" fillId="41" borderId="3" xfId="0" applyFont="1" applyFill="1" applyBorder="1" applyAlignment="1">
      <alignment horizontal="center"/>
    </xf>
    <xf numFmtId="0" fontId="1" fillId="41" borderId="4" xfId="0" applyFont="1" applyFill="1" applyBorder="1" applyAlignment="1">
      <alignment horizontal="center"/>
    </xf>
    <xf numFmtId="0" fontId="0" fillId="46" borderId="2" xfId="0" applyFill="1" applyBorder="1" applyAlignment="1">
      <alignment horizontal="center"/>
    </xf>
    <xf numFmtId="0" fontId="87" fillId="41" borderId="5" xfId="0" applyFont="1" applyFill="1" applyBorder="1" applyAlignment="1">
      <alignment horizontal="left"/>
    </xf>
    <xf numFmtId="0" fontId="0" fillId="46" borderId="5" xfId="0" applyFill="1" applyBorder="1" applyAlignment="1">
      <alignment horizontal="center"/>
    </xf>
    <xf numFmtId="0" fontId="1" fillId="41" borderId="7" xfId="0" applyFont="1" applyFill="1" applyBorder="1" applyAlignment="1">
      <alignment horizontal="left"/>
    </xf>
    <xf numFmtId="0" fontId="0" fillId="46" borderId="7" xfId="0" applyFill="1" applyBorder="1" applyAlignment="1">
      <alignment horizontal="center"/>
    </xf>
    <xf numFmtId="9" fontId="0" fillId="0" borderId="0" xfId="3" applyFont="1" applyAlignment="1">
      <alignment horizontal="center"/>
    </xf>
    <xf numFmtId="167" fontId="7" fillId="0" borderId="3" xfId="0" applyNumberFormat="1" applyFont="1" applyBorder="1" applyAlignment="1">
      <alignment horizontal="center"/>
    </xf>
    <xf numFmtId="167" fontId="7" fillId="0" borderId="1" xfId="0" applyNumberFormat="1" applyFont="1" applyBorder="1" applyAlignment="1">
      <alignment horizontal="center"/>
    </xf>
    <xf numFmtId="167" fontId="7" fillId="3" borderId="2" xfId="0" applyNumberFormat="1" applyFont="1" applyFill="1" applyBorder="1" applyAlignment="1">
      <alignment horizontal="center"/>
    </xf>
    <xf numFmtId="167" fontId="7" fillId="0" borderId="4" xfId="0" applyNumberFormat="1" applyFont="1" applyBorder="1" applyAlignment="1">
      <alignment horizontal="center"/>
    </xf>
    <xf numFmtId="167" fontId="7" fillId="3" borderId="5" xfId="0" applyNumberFormat="1" applyFont="1" applyFill="1" applyBorder="1" applyAlignment="1">
      <alignment horizontal="center"/>
    </xf>
    <xf numFmtId="167" fontId="7" fillId="0" borderId="6" xfId="0" applyNumberFormat="1" applyFont="1" applyBorder="1" applyAlignment="1">
      <alignment horizontal="center"/>
    </xf>
    <xf numFmtId="167" fontId="7" fillId="3" borderId="7" xfId="0" applyNumberFormat="1" applyFont="1" applyFill="1" applyBorder="1" applyAlignment="1">
      <alignment horizontal="center"/>
    </xf>
    <xf numFmtId="167" fontId="7" fillId="0" borderId="8" xfId="0" applyNumberFormat="1" applyFont="1" applyBorder="1" applyAlignment="1">
      <alignment horizontal="center"/>
    </xf>
    <xf numFmtId="167" fontId="7" fillId="55" borderId="3" xfId="0" applyNumberFormat="1" applyFont="1" applyFill="1" applyBorder="1" applyAlignment="1">
      <alignment horizontal="center"/>
    </xf>
    <xf numFmtId="167" fontId="7" fillId="55" borderId="0" xfId="0" applyNumberFormat="1" applyFont="1" applyFill="1" applyAlignment="1">
      <alignment horizontal="center"/>
    </xf>
    <xf numFmtId="167" fontId="7" fillId="55" borderId="1" xfId="0" applyNumberFormat="1" applyFont="1" applyFill="1" applyBorder="1" applyAlignment="1">
      <alignment horizontal="center"/>
    </xf>
    <xf numFmtId="0" fontId="0" fillId="46" borderId="0" xfId="0" quotePrefix="1" applyFill="1"/>
    <xf numFmtId="1" fontId="0" fillId="46" borderId="6" xfId="0" applyNumberFormat="1" applyFill="1" applyBorder="1" applyAlignment="1">
      <alignment horizontal="center"/>
    </xf>
    <xf numFmtId="1" fontId="0" fillId="0" borderId="0" xfId="2" applyNumberFormat="1" applyFont="1" applyFill="1" applyBorder="1" applyAlignment="1">
      <alignment horizontal="center"/>
    </xf>
    <xf numFmtId="0" fontId="1" fillId="41" borderId="2" xfId="0" applyFont="1" applyFill="1" applyBorder="1" applyAlignment="1">
      <alignment horizontal="center"/>
    </xf>
    <xf numFmtId="0" fontId="1" fillId="41" borderId="11" xfId="0" applyFont="1" applyFill="1" applyBorder="1" applyAlignment="1">
      <alignment horizontal="center"/>
    </xf>
    <xf numFmtId="167" fontId="0" fillId="46" borderId="4" xfId="2" applyNumberFormat="1" applyFont="1" applyFill="1" applyBorder="1" applyAlignment="1">
      <alignment horizontal="center"/>
    </xf>
    <xf numFmtId="1" fontId="0" fillId="0" borderId="4" xfId="0" applyNumberFormat="1" applyBorder="1" applyAlignment="1">
      <alignment horizontal="center"/>
    </xf>
    <xf numFmtId="1" fontId="0" fillId="0" borderId="8" xfId="0" applyNumberFormat="1" applyBorder="1" applyAlignment="1">
      <alignment horizontal="center"/>
    </xf>
    <xf numFmtId="0" fontId="0" fillId="46" borderId="11" xfId="0" applyFill="1" applyBorder="1" applyAlignment="1">
      <alignment horizontal="center"/>
    </xf>
    <xf numFmtId="0" fontId="7" fillId="46" borderId="13" xfId="0" applyFont="1" applyFill="1" applyBorder="1" applyAlignment="1">
      <alignment horizontal="center"/>
    </xf>
    <xf numFmtId="0" fontId="1" fillId="41" borderId="18" xfId="0" applyFont="1" applyFill="1" applyBorder="1" applyAlignment="1">
      <alignment horizontal="left"/>
    </xf>
    <xf numFmtId="1" fontId="0" fillId="46" borderId="7" xfId="0" applyNumberFormat="1" applyFill="1" applyBorder="1" applyAlignment="1">
      <alignment horizontal="center"/>
    </xf>
    <xf numFmtId="0" fontId="1" fillId="0" borderId="2" xfId="0" applyFont="1" applyBorder="1" applyAlignment="1">
      <alignment horizontal="left"/>
    </xf>
    <xf numFmtId="0" fontId="1" fillId="0" borderId="66" xfId="0" applyFont="1" applyBorder="1" applyAlignment="1">
      <alignment horizontal="left"/>
    </xf>
    <xf numFmtId="9" fontId="0" fillId="0" borderId="103" xfId="3" applyFont="1" applyBorder="1" applyAlignment="1">
      <alignment horizontal="center"/>
    </xf>
    <xf numFmtId="9" fontId="0" fillId="0" borderId="105" xfId="3" applyFont="1" applyBorder="1" applyAlignment="1">
      <alignment horizontal="center"/>
    </xf>
    <xf numFmtId="0" fontId="1" fillId="0" borderId="5" xfId="0" applyFont="1" applyBorder="1" applyAlignment="1">
      <alignment horizontal="left"/>
    </xf>
    <xf numFmtId="0" fontId="1" fillId="0" borderId="106" xfId="0" applyFont="1" applyBorder="1" applyAlignment="1">
      <alignment horizontal="left"/>
    </xf>
    <xf numFmtId="1" fontId="0" fillId="46" borderId="59" xfId="0" applyNumberFormat="1" applyFill="1" applyBorder="1" applyAlignment="1">
      <alignment horizontal="center"/>
    </xf>
    <xf numFmtId="1" fontId="0" fillId="46" borderId="107" xfId="0" applyNumberFormat="1" applyFill="1" applyBorder="1" applyAlignment="1">
      <alignment horizontal="center"/>
    </xf>
    <xf numFmtId="1" fontId="1" fillId="46" borderId="79" xfId="0" applyNumberFormat="1" applyFont="1" applyFill="1" applyBorder="1" applyAlignment="1">
      <alignment horizontal="center"/>
    </xf>
    <xf numFmtId="9" fontId="0" fillId="46" borderId="109" xfId="3" applyFont="1" applyFill="1" applyBorder="1" applyAlignment="1">
      <alignment horizontal="center"/>
    </xf>
    <xf numFmtId="9" fontId="0" fillId="46" borderId="103" xfId="3" applyFont="1" applyFill="1" applyBorder="1" applyAlignment="1">
      <alignment horizontal="center"/>
    </xf>
    <xf numFmtId="9" fontId="0" fillId="46" borderId="104" xfId="3" applyFont="1" applyFill="1" applyBorder="1" applyAlignment="1">
      <alignment horizontal="center"/>
    </xf>
    <xf numFmtId="1" fontId="0" fillId="46" borderId="5" xfId="0" applyNumberFormat="1" applyFill="1" applyBorder="1" applyAlignment="1">
      <alignment horizontal="center"/>
    </xf>
    <xf numFmtId="167" fontId="0" fillId="46" borderId="11" xfId="0" applyNumberFormat="1" applyFill="1" applyBorder="1" applyAlignment="1">
      <alignment horizontal="center"/>
    </xf>
    <xf numFmtId="0" fontId="1" fillId="0" borderId="111" xfId="0" applyFont="1" applyBorder="1" applyAlignment="1">
      <alignment horizontal="left"/>
    </xf>
    <xf numFmtId="9" fontId="0" fillId="0" borderId="12" xfId="3" applyFont="1" applyBorder="1" applyAlignment="1">
      <alignment horizontal="center"/>
    </xf>
    <xf numFmtId="9" fontId="0" fillId="0" borderId="13" xfId="3" applyFont="1" applyBorder="1" applyAlignment="1">
      <alignment horizontal="center"/>
    </xf>
    <xf numFmtId="0" fontId="2" fillId="0" borderId="0" xfId="1" applyBorder="1"/>
    <xf numFmtId="0" fontId="1" fillId="41" borderId="1" xfId="0" applyFont="1" applyFill="1" applyBorder="1" applyAlignment="1">
      <alignment horizontal="center"/>
    </xf>
    <xf numFmtId="0" fontId="1" fillId="0" borderId="114" xfId="0" applyFont="1" applyBorder="1"/>
    <xf numFmtId="0" fontId="0" fillId="0" borderId="115" xfId="0" applyBorder="1"/>
    <xf numFmtId="0" fontId="0" fillId="0" borderId="116" xfId="0" applyBorder="1"/>
    <xf numFmtId="0" fontId="1" fillId="41" borderId="68" xfId="0" applyFont="1" applyFill="1" applyBorder="1" applyAlignment="1">
      <alignment horizontal="center"/>
    </xf>
    <xf numFmtId="0" fontId="1" fillId="41" borderId="69" xfId="0" applyFont="1" applyFill="1" applyBorder="1" applyAlignment="1">
      <alignment horizontal="center"/>
    </xf>
    <xf numFmtId="0" fontId="1" fillId="0" borderId="120" xfId="0" applyFont="1" applyBorder="1" applyAlignment="1">
      <alignment horizontal="center" vertical="center"/>
    </xf>
    <xf numFmtId="0" fontId="7" fillId="0" borderId="73" xfId="0" applyFont="1" applyBorder="1" applyAlignment="1">
      <alignment horizontal="center"/>
    </xf>
    <xf numFmtId="0" fontId="7" fillId="0" borderId="75" xfId="0" applyFont="1" applyBorder="1" applyAlignment="1">
      <alignment horizontal="center"/>
    </xf>
    <xf numFmtId="0" fontId="7" fillId="0" borderId="76" xfId="0" applyFont="1" applyBorder="1" applyAlignment="1">
      <alignment horizontal="center"/>
    </xf>
    <xf numFmtId="0" fontId="1" fillId="41" borderId="121" xfId="0" applyFont="1" applyFill="1" applyBorder="1" applyAlignment="1">
      <alignment horizontal="center"/>
    </xf>
    <xf numFmtId="0" fontId="7" fillId="0" borderId="71" xfId="0" applyFont="1" applyBorder="1" applyAlignment="1">
      <alignment horizontal="center"/>
    </xf>
    <xf numFmtId="0" fontId="1" fillId="41" borderId="122" xfId="0" applyFont="1" applyFill="1" applyBorder="1" applyAlignment="1">
      <alignment horizontal="center"/>
    </xf>
    <xf numFmtId="0" fontId="7" fillId="0" borderId="3" xfId="0" applyFont="1" applyBorder="1"/>
    <xf numFmtId="1" fontId="7" fillId="46" borderId="2" xfId="829" applyNumberFormat="1" applyFont="1" applyFill="1" applyBorder="1" applyAlignment="1">
      <alignment horizontal="center"/>
    </xf>
    <xf numFmtId="0" fontId="7" fillId="46" borderId="5" xfId="0" applyFont="1" applyFill="1" applyBorder="1" applyAlignment="1">
      <alignment horizontal="center"/>
    </xf>
    <xf numFmtId="9" fontId="7" fillId="46" borderId="6" xfId="0" applyNumberFormat="1" applyFont="1" applyFill="1" applyBorder="1" applyAlignment="1">
      <alignment horizontal="center"/>
    </xf>
    <xf numFmtId="0" fontId="7" fillId="46" borderId="7" xfId="0" applyFont="1" applyFill="1" applyBorder="1" applyAlignment="1">
      <alignment horizontal="center"/>
    </xf>
    <xf numFmtId="9" fontId="7" fillId="46" borderId="6" xfId="0" applyNumberFormat="1" applyFont="1" applyFill="1" applyBorder="1" applyAlignment="1">
      <alignment horizontal="left"/>
    </xf>
    <xf numFmtId="1" fontId="5" fillId="0" borderId="3" xfId="3" applyNumberFormat="1" applyFont="1" applyFill="1" applyBorder="1" applyAlignment="1">
      <alignment horizontal="center"/>
    </xf>
    <xf numFmtId="1" fontId="7" fillId="46" borderId="0" xfId="829" applyNumberFormat="1" applyFont="1" applyFill="1" applyBorder="1" applyAlignment="1">
      <alignment horizontal="center"/>
    </xf>
    <xf numFmtId="1" fontId="7" fillId="46" borderId="5" xfId="829" applyNumberFormat="1" applyFont="1" applyFill="1" applyBorder="1" applyAlignment="1">
      <alignment horizontal="center"/>
    </xf>
    <xf numFmtId="1" fontId="7" fillId="46" borderId="6" xfId="829" applyNumberFormat="1" applyFont="1" applyFill="1" applyBorder="1" applyAlignment="1">
      <alignment horizontal="center"/>
    </xf>
    <xf numFmtId="10" fontId="7" fillId="46" borderId="7" xfId="0" applyNumberFormat="1" applyFont="1" applyFill="1" applyBorder="1" applyAlignment="1">
      <alignment horizontal="center"/>
    </xf>
    <xf numFmtId="9" fontId="7" fillId="46" borderId="1" xfId="0" applyNumberFormat="1" applyFont="1" applyFill="1" applyBorder="1" applyAlignment="1">
      <alignment horizontal="center"/>
    </xf>
    <xf numFmtId="9" fontId="7" fillId="46" borderId="8" xfId="0" applyNumberFormat="1" applyFont="1" applyFill="1" applyBorder="1" applyAlignment="1">
      <alignment horizontal="center"/>
    </xf>
    <xf numFmtId="1" fontId="0" fillId="0" borderId="0" xfId="0" applyNumberFormat="1" applyAlignment="1">
      <alignment horizontal="center" vertical="top"/>
    </xf>
    <xf numFmtId="9" fontId="0" fillId="0" borderId="0" xfId="3" applyFont="1" applyFill="1" applyBorder="1" applyAlignment="1">
      <alignment horizontal="center" vertical="center"/>
    </xf>
    <xf numFmtId="9" fontId="0" fillId="46" borderId="8" xfId="0" applyNumberFormat="1" applyFill="1" applyBorder="1" applyAlignment="1">
      <alignment horizontal="center"/>
    </xf>
    <xf numFmtId="0" fontId="1" fillId="0" borderId="11" xfId="0" applyFont="1" applyBorder="1"/>
    <xf numFmtId="0" fontId="1" fillId="0" borderId="12" xfId="0" applyFont="1" applyBorder="1"/>
    <xf numFmtId="0" fontId="1" fillId="0" borderId="13" xfId="0" applyFont="1" applyBorder="1"/>
    <xf numFmtId="166" fontId="1" fillId="2" borderId="56" xfId="822" applyNumberFormat="1" applyFont="1" applyFill="1" applyBorder="1" applyAlignment="1">
      <alignment horizontal="center" vertical="center"/>
    </xf>
    <xf numFmtId="166" fontId="1" fillId="2" borderId="0" xfId="822" applyNumberFormat="1" applyFont="1" applyFill="1" applyBorder="1" applyAlignment="1">
      <alignment horizontal="center" vertical="center"/>
    </xf>
    <xf numFmtId="166" fontId="1" fillId="2" borderId="6" xfId="822" applyNumberFormat="1" applyFont="1" applyFill="1" applyBorder="1" applyAlignment="1">
      <alignment horizontal="center" vertical="center"/>
    </xf>
    <xf numFmtId="166" fontId="10" fillId="3" borderId="56" xfId="822" applyNumberFormat="1" applyFont="1" applyFill="1" applyBorder="1" applyAlignment="1">
      <alignment horizontal="center" vertical="center"/>
    </xf>
    <xf numFmtId="166" fontId="10" fillId="3" borderId="0" xfId="822" applyNumberFormat="1" applyFont="1" applyFill="1" applyBorder="1" applyAlignment="1">
      <alignment horizontal="center" vertical="center"/>
    </xf>
    <xf numFmtId="166" fontId="10" fillId="3" borderId="6" xfId="822" applyNumberFormat="1" applyFont="1" applyFill="1" applyBorder="1" applyAlignment="1">
      <alignment horizontal="center" vertical="center"/>
    </xf>
    <xf numFmtId="166" fontId="7" fillId="0" borderId="56" xfId="822" applyNumberFormat="1" applyFont="1" applyFill="1" applyBorder="1" applyAlignment="1">
      <alignment horizontal="center" vertical="center"/>
    </xf>
    <xf numFmtId="166" fontId="7" fillId="0" borderId="0" xfId="822" applyNumberFormat="1" applyFont="1" applyFill="1" applyBorder="1" applyAlignment="1">
      <alignment horizontal="center" vertical="center"/>
    </xf>
    <xf numFmtId="166" fontId="7" fillId="0" borderId="6" xfId="822" applyNumberFormat="1" applyFont="1" applyFill="1" applyBorder="1" applyAlignment="1">
      <alignment horizontal="center" vertical="center"/>
    </xf>
    <xf numFmtId="166" fontId="5" fillId="0" borderId="0" xfId="822" applyNumberFormat="1" applyFont="1" applyFill="1" applyBorder="1" applyAlignment="1">
      <alignment horizontal="center" vertical="center"/>
    </xf>
    <xf numFmtId="166" fontId="7" fillId="2" borderId="56" xfId="822" applyNumberFormat="1" applyFont="1" applyFill="1" applyBorder="1" applyAlignment="1">
      <alignment horizontal="center" vertical="center"/>
    </xf>
    <xf numFmtId="166" fontId="7" fillId="2" borderId="0" xfId="822" applyNumberFormat="1" applyFont="1" applyFill="1" applyBorder="1" applyAlignment="1">
      <alignment horizontal="center" vertical="center"/>
    </xf>
    <xf numFmtId="166" fontId="7" fillId="2" borderId="6" xfId="822" applyNumberFormat="1" applyFont="1" applyFill="1" applyBorder="1" applyAlignment="1">
      <alignment horizontal="center" vertical="center"/>
    </xf>
    <xf numFmtId="166" fontId="10" fillId="3" borderId="56" xfId="822" applyNumberFormat="1" applyFont="1" applyFill="1" applyBorder="1" applyAlignment="1"/>
    <xf numFmtId="166" fontId="10" fillId="3" borderId="0" xfId="822" applyNumberFormat="1" applyFont="1" applyFill="1" applyBorder="1" applyAlignment="1"/>
    <xf numFmtId="166" fontId="10" fillId="3" borderId="6" xfId="822" applyNumberFormat="1" applyFont="1" applyFill="1" applyBorder="1" applyAlignment="1"/>
    <xf numFmtId="166" fontId="26" fillId="2" borderId="56" xfId="822" applyNumberFormat="1" applyFont="1" applyFill="1" applyBorder="1" applyAlignment="1">
      <alignment horizontal="center" vertical="center"/>
    </xf>
    <xf numFmtId="166" fontId="26" fillId="2" borderId="0" xfId="822" applyNumberFormat="1" applyFont="1" applyFill="1" applyBorder="1" applyAlignment="1">
      <alignment horizontal="center" vertical="center"/>
    </xf>
    <xf numFmtId="166" fontId="26" fillId="2" borderId="6" xfId="822" applyNumberFormat="1" applyFont="1" applyFill="1" applyBorder="1" applyAlignment="1">
      <alignment horizontal="center" vertical="center"/>
    </xf>
    <xf numFmtId="0" fontId="26" fillId="2" borderId="57" xfId="0" applyFont="1" applyFill="1" applyBorder="1" applyAlignment="1">
      <alignment horizontal="center" vertical="center"/>
    </xf>
    <xf numFmtId="0" fontId="0" fillId="86" borderId="0" xfId="0" applyFill="1"/>
    <xf numFmtId="1" fontId="0" fillId="46" borderId="0" xfId="0" applyNumberFormat="1" applyFill="1"/>
    <xf numFmtId="0" fontId="52" fillId="0" borderId="0" xfId="0" applyFont="1" applyAlignment="1">
      <alignment horizontal="justify" vertical="center"/>
    </xf>
    <xf numFmtId="0" fontId="31" fillId="0" borderId="0" xfId="0" applyFont="1" applyAlignment="1">
      <alignment horizontal="justify" vertical="center"/>
    </xf>
    <xf numFmtId="0" fontId="186" fillId="0" borderId="0" xfId="0" applyFont="1" applyAlignment="1">
      <alignment horizontal="justify" vertical="center"/>
    </xf>
    <xf numFmtId="0" fontId="185" fillId="85" borderId="0" xfId="0" applyFont="1" applyFill="1" applyAlignment="1">
      <alignment vertical="center"/>
    </xf>
    <xf numFmtId="0" fontId="74" fillId="85" borderId="0" xfId="0" applyFont="1" applyFill="1" applyAlignment="1">
      <alignment vertical="center"/>
    </xf>
    <xf numFmtId="0" fontId="185" fillId="85" borderId="0" xfId="0" applyFont="1" applyFill="1" applyAlignment="1">
      <alignment horizontal="center" vertical="center"/>
    </xf>
    <xf numFmtId="0" fontId="0" fillId="85" borderId="0" xfId="0" applyFill="1"/>
    <xf numFmtId="166" fontId="0" fillId="85" borderId="0" xfId="0" applyNumberFormat="1" applyFill="1"/>
    <xf numFmtId="1" fontId="0" fillId="0" borderId="71" xfId="0" applyNumberFormat="1" applyBorder="1" applyAlignment="1">
      <alignment horizontal="center" vertical="center"/>
    </xf>
    <xf numFmtId="1" fontId="0" fillId="0" borderId="73" xfId="0" applyNumberFormat="1" applyBorder="1" applyAlignment="1">
      <alignment horizontal="center" vertical="center"/>
    </xf>
    <xf numFmtId="1" fontId="0" fillId="0" borderId="75" xfId="0" applyNumberFormat="1" applyBorder="1" applyAlignment="1">
      <alignment horizontal="center" vertical="center"/>
    </xf>
    <xf numFmtId="1" fontId="0" fillId="0" borderId="76" xfId="0" applyNumberFormat="1" applyBorder="1" applyAlignment="1">
      <alignment horizontal="center" vertical="center"/>
    </xf>
    <xf numFmtId="0" fontId="1" fillId="46" borderId="2" xfId="0" applyFont="1" applyFill="1" applyBorder="1"/>
    <xf numFmtId="9" fontId="0" fillId="0" borderId="6" xfId="3" applyFont="1" applyBorder="1" applyAlignment="1">
      <alignment horizontal="center" vertical="center"/>
    </xf>
    <xf numFmtId="9" fontId="0" fillId="0" borderId="8" xfId="3" applyFont="1" applyBorder="1" applyAlignment="1">
      <alignment horizontal="center" vertical="center"/>
    </xf>
    <xf numFmtId="0" fontId="1" fillId="0" borderId="5" xfId="0" applyFont="1" applyBorder="1" applyAlignment="1">
      <alignment vertical="center"/>
    </xf>
    <xf numFmtId="0" fontId="50" fillId="0" borderId="3" xfId="0" applyFont="1" applyBorder="1" applyAlignment="1">
      <alignment vertical="center"/>
    </xf>
    <xf numFmtId="1" fontId="50" fillId="0" borderId="3" xfId="0" applyNumberFormat="1" applyFont="1" applyBorder="1" applyAlignment="1">
      <alignment horizontal="center" vertical="center"/>
    </xf>
    <xf numFmtId="0" fontId="50" fillId="0" borderId="0" xfId="0" applyFont="1" applyAlignment="1">
      <alignment horizontal="center" vertical="center"/>
    </xf>
    <xf numFmtId="0" fontId="50" fillId="0" borderId="1" xfId="0" applyFont="1" applyBorder="1" applyAlignment="1">
      <alignment vertical="center"/>
    </xf>
    <xf numFmtId="0" fontId="50" fillId="0" borderId="1" xfId="0" applyFont="1" applyBorder="1" applyAlignment="1">
      <alignment horizontal="center" vertical="center"/>
    </xf>
    <xf numFmtId="1" fontId="50" fillId="0" borderId="1" xfId="0" applyNumberFormat="1" applyFont="1" applyBorder="1" applyAlignment="1">
      <alignment horizontal="center" vertical="center"/>
    </xf>
    <xf numFmtId="0" fontId="49" fillId="0" borderId="6" xfId="0" applyFont="1" applyBorder="1" applyAlignment="1">
      <alignment horizontal="left" vertical="center" wrapText="1"/>
    </xf>
    <xf numFmtId="1" fontId="50" fillId="0" borderId="6" xfId="0" applyNumberFormat="1" applyFont="1" applyBorder="1" applyAlignment="1">
      <alignment horizontal="center" vertical="center"/>
    </xf>
    <xf numFmtId="0" fontId="7" fillId="0" borderId="6" xfId="0" applyFont="1" applyBorder="1" applyAlignment="1">
      <alignment horizontal="left" vertical="center"/>
    </xf>
    <xf numFmtId="0" fontId="50" fillId="0" borderId="6" xfId="0" applyFont="1" applyBorder="1" applyAlignment="1">
      <alignment horizontal="left" vertical="center" wrapText="1"/>
    </xf>
    <xf numFmtId="0" fontId="50" fillId="0" borderId="6" xfId="0" applyFont="1" applyBorder="1" applyAlignment="1">
      <alignment horizontal="left" vertical="center"/>
    </xf>
    <xf numFmtId="0" fontId="188" fillId="0" borderId="0" xfId="0" applyFont="1" applyAlignment="1">
      <alignment horizontal="left"/>
    </xf>
    <xf numFmtId="0" fontId="4" fillId="0" borderId="123" xfId="0" applyFont="1" applyBorder="1"/>
    <xf numFmtId="0" fontId="49" fillId="0" borderId="8" xfId="0" applyFont="1" applyBorder="1" applyAlignment="1">
      <alignment horizontal="left" vertical="center"/>
    </xf>
    <xf numFmtId="0" fontId="50" fillId="0" borderId="6" xfId="0" applyFont="1" applyBorder="1" applyAlignment="1">
      <alignment horizontal="left" vertical="top" wrapText="1"/>
    </xf>
    <xf numFmtId="0" fontId="6" fillId="46" borderId="0" xfId="0" applyFont="1" applyFill="1"/>
    <xf numFmtId="1" fontId="7" fillId="46" borderId="0" xfId="0" applyNumberFormat="1" applyFont="1" applyFill="1"/>
    <xf numFmtId="0" fontId="7" fillId="46" borderId="2" xfId="0" applyFont="1" applyFill="1" applyBorder="1" applyAlignment="1">
      <alignment horizontal="left"/>
    </xf>
    <xf numFmtId="0" fontId="7" fillId="46" borderId="3" xfId="0" applyFont="1" applyFill="1" applyBorder="1" applyAlignment="1">
      <alignment horizontal="center"/>
    </xf>
    <xf numFmtId="0" fontId="7" fillId="46" borderId="3" xfId="0" applyFont="1" applyFill="1" applyBorder="1"/>
    <xf numFmtId="1" fontId="0" fillId="2" borderId="0" xfId="0" applyNumberFormat="1" applyFill="1" applyAlignment="1">
      <alignment horizontal="center"/>
    </xf>
    <xf numFmtId="167" fontId="0" fillId="2" borderId="0" xfId="0" applyNumberFormat="1" applyFill="1" applyAlignment="1">
      <alignment horizontal="center"/>
    </xf>
    <xf numFmtId="0" fontId="11" fillId="46" borderId="0" xfId="0" applyFont="1" applyFill="1" applyAlignment="1">
      <alignment vertical="center" wrapText="1"/>
    </xf>
    <xf numFmtId="1" fontId="0" fillId="0" borderId="2" xfId="2" applyNumberFormat="1" applyFont="1" applyBorder="1" applyAlignment="1">
      <alignment horizontal="center"/>
    </xf>
    <xf numFmtId="1" fontId="0" fillId="0" borderId="5" xfId="2" applyNumberFormat="1" applyFont="1" applyBorder="1" applyAlignment="1">
      <alignment horizontal="center"/>
    </xf>
    <xf numFmtId="1" fontId="0" fillId="0" borderId="7" xfId="2" applyNumberFormat="1" applyFont="1" applyBorder="1" applyAlignment="1">
      <alignment horizontal="center"/>
    </xf>
    <xf numFmtId="0" fontId="0" fillId="46" borderId="0" xfId="0" applyFill="1" applyAlignment="1">
      <alignment horizontal="left"/>
    </xf>
    <xf numFmtId="0" fontId="2" fillId="0" borderId="0" xfId="1" applyFill="1"/>
    <xf numFmtId="0" fontId="1" fillId="41" borderId="126" xfId="0" applyFont="1" applyFill="1" applyBorder="1" applyAlignment="1">
      <alignment horizontal="center"/>
    </xf>
    <xf numFmtId="0" fontId="0" fillId="0" borderId="0" xfId="0" applyAlignment="1">
      <alignment horizontal="left" vertical="center" wrapText="1"/>
    </xf>
    <xf numFmtId="0" fontId="0" fillId="0" borderId="18" xfId="0" applyBorder="1" applyAlignment="1">
      <alignment horizontal="center" vertical="center"/>
    </xf>
    <xf numFmtId="0" fontId="26" fillId="2" borderId="0" xfId="0" applyFont="1" applyFill="1" applyAlignment="1">
      <alignment vertical="center"/>
    </xf>
    <xf numFmtId="0" fontId="0" fillId="46" borderId="0" xfId="0" applyFill="1" applyAlignment="1">
      <alignment horizontal="center" vertical="center"/>
    </xf>
    <xf numFmtId="0" fontId="26" fillId="46" borderId="0" xfId="0" applyFont="1" applyFill="1" applyAlignment="1">
      <alignment horizontal="center" vertical="center"/>
    </xf>
    <xf numFmtId="2" fontId="0" fillId="0" borderId="0" xfId="0" applyNumberFormat="1" applyAlignment="1">
      <alignment horizontal="center"/>
    </xf>
    <xf numFmtId="2" fontId="0" fillId="0" borderId="1" xfId="0" applyNumberFormat="1" applyBorder="1" applyAlignment="1">
      <alignment vertical="center"/>
    </xf>
    <xf numFmtId="168" fontId="81" fillId="0" borderId="0" xfId="0" applyNumberFormat="1" applyFont="1" applyAlignment="1">
      <alignment wrapText="1"/>
    </xf>
    <xf numFmtId="168" fontId="11" fillId="0" borderId="0" xfId="0" applyNumberFormat="1" applyFont="1" applyAlignment="1">
      <alignment vertical="center" wrapText="1"/>
    </xf>
    <xf numFmtId="168" fontId="0" fillId="0" borderId="5" xfId="3" applyNumberFormat="1" applyFont="1" applyBorder="1" applyAlignment="1">
      <alignment horizontal="center"/>
    </xf>
    <xf numFmtId="168" fontId="0" fillId="0" borderId="7" xfId="3" applyNumberFormat="1" applyFont="1" applyBorder="1" applyAlignment="1">
      <alignment horizontal="center"/>
    </xf>
    <xf numFmtId="168" fontId="0" fillId="0" borderId="0" xfId="3" applyNumberFormat="1" applyFont="1" applyAlignment="1">
      <alignment horizontal="center"/>
    </xf>
    <xf numFmtId="168" fontId="0" fillId="0" borderId="1" xfId="3" applyNumberFormat="1" applyFont="1" applyBorder="1" applyAlignment="1">
      <alignment horizontal="center"/>
    </xf>
    <xf numFmtId="168" fontId="0" fillId="0" borderId="6" xfId="3" applyNumberFormat="1" applyFont="1" applyBorder="1" applyAlignment="1">
      <alignment horizontal="center"/>
    </xf>
    <xf numFmtId="168" fontId="0" fillId="0" borderId="8" xfId="3" applyNumberFormat="1" applyFont="1" applyBorder="1" applyAlignment="1">
      <alignment horizontal="center"/>
    </xf>
    <xf numFmtId="168" fontId="0" fillId="0" borderId="5" xfId="3" applyNumberFormat="1" applyFont="1" applyBorder="1" applyAlignment="1">
      <alignment horizontal="center" vertical="center"/>
    </xf>
    <xf numFmtId="168" fontId="0" fillId="0" borderId="7" xfId="3" applyNumberFormat="1" applyFont="1" applyBorder="1" applyAlignment="1">
      <alignment horizontal="center" vertical="center"/>
    </xf>
    <xf numFmtId="168" fontId="0" fillId="0" borderId="6" xfId="3" applyNumberFormat="1" applyFont="1" applyBorder="1" applyAlignment="1">
      <alignment horizontal="center" vertical="center"/>
    </xf>
    <xf numFmtId="168" fontId="0" fillId="0" borderId="8" xfId="3" applyNumberFormat="1" applyFont="1" applyBorder="1" applyAlignment="1">
      <alignment horizontal="center" vertical="center"/>
    </xf>
    <xf numFmtId="168" fontId="0" fillId="0" borderId="0" xfId="0" applyNumberFormat="1" applyAlignment="1">
      <alignment horizontal="center" vertical="center"/>
    </xf>
    <xf numFmtId="0" fontId="11" fillId="0" borderId="0" xfId="0" applyFont="1" applyAlignment="1">
      <alignment horizontal="center" vertical="center"/>
    </xf>
    <xf numFmtId="9" fontId="0" fillId="0" borderId="0" xfId="0" applyNumberFormat="1" applyAlignment="1">
      <alignment horizontal="center" vertical="center"/>
    </xf>
    <xf numFmtId="168" fontId="0" fillId="0" borderId="2" xfId="3" applyNumberFormat="1" applyFont="1" applyBorder="1" applyAlignment="1">
      <alignment horizontal="center"/>
    </xf>
    <xf numFmtId="168" fontId="0" fillId="0" borderId="4" xfId="3" applyNumberFormat="1" applyFont="1" applyBorder="1" applyAlignment="1">
      <alignment horizontal="center"/>
    </xf>
    <xf numFmtId="168" fontId="0" fillId="0" borderId="0" xfId="3" applyNumberFormat="1" applyFont="1" applyAlignment="1">
      <alignment horizontal="center" vertical="center"/>
    </xf>
    <xf numFmtId="168" fontId="0" fillId="0" borderId="1" xfId="3" applyNumberFormat="1" applyFont="1" applyBorder="1" applyAlignment="1">
      <alignment horizontal="center" vertical="center"/>
    </xf>
    <xf numFmtId="9" fontId="0" fillId="0" borderId="5" xfId="3" applyFont="1" applyBorder="1" applyAlignment="1">
      <alignment horizontal="center" vertical="center"/>
    </xf>
    <xf numFmtId="9" fontId="0" fillId="0" borderId="7" xfId="3" applyFont="1" applyBorder="1" applyAlignment="1">
      <alignment horizontal="center" vertical="center"/>
    </xf>
    <xf numFmtId="168" fontId="0" fillId="0" borderId="2" xfId="3" applyNumberFormat="1" applyFont="1" applyBorder="1" applyAlignment="1">
      <alignment horizontal="center" vertical="center"/>
    </xf>
    <xf numFmtId="168" fontId="0" fillId="0" borderId="3" xfId="3" applyNumberFormat="1" applyFont="1" applyBorder="1" applyAlignment="1">
      <alignment horizontal="center" vertical="center"/>
    </xf>
    <xf numFmtId="168" fontId="0" fillId="0" borderId="4" xfId="3" applyNumberFormat="1" applyFont="1" applyBorder="1" applyAlignment="1">
      <alignment horizontal="center" vertical="center"/>
    </xf>
    <xf numFmtId="10" fontId="0" fillId="0" borderId="0" xfId="0" applyNumberFormat="1" applyAlignment="1">
      <alignment horizontal="center" vertical="center"/>
    </xf>
    <xf numFmtId="167" fontId="0" fillId="0" borderId="0" xfId="3" applyNumberFormat="1" applyFont="1" applyBorder="1" applyAlignment="1">
      <alignment horizontal="center"/>
    </xf>
    <xf numFmtId="9" fontId="0" fillId="46" borderId="12" xfId="3" applyFont="1" applyFill="1" applyBorder="1" applyAlignment="1">
      <alignment horizontal="center"/>
    </xf>
    <xf numFmtId="167" fontId="1" fillId="46" borderId="79" xfId="0" applyNumberFormat="1" applyFont="1" applyFill="1" applyBorder="1" applyAlignment="1">
      <alignment horizontal="center"/>
    </xf>
    <xf numFmtId="167" fontId="1" fillId="0" borderId="108" xfId="0" applyNumberFormat="1" applyFont="1" applyBorder="1" applyAlignment="1">
      <alignment horizontal="center"/>
    </xf>
    <xf numFmtId="167" fontId="1" fillId="0" borderId="79" xfId="0" applyNumberFormat="1" applyFont="1" applyBorder="1" applyAlignment="1">
      <alignment horizontal="center"/>
    </xf>
    <xf numFmtId="9" fontId="0" fillId="46" borderId="110" xfId="3" applyFont="1" applyFill="1" applyBorder="1" applyAlignment="1">
      <alignment horizontal="center"/>
    </xf>
    <xf numFmtId="0" fontId="1" fillId="0" borderId="7" xfId="0" applyFont="1" applyBorder="1" applyAlignment="1">
      <alignment horizontal="left"/>
    </xf>
    <xf numFmtId="1" fontId="0" fillId="46" borderId="106" xfId="0" applyNumberFormat="1" applyFill="1" applyBorder="1" applyAlignment="1">
      <alignment horizontal="center"/>
    </xf>
    <xf numFmtId="0" fontId="3" fillId="0" borderId="9" xfId="0" applyFont="1" applyBorder="1"/>
    <xf numFmtId="168" fontId="0" fillId="0" borderId="9" xfId="0" applyNumberFormat="1" applyBorder="1" applyAlignment="1">
      <alignment horizontal="center" vertical="center"/>
    </xf>
    <xf numFmtId="0" fontId="68" fillId="0" borderId="5" xfId="0" applyFont="1" applyBorder="1" applyAlignment="1">
      <alignment horizontal="center" vertical="center" wrapText="1"/>
    </xf>
    <xf numFmtId="9" fontId="7" fillId="0" borderId="0" xfId="0" applyNumberFormat="1" applyFont="1" applyAlignment="1">
      <alignment horizontal="center" vertical="center" wrapText="1"/>
    </xf>
    <xf numFmtId="9" fontId="7" fillId="0" borderId="6" xfId="0" applyNumberFormat="1" applyFont="1" applyBorder="1" applyAlignment="1">
      <alignment horizontal="center" vertical="center" wrapText="1"/>
    </xf>
    <xf numFmtId="0" fontId="68" fillId="58" borderId="0" xfId="0" applyFont="1" applyFill="1" applyAlignment="1">
      <alignment horizontal="center" vertical="center" wrapText="1"/>
    </xf>
    <xf numFmtId="9" fontId="7" fillId="58" borderId="0" xfId="0" applyNumberFormat="1" applyFont="1" applyFill="1" applyAlignment="1">
      <alignment horizontal="center" vertical="center" wrapText="1"/>
    </xf>
    <xf numFmtId="0" fontId="68" fillId="0" borderId="3" xfId="0" applyFont="1" applyBorder="1" applyAlignment="1">
      <alignment horizontal="center" vertical="center" wrapText="1"/>
    </xf>
    <xf numFmtId="9" fontId="7" fillId="0" borderId="3" xfId="0" applyNumberFormat="1" applyFont="1" applyBorder="1" applyAlignment="1">
      <alignment horizontal="center" vertical="center" wrapText="1"/>
    </xf>
    <xf numFmtId="9" fontId="7" fillId="0" borderId="1" xfId="0" applyNumberFormat="1" applyFont="1" applyBorder="1" applyAlignment="1">
      <alignment horizontal="center" vertical="center" wrapText="1"/>
    </xf>
    <xf numFmtId="0" fontId="68" fillId="0" borderId="11" xfId="0" applyFont="1" applyBorder="1" applyAlignment="1">
      <alignment horizontal="center" vertical="center" wrapText="1"/>
    </xf>
    <xf numFmtId="9" fontId="7" fillId="0" borderId="12" xfId="0" applyNumberFormat="1" applyFont="1" applyBorder="1" applyAlignment="1">
      <alignment horizontal="center" vertical="center" wrapText="1"/>
    </xf>
    <xf numFmtId="167" fontId="0" fillId="0" borderId="10" xfId="0" applyNumberFormat="1" applyBorder="1" applyAlignment="1">
      <alignment horizontal="center" vertical="center"/>
    </xf>
    <xf numFmtId="0" fontId="7" fillId="0" borderId="0" xfId="34522" applyAlignment="1">
      <alignment horizontal="center" vertical="top"/>
    </xf>
    <xf numFmtId="1" fontId="0" fillId="0" borderId="0" xfId="3" applyNumberFormat="1" applyFont="1" applyAlignment="1">
      <alignment horizontal="center" vertical="center"/>
    </xf>
    <xf numFmtId="1" fontId="0" fillId="0" borderId="9" xfId="3" applyNumberFormat="1" applyFont="1" applyBorder="1" applyAlignment="1">
      <alignment horizontal="center" vertical="center"/>
    </xf>
    <xf numFmtId="1" fontId="81" fillId="0" borderId="0" xfId="3" applyNumberFormat="1" applyFont="1" applyAlignment="1">
      <alignment horizontal="center" vertical="center" wrapText="1"/>
    </xf>
    <xf numFmtId="1" fontId="0" fillId="0" borderId="9" xfId="0" applyNumberFormat="1" applyBorder="1" applyAlignment="1">
      <alignment horizontal="center"/>
    </xf>
    <xf numFmtId="1" fontId="0" fillId="0" borderId="9" xfId="0" applyNumberFormat="1" applyBorder="1"/>
    <xf numFmtId="0" fontId="7" fillId="0" borderId="1" xfId="0" applyFont="1" applyBorder="1" applyAlignment="1">
      <alignment horizontal="center"/>
    </xf>
    <xf numFmtId="1" fontId="7" fillId="0" borderId="2" xfId="2" applyNumberFormat="1" applyFont="1" applyBorder="1" applyAlignment="1">
      <alignment horizontal="center"/>
    </xf>
    <xf numFmtId="1" fontId="7" fillId="0" borderId="3" xfId="2" applyNumberFormat="1" applyFont="1" applyBorder="1" applyAlignment="1">
      <alignment horizontal="center"/>
    </xf>
    <xf numFmtId="1" fontId="7" fillId="0" borderId="4" xfId="2" applyNumberFormat="1" applyFont="1" applyBorder="1" applyAlignment="1">
      <alignment horizontal="center"/>
    </xf>
    <xf numFmtId="1" fontId="7" fillId="0" borderId="5" xfId="2" applyNumberFormat="1" applyFont="1" applyBorder="1" applyAlignment="1">
      <alignment horizontal="center"/>
    </xf>
    <xf numFmtId="1" fontId="7" fillId="0" borderId="6" xfId="2" applyNumberFormat="1" applyFont="1" applyBorder="1" applyAlignment="1">
      <alignment horizontal="center"/>
    </xf>
    <xf numFmtId="1" fontId="7" fillId="0" borderId="7" xfId="2" applyNumberFormat="1" applyFont="1" applyBorder="1" applyAlignment="1">
      <alignment horizontal="center"/>
    </xf>
    <xf numFmtId="1" fontId="7" fillId="0" borderId="1" xfId="2" applyNumberFormat="1" applyFont="1" applyBorder="1" applyAlignment="1">
      <alignment horizontal="center"/>
    </xf>
    <xf numFmtId="1" fontId="7" fillId="0" borderId="8" xfId="2" applyNumberFormat="1" applyFont="1" applyBorder="1" applyAlignment="1">
      <alignment horizontal="center"/>
    </xf>
    <xf numFmtId="0" fontId="11" fillId="0" borderId="0" xfId="0" applyFont="1" applyAlignment="1">
      <alignment horizontal="right" vertical="center" wrapText="1"/>
    </xf>
    <xf numFmtId="167" fontId="80" fillId="0" borderId="0" xfId="0" applyNumberFormat="1" applyFont="1"/>
    <xf numFmtId="1" fontId="1" fillId="46" borderId="3" xfId="0" applyNumberFormat="1" applyFont="1" applyFill="1" applyBorder="1" applyAlignment="1">
      <alignment horizontal="center"/>
    </xf>
    <xf numFmtId="0" fontId="1" fillId="46" borderId="127" xfId="0" applyFont="1" applyFill="1" applyBorder="1" applyAlignment="1">
      <alignment horizontal="center"/>
    </xf>
    <xf numFmtId="167" fontId="50" fillId="0" borderId="0" xfId="0" applyNumberFormat="1" applyFont="1" applyAlignment="1">
      <alignment horizontal="center" vertical="center"/>
    </xf>
    <xf numFmtId="9" fontId="7" fillId="0" borderId="2" xfId="3" applyFont="1" applyBorder="1" applyAlignment="1">
      <alignment horizontal="center"/>
    </xf>
    <xf numFmtId="9" fontId="7" fillId="0" borderId="3" xfId="3" applyFont="1" applyBorder="1" applyAlignment="1">
      <alignment horizontal="center"/>
    </xf>
    <xf numFmtId="9" fontId="7" fillId="0" borderId="4" xfId="3" applyFont="1" applyBorder="1" applyAlignment="1">
      <alignment horizontal="center"/>
    </xf>
    <xf numFmtId="9" fontId="7" fillId="0" borderId="5" xfId="3" applyFont="1" applyBorder="1" applyAlignment="1">
      <alignment horizontal="center"/>
    </xf>
    <xf numFmtId="9" fontId="7" fillId="0" borderId="0" xfId="3" applyFont="1" applyAlignment="1">
      <alignment horizontal="center"/>
    </xf>
    <xf numFmtId="9" fontId="7" fillId="0" borderId="6" xfId="3" applyFont="1" applyBorder="1" applyAlignment="1">
      <alignment horizontal="center"/>
    </xf>
    <xf numFmtId="9" fontId="7" fillId="0" borderId="7" xfId="3" applyFont="1" applyBorder="1" applyAlignment="1">
      <alignment horizontal="center"/>
    </xf>
    <xf numFmtId="9" fontId="7" fillId="0" borderId="1" xfId="3" applyFont="1" applyBorder="1" applyAlignment="1">
      <alignment horizontal="center"/>
    </xf>
    <xf numFmtId="9" fontId="7" fillId="0" borderId="8" xfId="3" applyFont="1" applyBorder="1" applyAlignment="1">
      <alignment horizontal="center"/>
    </xf>
    <xf numFmtId="9" fontId="0" fillId="0" borderId="2" xfId="3" applyFont="1" applyBorder="1" applyAlignment="1">
      <alignment horizontal="center"/>
    </xf>
    <xf numFmtId="9" fontId="0" fillId="0" borderId="3" xfId="3" applyFont="1" applyBorder="1" applyAlignment="1">
      <alignment horizontal="center"/>
    </xf>
    <xf numFmtId="9" fontId="0" fillId="0" borderId="4" xfId="3" applyFont="1" applyBorder="1" applyAlignment="1">
      <alignment horizontal="center"/>
    </xf>
    <xf numFmtId="9" fontId="0" fillId="0" borderId="5" xfId="3" applyFont="1" applyBorder="1" applyAlignment="1">
      <alignment horizontal="center"/>
    </xf>
    <xf numFmtId="9" fontId="0" fillId="0" borderId="6" xfId="3" applyFont="1" applyBorder="1" applyAlignment="1">
      <alignment horizontal="center"/>
    </xf>
    <xf numFmtId="9" fontId="0" fillId="0" borderId="7" xfId="3" applyFont="1" applyBorder="1" applyAlignment="1">
      <alignment horizontal="center"/>
    </xf>
    <xf numFmtId="9" fontId="0" fillId="0" borderId="1" xfId="3" applyFont="1" applyBorder="1" applyAlignment="1">
      <alignment horizontal="center"/>
    </xf>
    <xf numFmtId="9" fontId="0" fillId="0" borderId="8" xfId="3" applyFont="1" applyBorder="1" applyAlignment="1">
      <alignment horizontal="center"/>
    </xf>
    <xf numFmtId="0" fontId="82" fillId="0" borderId="0" xfId="0" applyFont="1"/>
    <xf numFmtId="167" fontId="26" fillId="0" borderId="0" xfId="0" applyNumberFormat="1" applyFont="1" applyAlignment="1">
      <alignment vertical="center"/>
    </xf>
    <xf numFmtId="167" fontId="26" fillId="0" borderId="10" xfId="0" applyNumberFormat="1" applyFont="1" applyBorder="1" applyAlignment="1">
      <alignment vertical="center"/>
    </xf>
    <xf numFmtId="167" fontId="0" fillId="0" borderId="10" xfId="0" applyNumberFormat="1" applyBorder="1" applyAlignment="1">
      <alignment vertical="center"/>
    </xf>
    <xf numFmtId="0" fontId="0" fillId="0" borderId="0" xfId="34526" applyFont="1"/>
    <xf numFmtId="0" fontId="79" fillId="0" borderId="0" xfId="0" applyFont="1"/>
    <xf numFmtId="0" fontId="1" fillId="41" borderId="73" xfId="0" applyFont="1" applyFill="1" applyBorder="1" applyAlignment="1">
      <alignment horizontal="center"/>
    </xf>
    <xf numFmtId="2" fontId="0" fillId="0" borderId="0" xfId="0" applyNumberFormat="1"/>
    <xf numFmtId="0" fontId="7" fillId="0" borderId="0" xfId="34533" applyAlignment="1">
      <alignment horizontal="left"/>
    </xf>
    <xf numFmtId="9" fontId="0" fillId="0" borderId="0" xfId="3" applyFont="1"/>
    <xf numFmtId="167" fontId="7" fillId="0" borderId="0" xfId="0" applyNumberFormat="1" applyFont="1" applyAlignment="1">
      <alignment horizontal="center" vertical="center" wrapText="1"/>
    </xf>
    <xf numFmtId="167" fontId="7" fillId="0" borderId="6" xfId="0" applyNumberFormat="1" applyFont="1" applyBorder="1" applyAlignment="1">
      <alignment horizontal="center" vertical="center" wrapText="1"/>
    </xf>
    <xf numFmtId="167" fontId="7" fillId="0" borderId="1" xfId="0" applyNumberFormat="1" applyFont="1" applyBorder="1" applyAlignment="1">
      <alignment horizontal="center" vertical="center" wrapText="1"/>
    </xf>
    <xf numFmtId="167" fontId="7" fillId="0" borderId="8"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4" xfId="0" applyNumberFormat="1" applyFont="1" applyBorder="1" applyAlignment="1">
      <alignment horizontal="center" vertical="center" wrapText="1"/>
    </xf>
    <xf numFmtId="1" fontId="7" fillId="0" borderId="0" xfId="0" applyNumberFormat="1" applyFont="1" applyAlignment="1">
      <alignment horizontal="center" vertical="center" wrapText="1"/>
    </xf>
    <xf numFmtId="1" fontId="7" fillId="0" borderId="6"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1" fontId="7" fillId="0" borderId="8" xfId="0" applyNumberFormat="1" applyFont="1" applyBorder="1" applyAlignment="1">
      <alignment horizontal="center" vertical="center" wrapText="1"/>
    </xf>
    <xf numFmtId="0" fontId="7" fillId="87" borderId="5" xfId="0" applyFont="1" applyFill="1" applyBorder="1" applyAlignment="1">
      <alignment horizontal="center" vertical="center" wrapText="1"/>
    </xf>
    <xf numFmtId="0" fontId="7" fillId="87" borderId="5" xfId="0" applyFont="1" applyFill="1" applyBorder="1" applyAlignment="1">
      <alignment horizontal="center" vertical="center"/>
    </xf>
    <xf numFmtId="0" fontId="7" fillId="87" borderId="0" xfId="0" applyFont="1" applyFill="1" applyAlignment="1">
      <alignment horizontal="center" vertical="center" wrapText="1"/>
    </xf>
    <xf numFmtId="9" fontId="7" fillId="2" borderId="6" xfId="0" applyNumberFormat="1" applyFont="1" applyFill="1" applyBorder="1" applyAlignment="1">
      <alignment horizontal="center" vertical="center"/>
    </xf>
    <xf numFmtId="9" fontId="0" fillId="46" borderId="0" xfId="3" applyFont="1" applyFill="1" applyBorder="1" applyAlignment="1">
      <alignment horizontal="center"/>
    </xf>
    <xf numFmtId="1" fontId="1" fillId="46" borderId="131" xfId="0" applyNumberFormat="1" applyFont="1" applyFill="1" applyBorder="1" applyAlignment="1">
      <alignment horizontal="center"/>
    </xf>
    <xf numFmtId="1" fontId="0" fillId="46" borderId="127" xfId="0" applyNumberFormat="1" applyFill="1" applyBorder="1" applyAlignment="1">
      <alignment horizontal="center"/>
    </xf>
    <xf numFmtId="1" fontId="0" fillId="46" borderId="3" xfId="0" applyNumberFormat="1" applyFill="1" applyBorder="1" applyAlignment="1">
      <alignment horizontal="center"/>
    </xf>
    <xf numFmtId="1" fontId="0" fillId="46" borderId="132" xfId="0" applyNumberFormat="1" applyFill="1" applyBorder="1" applyAlignment="1">
      <alignment horizontal="center"/>
    </xf>
    <xf numFmtId="0" fontId="1" fillId="41" borderId="110" xfId="0" applyFont="1" applyFill="1" applyBorder="1" applyAlignment="1">
      <alignment horizontal="center"/>
    </xf>
    <xf numFmtId="0" fontId="1" fillId="0" borderId="133" xfId="0" applyFont="1" applyBorder="1" applyAlignment="1">
      <alignment horizontal="left"/>
    </xf>
    <xf numFmtId="1" fontId="1" fillId="46" borderId="134" xfId="0" applyNumberFormat="1" applyFont="1" applyFill="1" applyBorder="1" applyAlignment="1">
      <alignment horizontal="center"/>
    </xf>
    <xf numFmtId="1" fontId="1" fillId="46" borderId="135" xfId="0" applyNumberFormat="1" applyFont="1" applyFill="1" applyBorder="1" applyAlignment="1">
      <alignment horizontal="center"/>
    </xf>
    <xf numFmtId="1" fontId="1" fillId="46" borderId="136" xfId="0" applyNumberFormat="1" applyFont="1" applyFill="1" applyBorder="1" applyAlignment="1">
      <alignment horizontal="center"/>
    </xf>
    <xf numFmtId="1" fontId="1" fillId="0" borderId="135" xfId="0" applyNumberFormat="1" applyFont="1" applyBorder="1" applyAlignment="1">
      <alignment horizontal="center"/>
    </xf>
    <xf numFmtId="1" fontId="1" fillId="0" borderId="137" xfId="0" applyNumberFormat="1" applyFont="1" applyBorder="1" applyAlignment="1">
      <alignment horizontal="center"/>
    </xf>
    <xf numFmtId="0" fontId="1" fillId="0" borderId="56" xfId="0" applyFont="1" applyBorder="1" applyAlignment="1">
      <alignment horizontal="left"/>
    </xf>
    <xf numFmtId="1" fontId="0" fillId="46" borderId="109" xfId="0" applyNumberFormat="1" applyFill="1" applyBorder="1" applyAlignment="1">
      <alignment horizontal="center"/>
    </xf>
    <xf numFmtId="1" fontId="0" fillId="46" borderId="103" xfId="0" applyNumberFormat="1" applyFill="1" applyBorder="1" applyAlignment="1">
      <alignment horizontal="center"/>
    </xf>
    <xf numFmtId="1" fontId="0" fillId="46" borderId="104" xfId="0" applyNumberFormat="1" applyFill="1" applyBorder="1" applyAlignment="1">
      <alignment horizontal="center"/>
    </xf>
    <xf numFmtId="1" fontId="1" fillId="46" borderId="0" xfId="0" applyNumberFormat="1" applyFont="1" applyFill="1" applyAlignment="1">
      <alignment horizontal="center"/>
    </xf>
    <xf numFmtId="1" fontId="1" fillId="0" borderId="0" xfId="3" applyNumberFormat="1" applyFont="1" applyFill="1" applyBorder="1" applyAlignment="1">
      <alignment horizontal="center"/>
    </xf>
    <xf numFmtId="1" fontId="5" fillId="0" borderId="0" xfId="3" applyNumberFormat="1" applyFont="1" applyFill="1" applyBorder="1" applyAlignment="1">
      <alignment horizontal="center"/>
    </xf>
    <xf numFmtId="0" fontId="1" fillId="0" borderId="138" xfId="0" applyFont="1" applyBorder="1" applyAlignment="1">
      <alignment horizontal="left"/>
    </xf>
    <xf numFmtId="1" fontId="1" fillId="0" borderId="79" xfId="3" applyNumberFormat="1" applyFont="1" applyFill="1" applyBorder="1" applyAlignment="1">
      <alignment horizontal="center"/>
    </xf>
    <xf numFmtId="0" fontId="73" fillId="0" borderId="0" xfId="0" applyFont="1" applyAlignment="1">
      <alignment horizontal="left" vertical="top" wrapText="1" readingOrder="1"/>
    </xf>
    <xf numFmtId="0" fontId="62" fillId="0" borderId="0" xfId="0" applyFont="1" applyAlignment="1">
      <alignment vertical="center"/>
    </xf>
    <xf numFmtId="0" fontId="1" fillId="41" borderId="15" xfId="0" applyFont="1" applyFill="1" applyBorder="1" applyAlignment="1">
      <alignment horizontal="center"/>
    </xf>
    <xf numFmtId="0" fontId="0" fillId="46" borderId="15" xfId="0" applyFill="1" applyBorder="1" applyAlignment="1">
      <alignment horizontal="center"/>
    </xf>
    <xf numFmtId="0" fontId="0" fillId="46" borderId="16" xfId="0" applyFill="1" applyBorder="1" applyAlignment="1">
      <alignment horizontal="center"/>
    </xf>
    <xf numFmtId="0" fontId="0" fillId="46" borderId="17" xfId="0" applyFill="1" applyBorder="1" applyAlignment="1">
      <alignment horizontal="center"/>
    </xf>
    <xf numFmtId="1" fontId="0" fillId="46" borderId="2" xfId="2" applyNumberFormat="1" applyFont="1" applyFill="1" applyBorder="1" applyAlignment="1">
      <alignment horizontal="center"/>
    </xf>
    <xf numFmtId="1" fontId="0" fillId="46" borderId="3" xfId="2" applyNumberFormat="1" applyFont="1" applyFill="1" applyBorder="1" applyAlignment="1">
      <alignment horizontal="center"/>
    </xf>
    <xf numFmtId="1" fontId="0" fillId="46" borderId="4" xfId="2" applyNumberFormat="1" applyFont="1" applyFill="1" applyBorder="1" applyAlignment="1">
      <alignment horizontal="center"/>
    </xf>
    <xf numFmtId="0" fontId="0" fillId="46" borderId="1" xfId="0" applyFill="1" applyBorder="1" applyAlignment="1">
      <alignment horizontal="center"/>
    </xf>
    <xf numFmtId="1" fontId="0" fillId="46" borderId="8" xfId="0" applyNumberFormat="1" applyFill="1" applyBorder="1" applyAlignment="1">
      <alignment horizontal="center"/>
    </xf>
    <xf numFmtId="1" fontId="0" fillId="46" borderId="0" xfId="2" applyNumberFormat="1" applyFont="1" applyFill="1" applyBorder="1" applyAlignment="1">
      <alignment horizontal="center"/>
    </xf>
    <xf numFmtId="1" fontId="0" fillId="46" borderId="6" xfId="2" applyNumberFormat="1" applyFont="1" applyFill="1" applyBorder="1" applyAlignment="1">
      <alignment horizontal="center"/>
    </xf>
    <xf numFmtId="1" fontId="0" fillId="46" borderId="1" xfId="2" applyNumberFormat="1" applyFont="1" applyFill="1" applyBorder="1" applyAlignment="1">
      <alignment horizontal="center"/>
    </xf>
    <xf numFmtId="1" fontId="0" fillId="46" borderId="8" xfId="2" applyNumberFormat="1" applyFont="1" applyFill="1" applyBorder="1" applyAlignment="1">
      <alignment horizontal="center"/>
    </xf>
    <xf numFmtId="1" fontId="1" fillId="41" borderId="12" xfId="2" applyNumberFormat="1" applyFont="1" applyFill="1" applyBorder="1" applyAlignment="1">
      <alignment horizontal="center"/>
    </xf>
    <xf numFmtId="1" fontId="1" fillId="41" borderId="110" xfId="2" applyNumberFormat="1" applyFont="1" applyFill="1" applyBorder="1" applyAlignment="1">
      <alignment horizontal="center"/>
    </xf>
    <xf numFmtId="1" fontId="1" fillId="41" borderId="13" xfId="2" applyNumberFormat="1" applyFont="1" applyFill="1" applyBorder="1" applyAlignment="1">
      <alignment horizontal="center"/>
    </xf>
    <xf numFmtId="0" fontId="1" fillId="0" borderId="79" xfId="0" applyFont="1" applyBorder="1" applyAlignment="1">
      <alignment horizontal="center"/>
    </xf>
    <xf numFmtId="0" fontId="1" fillId="0" borderId="79" xfId="0" applyFont="1" applyBorder="1" applyAlignment="1">
      <alignment horizontal="left"/>
    </xf>
    <xf numFmtId="0" fontId="1" fillId="0" borderId="3" xfId="0" applyFont="1" applyBorder="1" applyAlignment="1">
      <alignment horizontal="left"/>
    </xf>
    <xf numFmtId="0" fontId="10" fillId="0" borderId="3" xfId="0" applyFont="1" applyBorder="1"/>
    <xf numFmtId="1" fontId="7" fillId="0" borderId="1" xfId="0" applyNumberFormat="1" applyFont="1" applyBorder="1" applyAlignment="1">
      <alignment horizontal="center"/>
    </xf>
    <xf numFmtId="9" fontId="7" fillId="0" borderId="3" xfId="3" applyFont="1" applyBorder="1" applyAlignment="1">
      <alignment horizontal="right"/>
    </xf>
    <xf numFmtId="9" fontId="7" fillId="0" borderId="0" xfId="3" applyFont="1" applyBorder="1" applyAlignment="1">
      <alignment horizontal="right"/>
    </xf>
    <xf numFmtId="9" fontId="7" fillId="0" borderId="1" xfId="3" applyFont="1" applyBorder="1" applyAlignment="1">
      <alignment horizontal="right"/>
    </xf>
    <xf numFmtId="9" fontId="7" fillId="0" borderId="2" xfId="3" applyFont="1" applyBorder="1" applyAlignment="1">
      <alignment wrapText="1"/>
    </xf>
    <xf numFmtId="9" fontId="7" fillId="0" borderId="4" xfId="3" applyFont="1" applyBorder="1" applyAlignment="1">
      <alignment horizontal="right"/>
    </xf>
    <xf numFmtId="9" fontId="7" fillId="0" borderId="5" xfId="3" applyFont="1" applyBorder="1" applyAlignment="1">
      <alignment wrapText="1"/>
    </xf>
    <xf numFmtId="9" fontId="7" fillId="0" borderId="6" xfId="3" applyFont="1" applyBorder="1" applyAlignment="1">
      <alignment horizontal="right"/>
    </xf>
    <xf numFmtId="9" fontId="7" fillId="0" borderId="7" xfId="3" applyFont="1" applyBorder="1" applyAlignment="1">
      <alignment wrapText="1"/>
    </xf>
    <xf numFmtId="9" fontId="7" fillId="0" borderId="8" xfId="3" applyFont="1" applyBorder="1" applyAlignment="1">
      <alignment horizontal="right"/>
    </xf>
    <xf numFmtId="1" fontId="68" fillId="0" borderId="0" xfId="0" applyNumberFormat="1" applyFont="1"/>
    <xf numFmtId="0" fontId="68" fillId="0" borderId="7" xfId="0" applyFont="1" applyBorder="1"/>
    <xf numFmtId="0" fontId="68" fillId="0" borderId="63" xfId="0" applyFont="1" applyBorder="1"/>
    <xf numFmtId="167" fontId="68" fillId="0" borderId="1" xfId="0" applyNumberFormat="1" applyFont="1" applyBorder="1"/>
    <xf numFmtId="167" fontId="68" fillId="0" borderId="8" xfId="0" applyNumberFormat="1" applyFont="1" applyBorder="1"/>
    <xf numFmtId="9" fontId="7" fillId="0" borderId="2" xfId="3" applyFont="1" applyFill="1" applyBorder="1" applyAlignment="1">
      <alignment horizontal="center"/>
    </xf>
    <xf numFmtId="9" fontId="7" fillId="0" borderId="3" xfId="3" applyFont="1" applyFill="1" applyBorder="1" applyAlignment="1">
      <alignment horizontal="center"/>
    </xf>
    <xf numFmtId="9" fontId="7" fillId="0" borderId="4" xfId="3" applyFont="1" applyFill="1" applyBorder="1" applyAlignment="1">
      <alignment horizontal="center"/>
    </xf>
    <xf numFmtId="9" fontId="7" fillId="0" borderId="7" xfId="3" applyFont="1" applyFill="1" applyBorder="1" applyAlignment="1">
      <alignment horizontal="center"/>
    </xf>
    <xf numFmtId="9" fontId="7" fillId="0" borderId="1" xfId="3" applyFont="1" applyFill="1" applyBorder="1" applyAlignment="1">
      <alignment horizontal="center"/>
    </xf>
    <xf numFmtId="9" fontId="7" fillId="0" borderId="8" xfId="3" applyFont="1" applyFill="1" applyBorder="1" applyAlignment="1">
      <alignment horizontal="center"/>
    </xf>
    <xf numFmtId="1" fontId="7" fillId="0" borderId="0" xfId="2" applyNumberFormat="1" applyFont="1" applyBorder="1" applyAlignment="1">
      <alignment horizontal="center"/>
    </xf>
    <xf numFmtId="0" fontId="191" fillId="0" borderId="0" xfId="0" applyFont="1" applyAlignment="1">
      <alignment vertical="center"/>
    </xf>
    <xf numFmtId="0" fontId="1" fillId="3" borderId="11" xfId="0" applyFont="1" applyFill="1" applyBorder="1" applyAlignment="1">
      <alignment horizontal="left"/>
    </xf>
    <xf numFmtId="1" fontId="1" fillId="46" borderId="4" xfId="0" applyNumberFormat="1" applyFont="1" applyFill="1" applyBorder="1" applyAlignment="1">
      <alignment horizontal="center"/>
    </xf>
    <xf numFmtId="1" fontId="1" fillId="46" borderId="6" xfId="0" applyNumberFormat="1" applyFont="1" applyFill="1" applyBorder="1" applyAlignment="1">
      <alignment horizontal="center"/>
    </xf>
    <xf numFmtId="1" fontId="1" fillId="46" borderId="8" xfId="0" applyNumberFormat="1" applyFont="1" applyFill="1" applyBorder="1" applyAlignment="1">
      <alignment horizontal="center"/>
    </xf>
    <xf numFmtId="9" fontId="0" fillId="46" borderId="2" xfId="3" applyFont="1" applyFill="1" applyBorder="1" applyAlignment="1">
      <alignment horizontal="center"/>
    </xf>
    <xf numFmtId="9" fontId="0" fillId="46" borderId="5" xfId="3" applyFont="1" applyFill="1" applyBorder="1" applyAlignment="1">
      <alignment horizontal="center"/>
    </xf>
    <xf numFmtId="9" fontId="0" fillId="46" borderId="7" xfId="3" applyFont="1" applyFill="1" applyBorder="1" applyAlignment="1">
      <alignment horizontal="center"/>
    </xf>
    <xf numFmtId="2" fontId="0" fillId="46" borderId="2" xfId="3" applyNumberFormat="1" applyFont="1" applyFill="1" applyBorder="1" applyAlignment="1">
      <alignment horizontal="center"/>
    </xf>
    <xf numFmtId="2" fontId="0" fillId="46" borderId="7" xfId="3" applyNumberFormat="1" applyFont="1" applyFill="1" applyBorder="1" applyAlignment="1">
      <alignment horizontal="center"/>
    </xf>
    <xf numFmtId="1" fontId="0" fillId="46" borderId="2" xfId="0" applyNumberFormat="1" applyFill="1" applyBorder="1" applyAlignment="1">
      <alignment horizontal="center"/>
    </xf>
    <xf numFmtId="1" fontId="0" fillId="46" borderId="5" xfId="3" applyNumberFormat="1" applyFont="1" applyFill="1" applyBorder="1" applyAlignment="1">
      <alignment horizontal="center"/>
    </xf>
    <xf numFmtId="1" fontId="0" fillId="46" borderId="7" xfId="3" applyNumberFormat="1" applyFont="1" applyFill="1" applyBorder="1" applyAlignment="1">
      <alignment horizontal="center"/>
    </xf>
    <xf numFmtId="1" fontId="0" fillId="46" borderId="2" xfId="3" applyNumberFormat="1" applyFont="1" applyFill="1" applyBorder="1" applyAlignment="1">
      <alignment horizontal="center"/>
    </xf>
    <xf numFmtId="1" fontId="0" fillId="46" borderId="2" xfId="0" applyNumberFormat="1" applyFill="1" applyBorder="1" applyAlignment="1">
      <alignment horizontal="center" vertical="center"/>
    </xf>
    <xf numFmtId="1" fontId="0" fillId="46" borderId="5" xfId="0" applyNumberFormat="1" applyFill="1" applyBorder="1" applyAlignment="1">
      <alignment horizontal="center" vertical="center"/>
    </xf>
    <xf numFmtId="1" fontId="0" fillId="46" borderId="5" xfId="3" applyNumberFormat="1" applyFont="1" applyFill="1" applyBorder="1" applyAlignment="1">
      <alignment horizontal="center" vertical="center"/>
    </xf>
    <xf numFmtId="1" fontId="0" fillId="46" borderId="7" xfId="0" applyNumberFormat="1" applyFill="1" applyBorder="1" applyAlignment="1">
      <alignment horizontal="center" vertical="center"/>
    </xf>
    <xf numFmtId="0" fontId="75" fillId="0" borderId="0" xfId="0" applyFont="1" applyAlignment="1">
      <alignment horizontal="left"/>
    </xf>
    <xf numFmtId="0" fontId="4" fillId="0" borderId="1" xfId="0" applyFont="1" applyBorder="1" applyAlignment="1">
      <alignment horizontal="left"/>
    </xf>
    <xf numFmtId="0" fontId="76" fillId="0" borderId="9" xfId="0" applyFont="1" applyBorder="1" applyAlignment="1">
      <alignment horizontal="left"/>
    </xf>
    <xf numFmtId="0" fontId="66" fillId="0" borderId="0" xfId="0" applyFont="1" applyAlignment="1">
      <alignment horizontal="left"/>
    </xf>
    <xf numFmtId="0" fontId="0" fillId="0" borderId="3" xfId="0" applyBorder="1" applyAlignment="1">
      <alignment horizontal="left"/>
    </xf>
    <xf numFmtId="167" fontId="0" fillId="0" borderId="3" xfId="0" applyNumberFormat="1" applyBorder="1" applyAlignment="1">
      <alignment horizontal="right"/>
    </xf>
    <xf numFmtId="167" fontId="0" fillId="0" borderId="4" xfId="0" applyNumberFormat="1" applyBorder="1" applyAlignment="1">
      <alignment horizontal="right"/>
    </xf>
    <xf numFmtId="167" fontId="0" fillId="0" borderId="6" xfId="0" applyNumberFormat="1" applyBorder="1" applyAlignment="1">
      <alignment horizontal="right"/>
    </xf>
    <xf numFmtId="167" fontId="1" fillId="0" borderId="79" xfId="0" applyNumberFormat="1" applyFont="1" applyBorder="1" applyAlignment="1">
      <alignment horizontal="right"/>
    </xf>
    <xf numFmtId="167" fontId="0" fillId="0" borderId="3" xfId="0" applyNumberFormat="1" applyBorder="1" applyAlignment="1">
      <alignment horizontal="right" vertical="center"/>
    </xf>
    <xf numFmtId="167" fontId="0" fillId="0" borderId="4" xfId="0" applyNumberFormat="1" applyBorder="1" applyAlignment="1">
      <alignment horizontal="right" vertical="center"/>
    </xf>
    <xf numFmtId="167" fontId="7" fillId="0" borderId="0" xfId="0" applyNumberFormat="1" applyFont="1" applyAlignment="1">
      <alignment horizontal="right" vertical="center"/>
    </xf>
    <xf numFmtId="167" fontId="0" fillId="0" borderId="0" xfId="0" applyNumberFormat="1" applyAlignment="1">
      <alignment horizontal="right" vertical="center"/>
    </xf>
    <xf numFmtId="167" fontId="0" fillId="0" borderId="6" xfId="0" applyNumberFormat="1" applyBorder="1" applyAlignment="1">
      <alignment horizontal="right" vertical="center"/>
    </xf>
    <xf numFmtId="167" fontId="10" fillId="0" borderId="79" xfId="2" applyNumberFormat="1" applyFont="1" applyBorder="1" applyAlignment="1">
      <alignment horizontal="right" vertical="center"/>
    </xf>
    <xf numFmtId="167" fontId="10" fillId="0" borderId="80" xfId="2" applyNumberFormat="1" applyFont="1" applyBorder="1" applyAlignment="1">
      <alignment horizontal="right" vertical="center"/>
    </xf>
    <xf numFmtId="167" fontId="7" fillId="0" borderId="0" xfId="2" applyNumberFormat="1" applyFont="1" applyAlignment="1">
      <alignment horizontal="right" vertical="center"/>
    </xf>
    <xf numFmtId="167" fontId="1" fillId="0" borderId="79" xfId="0" applyNumberFormat="1" applyFont="1" applyBorder="1" applyAlignment="1">
      <alignment horizontal="right" vertical="center"/>
    </xf>
    <xf numFmtId="167" fontId="0" fillId="0" borderId="2" xfId="0" applyNumberFormat="1" applyBorder="1" applyAlignment="1">
      <alignment horizontal="right" vertical="center"/>
    </xf>
    <xf numFmtId="167" fontId="0" fillId="0" borderId="5" xfId="0" applyNumberFormat="1" applyBorder="1" applyAlignment="1">
      <alignment horizontal="right" vertical="center"/>
    </xf>
    <xf numFmtId="167" fontId="1" fillId="0" borderId="78" xfId="0" applyNumberFormat="1" applyFont="1" applyBorder="1" applyAlignment="1">
      <alignment horizontal="right" vertical="center"/>
    </xf>
    <xf numFmtId="167" fontId="0" fillId="0" borderId="2" xfId="0" applyNumberFormat="1" applyBorder="1" applyAlignment="1">
      <alignment horizontal="right"/>
    </xf>
    <xf numFmtId="167" fontId="0" fillId="0" borderId="5" xfId="0" applyNumberFormat="1" applyBorder="1" applyAlignment="1">
      <alignment horizontal="right"/>
    </xf>
    <xf numFmtId="167" fontId="1" fillId="0" borderId="78" xfId="0" applyNumberFormat="1" applyFont="1" applyBorder="1" applyAlignment="1">
      <alignment horizontal="right"/>
    </xf>
    <xf numFmtId="1" fontId="1" fillId="88" borderId="5" xfId="0" applyNumberFormat="1" applyFont="1" applyFill="1" applyBorder="1" applyAlignment="1">
      <alignment horizontal="right"/>
    </xf>
    <xf numFmtId="1" fontId="1" fillId="88" borderId="0" xfId="0" applyNumberFormat="1" applyFont="1" applyFill="1" applyAlignment="1">
      <alignment horizontal="right" vertical="center" wrapText="1"/>
    </xf>
    <xf numFmtId="1" fontId="1" fillId="88" borderId="0" xfId="0" applyNumberFormat="1" applyFont="1" applyFill="1" applyAlignment="1">
      <alignment horizontal="right" vertical="center"/>
    </xf>
    <xf numFmtId="1" fontId="1" fillId="88" borderId="0" xfId="0" applyNumberFormat="1" applyFont="1" applyFill="1" applyAlignment="1">
      <alignment horizontal="right"/>
    </xf>
    <xf numFmtId="1" fontId="1" fillId="88" borderId="6" xfId="0" applyNumberFormat="1" applyFont="1" applyFill="1" applyBorder="1" applyAlignment="1">
      <alignment horizontal="right"/>
    </xf>
    <xf numFmtId="2" fontId="0" fillId="0" borderId="0" xfId="3" applyNumberFormat="1" applyFont="1"/>
    <xf numFmtId="1" fontId="81" fillId="0" borderId="0" xfId="0" applyNumberFormat="1" applyFont="1" applyAlignment="1">
      <alignment wrapText="1"/>
    </xf>
    <xf numFmtId="9" fontId="7" fillId="0" borderId="6" xfId="3" applyFont="1" applyFill="1" applyBorder="1" applyAlignment="1">
      <alignment horizontal="center"/>
    </xf>
    <xf numFmtId="2" fontId="0" fillId="0" borderId="0" xfId="0" applyNumberFormat="1" applyAlignment="1">
      <alignment horizontal="right" vertical="center"/>
    </xf>
    <xf numFmtId="2" fontId="7" fillId="0" borderId="0" xfId="2" applyNumberFormat="1" applyFont="1" applyAlignment="1">
      <alignment horizontal="right" vertical="center"/>
    </xf>
    <xf numFmtId="0" fontId="7" fillId="0" borderId="0" xfId="34538"/>
    <xf numFmtId="9" fontId="0" fillId="0" borderId="2" xfId="3" applyFont="1" applyFill="1" applyBorder="1" applyAlignment="1">
      <alignment horizontal="center"/>
    </xf>
    <xf numFmtId="9" fontId="0" fillId="0" borderId="3" xfId="3" applyFont="1" applyFill="1" applyBorder="1" applyAlignment="1">
      <alignment horizontal="center"/>
    </xf>
    <xf numFmtId="9" fontId="0" fillId="0" borderId="4" xfId="3" applyFont="1" applyFill="1" applyBorder="1" applyAlignment="1">
      <alignment horizontal="center"/>
    </xf>
    <xf numFmtId="9" fontId="0" fillId="0" borderId="5" xfId="3" applyFont="1" applyFill="1" applyBorder="1" applyAlignment="1">
      <alignment horizontal="center"/>
    </xf>
    <xf numFmtId="9" fontId="0" fillId="0" borderId="6" xfId="3" applyFont="1" applyFill="1" applyBorder="1" applyAlignment="1">
      <alignment horizontal="center"/>
    </xf>
    <xf numFmtId="9" fontId="0" fillId="0" borderId="7" xfId="3" applyFont="1" applyFill="1" applyBorder="1" applyAlignment="1">
      <alignment horizontal="center"/>
    </xf>
    <xf numFmtId="9" fontId="0" fillId="0" borderId="1" xfId="3" applyFont="1" applyFill="1" applyBorder="1" applyAlignment="1">
      <alignment horizontal="center"/>
    </xf>
    <xf numFmtId="9" fontId="0" fillId="0" borderId="8" xfId="3" applyFont="1" applyFill="1" applyBorder="1" applyAlignment="1">
      <alignment horizontal="center"/>
    </xf>
    <xf numFmtId="9" fontId="7" fillId="0" borderId="5" xfId="3" applyFont="1" applyFill="1" applyBorder="1" applyAlignment="1">
      <alignment horizontal="center"/>
    </xf>
    <xf numFmtId="9" fontId="7" fillId="0" borderId="0" xfId="3" applyFont="1" applyFill="1" applyAlignment="1">
      <alignment horizontal="center"/>
    </xf>
    <xf numFmtId="2" fontId="7" fillId="0" borderId="0" xfId="34539" applyNumberFormat="1"/>
    <xf numFmtId="2" fontId="0" fillId="0" borderId="2" xfId="0" applyNumberFormat="1" applyBorder="1" applyAlignment="1">
      <alignment horizontal="right" vertical="center"/>
    </xf>
    <xf numFmtId="2" fontId="0" fillId="0" borderId="5" xfId="0" applyNumberFormat="1" applyBorder="1" applyAlignment="1">
      <alignment horizontal="right" vertical="center"/>
    </xf>
    <xf numFmtId="2" fontId="1" fillId="0" borderId="78" xfId="0" applyNumberFormat="1" applyFont="1" applyBorder="1" applyAlignment="1">
      <alignment horizontal="right" vertical="center"/>
    </xf>
    <xf numFmtId="0" fontId="1" fillId="88" borderId="5" xfId="0" applyFont="1" applyFill="1" applyBorder="1" applyAlignment="1">
      <alignment horizontal="right"/>
    </xf>
    <xf numFmtId="0" fontId="1" fillId="88" borderId="0" xfId="0" applyFont="1" applyFill="1" applyAlignment="1">
      <alignment horizontal="right" vertical="center" wrapText="1"/>
    </xf>
    <xf numFmtId="0" fontId="1" fillId="88" borderId="0" xfId="0" applyFont="1" applyFill="1" applyAlignment="1">
      <alignment horizontal="right" vertical="center"/>
    </xf>
    <xf numFmtId="0" fontId="1" fillId="88" borderId="0" xfId="0" applyFont="1" applyFill="1" applyAlignment="1">
      <alignment horizontal="right"/>
    </xf>
    <xf numFmtId="0" fontId="1" fillId="88" borderId="6" xfId="0" applyFont="1" applyFill="1" applyBorder="1" applyAlignment="1">
      <alignment horizontal="right"/>
    </xf>
    <xf numFmtId="167" fontId="1" fillId="0" borderId="80" xfId="0" applyNumberFormat="1" applyFont="1" applyBorder="1" applyAlignment="1">
      <alignment horizontal="right"/>
    </xf>
    <xf numFmtId="167" fontId="0" fillId="0" borderId="0" xfId="0" applyNumberFormat="1" applyAlignment="1">
      <alignment horizontal="center" vertical="top"/>
    </xf>
    <xf numFmtId="167" fontId="75" fillId="0" borderId="0" xfId="0" applyNumberFormat="1" applyFont="1" applyAlignment="1">
      <alignment horizontal="right"/>
    </xf>
    <xf numFmtId="9" fontId="0" fillId="0" borderId="0" xfId="3" applyFont="1" applyAlignment="1">
      <alignment horizontal="right"/>
    </xf>
    <xf numFmtId="1" fontId="7" fillId="46" borderId="0" xfId="2" applyNumberFormat="1" applyFont="1" applyFill="1" applyBorder="1" applyAlignment="1">
      <alignment horizontal="center"/>
    </xf>
    <xf numFmtId="1" fontId="7" fillId="46" borderId="6" xfId="2" applyNumberFormat="1" applyFont="1" applyFill="1" applyBorder="1" applyAlignment="1">
      <alignment horizontal="center"/>
    </xf>
    <xf numFmtId="0" fontId="65" fillId="0" borderId="0" xfId="0" quotePrefix="1" applyFont="1" applyAlignment="1">
      <alignment horizontal="left" vertical="center" wrapText="1"/>
    </xf>
    <xf numFmtId="0" fontId="8" fillId="0" borderId="0" xfId="0" applyFont="1"/>
    <xf numFmtId="1" fontId="7" fillId="0" borderId="0" xfId="34532" applyNumberFormat="1" applyFont="1"/>
    <xf numFmtId="9" fontId="7" fillId="0" borderId="0" xfId="3" applyFont="1" applyFill="1" applyBorder="1" applyAlignment="1">
      <alignment horizontal="center" vertical="center"/>
    </xf>
    <xf numFmtId="0" fontId="193" fillId="0" borderId="0" xfId="0" applyFont="1"/>
    <xf numFmtId="0" fontId="1" fillId="0" borderId="128" xfId="0" applyFont="1" applyBorder="1" applyAlignment="1">
      <alignment horizontal="center" vertical="center" wrapText="1"/>
    </xf>
    <xf numFmtId="0" fontId="1" fillId="0" borderId="130" xfId="0" applyFont="1" applyBorder="1" applyAlignment="1">
      <alignment horizontal="center" vertical="center" wrapText="1"/>
    </xf>
    <xf numFmtId="1" fontId="0" fillId="2" borderId="0" xfId="0" applyNumberFormat="1" applyFill="1"/>
    <xf numFmtId="9" fontId="0" fillId="2" borderId="0" xfId="3" applyFont="1" applyFill="1" applyBorder="1"/>
    <xf numFmtId="0" fontId="1" fillId="2" borderId="0" xfId="0" applyFont="1" applyFill="1"/>
    <xf numFmtId="1" fontId="7" fillId="2" borderId="0" xfId="34532" applyNumberFormat="1" applyFont="1" applyFill="1"/>
    <xf numFmtId="1" fontId="7" fillId="2" borderId="0" xfId="0" applyNumberFormat="1" applyFont="1" applyFill="1"/>
    <xf numFmtId="167" fontId="0" fillId="2" borderId="0" xfId="0" applyNumberFormat="1" applyFill="1"/>
    <xf numFmtId="0" fontId="190" fillId="0" borderId="0" xfId="0" applyFont="1"/>
    <xf numFmtId="0" fontId="11" fillId="2" borderId="0" xfId="0" applyFont="1" applyFill="1"/>
    <xf numFmtId="1" fontId="26" fillId="2" borderId="0" xfId="0" applyNumberFormat="1" applyFont="1" applyFill="1"/>
    <xf numFmtId="0" fontId="190" fillId="2" borderId="0" xfId="0" applyFont="1" applyFill="1"/>
    <xf numFmtId="1" fontId="7" fillId="2" borderId="0" xfId="34528" applyNumberFormat="1" applyFill="1"/>
    <xf numFmtId="0" fontId="7" fillId="0" borderId="0" xfId="34547"/>
    <xf numFmtId="2" fontId="1" fillId="2" borderId="0" xfId="34550" applyNumberFormat="1" applyFont="1" applyFill="1"/>
    <xf numFmtId="0" fontId="26" fillId="2" borderId="0" xfId="0" applyFont="1" applyFill="1"/>
    <xf numFmtId="1" fontId="7" fillId="2" borderId="0" xfId="0" applyNumberFormat="1" applyFont="1" applyFill="1" applyAlignment="1">
      <alignment horizontal="center"/>
    </xf>
    <xf numFmtId="0" fontId="7" fillId="2" borderId="0" xfId="0" applyFont="1" applyFill="1" applyAlignment="1">
      <alignment horizontal="center"/>
    </xf>
    <xf numFmtId="0" fontId="2" fillId="0" borderId="4" xfId="1" applyBorder="1" applyAlignment="1"/>
    <xf numFmtId="0" fontId="7" fillId="2" borderId="0" xfId="34526" applyFont="1" applyFill="1"/>
    <xf numFmtId="167" fontId="7" fillId="2" borderId="0" xfId="0" applyNumberFormat="1" applyFont="1" applyFill="1" applyAlignment="1">
      <alignment horizontal="center"/>
    </xf>
    <xf numFmtId="167" fontId="0" fillId="2" borderId="0" xfId="0" applyNumberFormat="1" applyFill="1" applyAlignment="1">
      <alignment horizontal="center" vertical="center"/>
    </xf>
    <xf numFmtId="1" fontId="10" fillId="2" borderId="0" xfId="0" applyNumberFormat="1" applyFont="1" applyFill="1" applyAlignment="1">
      <alignment horizontal="center"/>
    </xf>
    <xf numFmtId="0" fontId="73" fillId="2" borderId="0" xfId="0" applyFont="1" applyFill="1" applyAlignment="1">
      <alignment horizontal="left" vertical="top" wrapText="1" readingOrder="1"/>
    </xf>
    <xf numFmtId="0" fontId="56" fillId="2" borderId="0" xfId="0" applyFont="1" applyFill="1" applyAlignment="1">
      <alignment horizontal="left" vertical="top" wrapText="1" readingOrder="1"/>
    </xf>
    <xf numFmtId="0" fontId="53" fillId="2" borderId="0" xfId="0" applyFont="1" applyFill="1" applyAlignment="1">
      <alignment horizontal="left"/>
    </xf>
    <xf numFmtId="0" fontId="57" fillId="2" borderId="0" xfId="0" applyFont="1" applyFill="1" applyAlignment="1">
      <alignment horizontal="left" vertical="top" readingOrder="1"/>
    </xf>
    <xf numFmtId="0" fontId="56" fillId="2" borderId="0" xfId="0" applyFont="1" applyFill="1" applyAlignment="1">
      <alignment horizontal="right" vertical="top" wrapText="1" readingOrder="1"/>
    </xf>
    <xf numFmtId="0" fontId="1" fillId="2" borderId="0" xfId="0" applyFont="1" applyFill="1" applyAlignment="1">
      <alignment horizontal="center"/>
    </xf>
    <xf numFmtId="0" fontId="10" fillId="2" borderId="0" xfId="0" applyFont="1" applyFill="1" applyAlignment="1">
      <alignment horizontal="left" vertical="center"/>
    </xf>
    <xf numFmtId="0" fontId="10" fillId="2" borderId="0" xfId="0" applyFont="1" applyFill="1"/>
    <xf numFmtId="0" fontId="10" fillId="2" borderId="0" xfId="0" applyFont="1" applyFill="1" applyAlignment="1">
      <alignment horizontal="center" vertical="center"/>
    </xf>
    <xf numFmtId="1" fontId="56" fillId="2" borderId="0" xfId="0" applyNumberFormat="1" applyFont="1" applyFill="1" applyAlignment="1">
      <alignment horizontal="left" vertical="top" wrapText="1" readingOrder="1"/>
    </xf>
    <xf numFmtId="1" fontId="0" fillId="46" borderId="117" xfId="0" applyNumberFormat="1" applyFill="1" applyBorder="1" applyAlignment="1">
      <alignment horizontal="center" vertical="center"/>
    </xf>
    <xf numFmtId="1" fontId="0" fillId="46" borderId="124" xfId="0" applyNumberFormat="1" applyFill="1" applyBorder="1" applyAlignment="1">
      <alignment horizontal="center" vertical="center"/>
    </xf>
    <xf numFmtId="1" fontId="0" fillId="46" borderId="124" xfId="3" applyNumberFormat="1" applyFont="1" applyFill="1" applyBorder="1" applyAlignment="1">
      <alignment horizontal="center" vertical="center"/>
    </xf>
    <xf numFmtId="1" fontId="0" fillId="46" borderId="125" xfId="0" applyNumberFormat="1" applyFill="1" applyBorder="1" applyAlignment="1">
      <alignment horizontal="center" vertical="center"/>
    </xf>
    <xf numFmtId="167" fontId="0" fillId="0" borderId="0" xfId="34535" applyNumberFormat="1" applyFont="1" applyAlignment="1">
      <alignment horizontal="right"/>
    </xf>
    <xf numFmtId="0" fontId="0" fillId="2" borderId="0" xfId="0" applyFill="1" applyAlignment="1">
      <alignment horizontal="left"/>
    </xf>
    <xf numFmtId="9" fontId="0" fillId="2" borderId="0" xfId="3" applyFont="1" applyFill="1" applyBorder="1" applyAlignment="1">
      <alignment horizontal="center"/>
    </xf>
    <xf numFmtId="0" fontId="26" fillId="0" borderId="0" xfId="0" applyFont="1" applyAlignment="1">
      <alignment horizontal="center"/>
    </xf>
    <xf numFmtId="167" fontId="0" fillId="2" borderId="0" xfId="0" applyNumberFormat="1" applyFill="1" applyAlignment="1">
      <alignment horizontal="right"/>
    </xf>
    <xf numFmtId="0" fontId="81" fillId="2" borderId="0" xfId="0" applyFont="1" applyFill="1" applyAlignment="1">
      <alignment wrapText="1"/>
    </xf>
    <xf numFmtId="1" fontId="7" fillId="2" borderId="0" xfId="0" applyNumberFormat="1" applyFont="1" applyFill="1" applyAlignment="1">
      <alignment vertical="center"/>
    </xf>
    <xf numFmtId="1" fontId="81" fillId="2" borderId="0" xfId="0" applyNumberFormat="1" applyFont="1" applyFill="1" applyAlignment="1">
      <alignment wrapText="1"/>
    </xf>
    <xf numFmtId="0" fontId="26" fillId="2" borderId="0" xfId="0" applyFont="1" applyFill="1" applyAlignment="1">
      <alignment horizontal="center" vertical="center"/>
    </xf>
    <xf numFmtId="0" fontId="7" fillId="2" borderId="11" xfId="0" applyFont="1" applyFill="1" applyBorder="1"/>
    <xf numFmtId="0" fontId="7" fillId="2" borderId="60" xfId="0" applyFont="1" applyFill="1" applyBorder="1"/>
    <xf numFmtId="0" fontId="7" fillId="2" borderId="12" xfId="0" applyFont="1" applyFill="1" applyBorder="1"/>
    <xf numFmtId="0" fontId="7" fillId="2" borderId="13" xfId="0" applyFont="1" applyFill="1" applyBorder="1"/>
    <xf numFmtId="0" fontId="7" fillId="2" borderId="2" xfId="0" applyFont="1" applyFill="1" applyBorder="1"/>
    <xf numFmtId="0" fontId="7" fillId="2" borderId="61" xfId="0" applyFont="1" applyFill="1" applyBorder="1"/>
    <xf numFmtId="1" fontId="7" fillId="2" borderId="3" xfId="0" applyNumberFormat="1" applyFont="1" applyFill="1" applyBorder="1"/>
    <xf numFmtId="1" fontId="7" fillId="2" borderId="4" xfId="0" applyNumberFormat="1" applyFont="1" applyFill="1" applyBorder="1"/>
    <xf numFmtId="0" fontId="7" fillId="2" borderId="5" xfId="0" applyFont="1" applyFill="1" applyBorder="1"/>
    <xf numFmtId="0" fontId="7" fillId="2" borderId="62" xfId="0" applyFont="1" applyFill="1" applyBorder="1"/>
    <xf numFmtId="1" fontId="7" fillId="2" borderId="6" xfId="0" applyNumberFormat="1" applyFont="1" applyFill="1" applyBorder="1"/>
    <xf numFmtId="167" fontId="7" fillId="2" borderId="0" xfId="0" applyNumberFormat="1" applyFont="1" applyFill="1"/>
    <xf numFmtId="167" fontId="7" fillId="2" borderId="6" xfId="0" applyNumberFormat="1" applyFont="1" applyFill="1" applyBorder="1"/>
    <xf numFmtId="0" fontId="7" fillId="2" borderId="7" xfId="0" applyFont="1" applyFill="1" applyBorder="1"/>
    <xf numFmtId="0" fontId="7" fillId="2" borderId="63" xfId="0" applyFont="1" applyFill="1" applyBorder="1"/>
    <xf numFmtId="167" fontId="7" fillId="2" borderId="1" xfId="0" applyNumberFormat="1" applyFont="1" applyFill="1" applyBorder="1"/>
    <xf numFmtId="167" fontId="7" fillId="2" borderId="8" xfId="0" applyNumberFormat="1" applyFont="1" applyFill="1" applyBorder="1"/>
    <xf numFmtId="1" fontId="7" fillId="2" borderId="1" xfId="0" applyNumberFormat="1" applyFont="1" applyFill="1" applyBorder="1"/>
    <xf numFmtId="1" fontId="7" fillId="2" borderId="8" xfId="0" applyNumberFormat="1" applyFont="1" applyFill="1" applyBorder="1"/>
    <xf numFmtId="167" fontId="0" fillId="2" borderId="10" xfId="0" applyNumberFormat="1" applyFill="1" applyBorder="1" applyAlignment="1">
      <alignment horizontal="center" vertical="center"/>
    </xf>
    <xf numFmtId="0" fontId="10" fillId="0" borderId="0" xfId="0" applyFont="1" applyAlignment="1">
      <alignment horizontal="center" wrapText="1"/>
    </xf>
    <xf numFmtId="0" fontId="10" fillId="0" borderId="0" xfId="0" applyFont="1" applyAlignment="1">
      <alignment horizontal="center"/>
    </xf>
    <xf numFmtId="0" fontId="10" fillId="0" borderId="0" xfId="0" applyFont="1" applyAlignment="1">
      <alignment horizontal="center" vertical="center" wrapText="1"/>
    </xf>
    <xf numFmtId="2" fontId="7" fillId="0" borderId="0" xfId="0" applyNumberFormat="1" applyFont="1" applyAlignment="1">
      <alignment horizontal="center"/>
    </xf>
    <xf numFmtId="0" fontId="1" fillId="0" borderId="3" xfId="0" applyFont="1" applyBorder="1" applyAlignment="1">
      <alignment horizontal="center"/>
    </xf>
    <xf numFmtId="0" fontId="50" fillId="0" borderId="4" xfId="0" applyFont="1" applyBorder="1" applyAlignment="1">
      <alignment horizontal="center" vertical="center"/>
    </xf>
    <xf numFmtId="0" fontId="50" fillId="0" borderId="6" xfId="0" applyFont="1" applyBorder="1" applyAlignment="1">
      <alignment horizontal="center" vertical="center"/>
    </xf>
    <xf numFmtId="2" fontId="0" fillId="2" borderId="0" xfId="0" applyNumberFormat="1" applyFill="1" applyAlignment="1">
      <alignment horizontal="right"/>
    </xf>
    <xf numFmtId="2" fontId="0" fillId="2" borderId="0" xfId="0" applyNumberFormat="1" applyFill="1" applyAlignment="1">
      <alignment horizontal="right" vertical="center"/>
    </xf>
    <xf numFmtId="0" fontId="0" fillId="2" borderId="0" xfId="0" applyFill="1" applyAlignment="1">
      <alignment horizontal="right"/>
    </xf>
    <xf numFmtId="2" fontId="7" fillId="2" borderId="2" xfId="0" applyNumberFormat="1" applyFont="1" applyFill="1" applyBorder="1" applyAlignment="1">
      <alignment horizontal="right" vertical="center"/>
    </xf>
    <xf numFmtId="167" fontId="7" fillId="2" borderId="3" xfId="0" applyNumberFormat="1" applyFont="1" applyFill="1" applyBorder="1" applyAlignment="1">
      <alignment horizontal="right" vertical="center"/>
    </xf>
    <xf numFmtId="167" fontId="7" fillId="2" borderId="4" xfId="0" applyNumberFormat="1" applyFont="1" applyFill="1" applyBorder="1" applyAlignment="1">
      <alignment horizontal="right" vertical="center"/>
    </xf>
    <xf numFmtId="2" fontId="7" fillId="2" borderId="5" xfId="0" applyNumberFormat="1" applyFont="1" applyFill="1" applyBorder="1" applyAlignment="1">
      <alignment horizontal="right" vertical="center"/>
    </xf>
    <xf numFmtId="167" fontId="7" fillId="2" borderId="0" xfId="0" applyNumberFormat="1" applyFont="1" applyFill="1" applyAlignment="1">
      <alignment horizontal="right" vertical="center"/>
    </xf>
    <xf numFmtId="167" fontId="7" fillId="2" borderId="6" xfId="0" applyNumberFormat="1" applyFont="1" applyFill="1" applyBorder="1" applyAlignment="1">
      <alignment horizontal="right" vertical="center"/>
    </xf>
    <xf numFmtId="167" fontId="7" fillId="2" borderId="0" xfId="34534" applyNumberFormat="1" applyFont="1" applyFill="1" applyAlignment="1">
      <alignment horizontal="right" vertical="center"/>
    </xf>
    <xf numFmtId="2" fontId="10" fillId="2" borderId="78" xfId="0" applyNumberFormat="1" applyFont="1" applyFill="1" applyBorder="1" applyAlignment="1">
      <alignment horizontal="right" vertical="center"/>
    </xf>
    <xf numFmtId="167" fontId="10" fillId="2" borderId="79" xfId="0" applyNumberFormat="1" applyFont="1" applyFill="1" applyBorder="1" applyAlignment="1">
      <alignment horizontal="right" vertical="center"/>
    </xf>
    <xf numFmtId="167" fontId="7" fillId="2" borderId="3" xfId="2" applyNumberFormat="1" applyFont="1" applyFill="1" applyBorder="1" applyAlignment="1">
      <alignment horizontal="right" vertical="center"/>
    </xf>
    <xf numFmtId="167" fontId="7" fillId="2" borderId="0" xfId="2" applyNumberFormat="1" applyFont="1" applyFill="1" applyAlignment="1">
      <alignment horizontal="right" vertical="center"/>
    </xf>
    <xf numFmtId="167" fontId="7" fillId="2" borderId="0" xfId="3" applyNumberFormat="1" applyFont="1" applyFill="1" applyAlignment="1">
      <alignment horizontal="right" vertical="center"/>
    </xf>
    <xf numFmtId="167" fontId="10" fillId="2" borderId="79" xfId="2" applyNumberFormat="1" applyFont="1" applyFill="1" applyBorder="1" applyAlignment="1">
      <alignment horizontal="right" vertical="center"/>
    </xf>
    <xf numFmtId="167" fontId="10" fillId="2" borderId="80" xfId="2" applyNumberFormat="1" applyFont="1" applyFill="1" applyBorder="1" applyAlignment="1">
      <alignment horizontal="right" vertical="center"/>
    </xf>
    <xf numFmtId="167" fontId="7" fillId="2" borderId="2" xfId="0" applyNumberFormat="1" applyFont="1" applyFill="1" applyBorder="1" applyAlignment="1">
      <alignment horizontal="right" vertical="center"/>
    </xf>
    <xf numFmtId="167" fontId="7" fillId="2" borderId="5" xfId="0" applyNumberFormat="1" applyFont="1" applyFill="1" applyBorder="1" applyAlignment="1">
      <alignment horizontal="right" vertical="center"/>
    </xf>
    <xf numFmtId="167" fontId="10" fillId="2" borderId="78" xfId="0" applyNumberFormat="1" applyFont="1" applyFill="1" applyBorder="1" applyAlignment="1">
      <alignment horizontal="right" vertical="center"/>
    </xf>
    <xf numFmtId="167" fontId="7" fillId="2" borderId="3" xfId="3" applyNumberFormat="1" applyFont="1" applyFill="1" applyBorder="1" applyAlignment="1">
      <alignment horizontal="right" vertical="center"/>
    </xf>
    <xf numFmtId="2" fontId="0" fillId="0" borderId="0" xfId="0" applyNumberFormat="1" applyAlignment="1">
      <alignment horizontal="center" vertical="center"/>
    </xf>
    <xf numFmtId="167" fontId="49" fillId="0" borderId="0" xfId="0" applyNumberFormat="1" applyFont="1" applyAlignment="1">
      <alignment horizontal="center" vertical="center"/>
    </xf>
    <xf numFmtId="167" fontId="49" fillId="0" borderId="10" xfId="0" applyNumberFormat="1" applyFont="1" applyBorder="1" applyAlignment="1">
      <alignment horizontal="center" vertical="center"/>
    </xf>
    <xf numFmtId="167" fontId="46" fillId="0" borderId="0" xfId="0" applyNumberFormat="1" applyFont="1" applyAlignment="1">
      <alignment horizontal="center" vertical="center"/>
    </xf>
    <xf numFmtId="167" fontId="7" fillId="0" borderId="10" xfId="0" applyNumberFormat="1" applyFont="1" applyBorder="1" applyAlignment="1">
      <alignment horizontal="center" vertical="center"/>
    </xf>
    <xf numFmtId="167" fontId="68" fillId="0" borderId="0" xfId="0" applyNumberFormat="1" applyFont="1" applyAlignment="1">
      <alignment horizontal="center" vertical="center"/>
    </xf>
    <xf numFmtId="2" fontId="26" fillId="0" borderId="0" xfId="0" applyNumberFormat="1" applyFont="1" applyAlignment="1">
      <alignment horizontal="center" vertical="center"/>
    </xf>
    <xf numFmtId="0" fontId="0" fillId="0" borderId="10" xfId="0" applyBorder="1" applyAlignment="1">
      <alignment horizontal="center" vertical="center"/>
    </xf>
    <xf numFmtId="0" fontId="7" fillId="0" borderId="10" xfId="0" applyFont="1" applyBorder="1" applyAlignment="1">
      <alignment horizontal="center" vertical="center"/>
    </xf>
    <xf numFmtId="167" fontId="1" fillId="0" borderId="10" xfId="0" applyNumberFormat="1" applyFont="1" applyBorder="1" applyAlignment="1">
      <alignment horizontal="center" vertical="center" wrapText="1"/>
    </xf>
    <xf numFmtId="167" fontId="26" fillId="0" borderId="10" xfId="0" applyNumberFormat="1" applyFont="1" applyBorder="1" applyAlignment="1">
      <alignment horizontal="center" vertical="center"/>
    </xf>
    <xf numFmtId="167" fontId="0" fillId="0" borderId="10" xfId="0" applyNumberFormat="1" applyBorder="1" applyAlignment="1">
      <alignment horizontal="center"/>
    </xf>
    <xf numFmtId="167" fontId="7" fillId="0" borderId="10" xfId="34522" applyNumberFormat="1" applyBorder="1" applyAlignment="1">
      <alignment horizontal="center" vertical="top"/>
    </xf>
    <xf numFmtId="0" fontId="10" fillId="0" borderId="129" xfId="1" applyFont="1" applyBorder="1" applyAlignment="1">
      <alignment horizontal="left" vertical="center"/>
    </xf>
    <xf numFmtId="0" fontId="1" fillId="0" borderId="128" xfId="0" applyFont="1" applyBorder="1" applyAlignment="1">
      <alignment horizontal="center" vertical="center"/>
    </xf>
    <xf numFmtId="0" fontId="1" fillId="41" borderId="139" xfId="0" applyFont="1" applyFill="1" applyBorder="1" applyAlignment="1">
      <alignment horizontal="center"/>
    </xf>
    <xf numFmtId="0" fontId="10" fillId="0" borderId="11" xfId="0" applyFont="1" applyBorder="1" applyAlignment="1">
      <alignment horizontal="left" vertical="center"/>
    </xf>
    <xf numFmtId="1" fontId="10" fillId="2" borderId="140" xfId="0" applyNumberFormat="1" applyFont="1" applyFill="1" applyBorder="1" applyAlignment="1">
      <alignment horizontal="center"/>
    </xf>
    <xf numFmtId="1" fontId="10" fillId="2" borderId="12" xfId="0" applyNumberFormat="1" applyFont="1" applyFill="1" applyBorder="1" applyAlignment="1">
      <alignment horizontal="center"/>
    </xf>
    <xf numFmtId="1" fontId="10" fillId="2" borderId="13" xfId="0" applyNumberFormat="1" applyFont="1" applyFill="1" applyBorder="1" applyAlignment="1">
      <alignment horizontal="center"/>
    </xf>
    <xf numFmtId="1" fontId="7" fillId="2" borderId="142" xfId="0" applyNumberFormat="1" applyFont="1" applyFill="1" applyBorder="1" applyAlignment="1">
      <alignment horizontal="center"/>
    </xf>
    <xf numFmtId="1" fontId="7" fillId="2" borderId="3" xfId="0" applyNumberFormat="1" applyFont="1" applyFill="1" applyBorder="1" applyAlignment="1">
      <alignment horizontal="center"/>
    </xf>
    <xf numFmtId="1" fontId="7" fillId="2" borderId="4" xfId="0" applyNumberFormat="1" applyFont="1" applyFill="1" applyBorder="1" applyAlignment="1">
      <alignment horizontal="center"/>
    </xf>
    <xf numFmtId="1" fontId="7" fillId="2" borderId="143" xfId="0" applyNumberFormat="1" applyFont="1" applyFill="1" applyBorder="1" applyAlignment="1">
      <alignment horizontal="center"/>
    </xf>
    <xf numFmtId="1" fontId="7" fillId="2" borderId="6" xfId="0" applyNumberFormat="1" applyFont="1" applyFill="1" applyBorder="1" applyAlignment="1">
      <alignment horizontal="center"/>
    </xf>
    <xf numFmtId="1" fontId="10" fillId="2" borderId="139" xfId="0" applyNumberFormat="1" applyFont="1" applyFill="1" applyBorder="1" applyAlignment="1">
      <alignment horizontal="center"/>
    </xf>
    <xf numFmtId="0" fontId="7" fillId="0" borderId="1" xfId="0" applyFont="1" applyBorder="1"/>
    <xf numFmtId="1" fontId="7" fillId="2" borderId="140" xfId="0" applyNumberFormat="1" applyFont="1" applyFill="1" applyBorder="1" applyAlignment="1">
      <alignment horizontal="center"/>
    </xf>
    <xf numFmtId="1" fontId="7" fillId="2" borderId="1" xfId="0" applyNumberFormat="1" applyFont="1" applyFill="1" applyBorder="1" applyAlignment="1">
      <alignment horizontal="center"/>
    </xf>
    <xf numFmtId="1" fontId="7" fillId="2" borderId="8" xfId="0" applyNumberFormat="1" applyFont="1" applyFill="1" applyBorder="1" applyAlignment="1">
      <alignment horizontal="center"/>
    </xf>
    <xf numFmtId="0" fontId="10" fillId="0" borderId="0" xfId="0" applyFont="1" applyAlignment="1">
      <alignment horizontal="center" vertical="center"/>
    </xf>
    <xf numFmtId="1" fontId="10" fillId="0" borderId="12" xfId="0" applyNumberFormat="1" applyFont="1" applyBorder="1" applyAlignment="1">
      <alignment horizontal="center"/>
    </xf>
    <xf numFmtId="1" fontId="10" fillId="0" borderId="13" xfId="0" applyNumberFormat="1" applyFont="1" applyBorder="1" applyAlignment="1">
      <alignment horizontal="center"/>
    </xf>
    <xf numFmtId="1" fontId="7" fillId="0" borderId="4" xfId="0" applyNumberFormat="1" applyFont="1" applyBorder="1" applyAlignment="1">
      <alignment horizontal="center"/>
    </xf>
    <xf numFmtId="1" fontId="1" fillId="0" borderId="144" xfId="2" applyNumberFormat="1" applyFont="1" applyFill="1" applyBorder="1" applyAlignment="1">
      <alignment horizontal="center" vertical="center"/>
    </xf>
    <xf numFmtId="0" fontId="7" fillId="0" borderId="145" xfId="0" applyFont="1" applyBorder="1" applyAlignment="1">
      <alignment horizontal="center"/>
    </xf>
    <xf numFmtId="0" fontId="7" fillId="0" borderId="146" xfId="0" applyFont="1" applyBorder="1" applyAlignment="1">
      <alignment horizontal="center"/>
    </xf>
    <xf numFmtId="0" fontId="7" fillId="0" borderId="147" xfId="0" applyFont="1" applyBorder="1" applyAlignment="1">
      <alignment horizontal="center"/>
    </xf>
    <xf numFmtId="1" fontId="7" fillId="2" borderId="150" xfId="0" applyNumberFormat="1" applyFont="1" applyFill="1" applyBorder="1" applyAlignment="1">
      <alignment horizontal="center"/>
    </xf>
    <xf numFmtId="1" fontId="7" fillId="2" borderId="151" xfId="0" applyNumberFormat="1" applyFont="1" applyFill="1" applyBorder="1" applyAlignment="1">
      <alignment horizontal="center"/>
    </xf>
    <xf numFmtId="1" fontId="10" fillId="0" borderId="149" xfId="0" applyNumberFormat="1" applyFont="1" applyBorder="1" applyAlignment="1">
      <alignment horizontal="center"/>
    </xf>
    <xf numFmtId="1" fontId="7" fillId="0" borderId="150" xfId="0" applyNumberFormat="1" applyFont="1" applyBorder="1" applyAlignment="1">
      <alignment horizontal="center"/>
    </xf>
    <xf numFmtId="1" fontId="7" fillId="0" borderId="151" xfId="0" applyNumberFormat="1" applyFont="1" applyBorder="1" applyAlignment="1">
      <alignment horizontal="center"/>
    </xf>
    <xf numFmtId="0" fontId="1" fillId="41" borderId="0" xfId="0" applyFont="1" applyFill="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1" fontId="7" fillId="0" borderId="2" xfId="0" applyNumberFormat="1" applyFont="1" applyBorder="1" applyAlignment="1">
      <alignment horizontal="center"/>
    </xf>
    <xf numFmtId="1" fontId="0" fillId="0" borderId="7" xfId="0" applyNumberFormat="1" applyBorder="1" applyAlignment="1">
      <alignment horizontal="center"/>
    </xf>
    <xf numFmtId="0" fontId="1" fillId="41" borderId="148" xfId="0" applyFont="1" applyFill="1" applyBorder="1" applyAlignment="1">
      <alignment horizontal="center"/>
    </xf>
    <xf numFmtId="1" fontId="0" fillId="0" borderId="2" xfId="0" applyNumberFormat="1" applyBorder="1" applyAlignment="1">
      <alignment horizontal="center"/>
    </xf>
    <xf numFmtId="1" fontId="7" fillId="0" borderId="5" xfId="0" applyNumberFormat="1" applyFont="1" applyBorder="1" applyAlignment="1">
      <alignment horizontal="center"/>
    </xf>
    <xf numFmtId="1" fontId="7" fillId="0" borderId="7" xfId="0" applyNumberFormat="1" applyFont="1" applyBorder="1" applyAlignment="1">
      <alignment horizontal="center"/>
    </xf>
    <xf numFmtId="167" fontId="189" fillId="2" borderId="0" xfId="0" applyNumberFormat="1" applyFont="1" applyFill="1"/>
    <xf numFmtId="167" fontId="82" fillId="2" borderId="0" xfId="0" applyNumberFormat="1" applyFont="1" applyFill="1"/>
    <xf numFmtId="1" fontId="0" fillId="46" borderId="3" xfId="0" applyNumberFormat="1" applyFill="1" applyBorder="1" applyAlignment="1">
      <alignment horizontal="center" vertical="center"/>
    </xf>
    <xf numFmtId="1" fontId="0" fillId="46" borderId="0" xfId="0" applyNumberFormat="1" applyFill="1" applyAlignment="1">
      <alignment horizontal="center" vertical="center"/>
    </xf>
    <xf numFmtId="1" fontId="0" fillId="46" borderId="0" xfId="3" applyNumberFormat="1" applyFont="1" applyFill="1" applyBorder="1" applyAlignment="1">
      <alignment horizontal="center" vertical="center"/>
    </xf>
    <xf numFmtId="1" fontId="0" fillId="46" borderId="1" xfId="0" applyNumberFormat="1" applyFill="1" applyBorder="1" applyAlignment="1">
      <alignment horizontal="center" vertical="center"/>
    </xf>
    <xf numFmtId="1" fontId="0" fillId="46" borderId="118" xfId="0" applyNumberFormat="1" applyFill="1" applyBorder="1" applyAlignment="1">
      <alignment horizontal="center" vertical="center"/>
    </xf>
    <xf numFmtId="1" fontId="0" fillId="46" borderId="75" xfId="0" applyNumberFormat="1" applyFill="1" applyBorder="1" applyAlignment="1">
      <alignment horizontal="center" vertical="center"/>
    </xf>
    <xf numFmtId="9" fontId="0" fillId="0" borderId="1" xfId="0" applyNumberFormat="1" applyBorder="1" applyAlignment="1">
      <alignment horizontal="center" vertical="center"/>
    </xf>
    <xf numFmtId="0" fontId="7" fillId="0" borderId="4"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7" xfId="0" applyFont="1" applyBorder="1" applyAlignment="1">
      <alignment horizontal="center"/>
    </xf>
    <xf numFmtId="0" fontId="7" fillId="0" borderId="8" xfId="0" applyFont="1" applyBorder="1" applyAlignment="1">
      <alignment horizontal="center"/>
    </xf>
    <xf numFmtId="9" fontId="7" fillId="0" borderId="0" xfId="3" applyFont="1" applyBorder="1" applyAlignment="1">
      <alignment horizontal="center"/>
    </xf>
    <xf numFmtId="0" fontId="50" fillId="0" borderId="0" xfId="0" applyFont="1" applyAlignment="1">
      <alignment vertical="center"/>
    </xf>
    <xf numFmtId="1" fontId="50" fillId="0" borderId="0" xfId="0" applyNumberFormat="1" applyFont="1" applyAlignment="1">
      <alignment horizontal="center" vertical="center"/>
    </xf>
    <xf numFmtId="0" fontId="7" fillId="0" borderId="0" xfId="0" applyFont="1" applyAlignment="1">
      <alignment vertical="center"/>
    </xf>
    <xf numFmtId="167" fontId="0" fillId="89" borderId="0" xfId="0" applyNumberFormat="1" applyFill="1" applyAlignment="1">
      <alignment vertical="center"/>
    </xf>
    <xf numFmtId="167" fontId="0" fillId="89" borderId="0" xfId="0" applyNumberFormat="1" applyFill="1" applyAlignment="1">
      <alignment horizontal="center" vertical="center"/>
    </xf>
    <xf numFmtId="167" fontId="7" fillId="89" borderId="0" xfId="0" applyNumberFormat="1" applyFont="1" applyFill="1" applyAlignment="1">
      <alignment horizontal="center" vertical="center"/>
    </xf>
    <xf numFmtId="167" fontId="0" fillId="90" borderId="0" xfId="0" applyNumberFormat="1" applyFill="1" applyAlignment="1">
      <alignment vertical="center"/>
    </xf>
    <xf numFmtId="167" fontId="0" fillId="90" borderId="0" xfId="0" applyNumberFormat="1" applyFill="1" applyAlignment="1">
      <alignment horizontal="center" vertical="center"/>
    </xf>
    <xf numFmtId="167" fontId="7" fillId="90" borderId="0" xfId="0" applyNumberFormat="1" applyFont="1" applyFill="1" applyAlignment="1">
      <alignment horizontal="center" vertical="center"/>
    </xf>
    <xf numFmtId="167" fontId="0" fillId="91" borderId="0" xfId="0" applyNumberFormat="1" applyFill="1" applyAlignment="1">
      <alignment horizontal="center" vertical="center"/>
    </xf>
    <xf numFmtId="167" fontId="7" fillId="91" borderId="0" xfId="0" applyNumberFormat="1" applyFont="1" applyFill="1" applyAlignment="1">
      <alignment horizontal="center" vertical="center"/>
    </xf>
    <xf numFmtId="0" fontId="7" fillId="46" borderId="0" xfId="0" applyFont="1" applyFill="1" applyAlignment="1">
      <alignment horizontal="left"/>
    </xf>
    <xf numFmtId="0" fontId="7" fillId="46" borderId="0" xfId="0" applyFont="1" applyFill="1" applyAlignment="1">
      <alignment horizontal="center"/>
    </xf>
    <xf numFmtId="0" fontId="0" fillId="46" borderId="3" xfId="0" applyFill="1" applyBorder="1" applyAlignment="1">
      <alignment horizontal="center"/>
    </xf>
    <xf numFmtId="0" fontId="0" fillId="46" borderId="3" xfId="0" applyFill="1" applyBorder="1"/>
    <xf numFmtId="0" fontId="0" fillId="46" borderId="4" xfId="0" applyFill="1" applyBorder="1"/>
    <xf numFmtId="0" fontId="0" fillId="46" borderId="6" xfId="0" applyFill="1" applyBorder="1"/>
    <xf numFmtId="0" fontId="0" fillId="46" borderId="1" xfId="0" applyFill="1" applyBorder="1"/>
    <xf numFmtId="0" fontId="0" fillId="46" borderId="8" xfId="0" applyFill="1" applyBorder="1"/>
    <xf numFmtId="0" fontId="0" fillId="0" borderId="15" xfId="0" applyBorder="1" applyAlignment="1">
      <alignment horizontal="center" vertical="center"/>
    </xf>
    <xf numFmtId="0" fontId="0" fillId="0" borderId="16" xfId="0" applyBorder="1" applyAlignment="1">
      <alignment horizontal="center" vertical="center"/>
    </xf>
    <xf numFmtId="0" fontId="50" fillId="0" borderId="8" xfId="0" applyFont="1" applyBorder="1" applyAlignment="1">
      <alignment horizontal="center" vertical="center"/>
    </xf>
    <xf numFmtId="0" fontId="49" fillId="0" borderId="2" xfId="0" applyFont="1" applyBorder="1" applyAlignment="1">
      <alignment horizontal="center" vertical="center"/>
    </xf>
    <xf numFmtId="0" fontId="49" fillId="0" borderId="5" xfId="0" applyFont="1" applyBorder="1" applyAlignment="1">
      <alignment horizontal="center" vertical="center"/>
    </xf>
    <xf numFmtId="0" fontId="49" fillId="0" borderId="7" xfId="0" applyFont="1" applyBorder="1" applyAlignment="1">
      <alignment horizontal="center" vertical="center"/>
    </xf>
    <xf numFmtId="168" fontId="50" fillId="0" borderId="15" xfId="0" applyNumberFormat="1" applyFont="1" applyBorder="1" applyAlignment="1">
      <alignment horizontal="center" vertical="center"/>
    </xf>
    <xf numFmtId="168" fontId="50" fillId="0" borderId="16" xfId="0" applyNumberFormat="1" applyFont="1" applyBorder="1" applyAlignment="1">
      <alignment horizontal="center" vertical="center"/>
    </xf>
    <xf numFmtId="168" fontId="50" fillId="0" borderId="17" xfId="0" applyNumberFormat="1" applyFont="1" applyBorder="1" applyAlignment="1">
      <alignment horizontal="center" vertical="center"/>
    </xf>
    <xf numFmtId="0" fontId="0" fillId="0" borderId="0" xfId="0" applyAlignment="1">
      <alignment vertical="center"/>
    </xf>
    <xf numFmtId="168" fontId="50" fillId="0" borderId="0" xfId="0" applyNumberFormat="1" applyFont="1" applyAlignment="1">
      <alignment horizontal="center" vertical="center"/>
    </xf>
    <xf numFmtId="168" fontId="50" fillId="0" borderId="4" xfId="0" applyNumberFormat="1" applyFont="1" applyBorder="1" applyAlignment="1">
      <alignment horizontal="center" vertical="center"/>
    </xf>
    <xf numFmtId="168" fontId="50" fillId="0" borderId="8" xfId="0" applyNumberFormat="1" applyFont="1" applyBorder="1" applyAlignment="1">
      <alignment horizontal="center" vertical="center"/>
    </xf>
    <xf numFmtId="168" fontId="0" fillId="0" borderId="15" xfId="0" applyNumberFormat="1" applyBorder="1" applyAlignment="1">
      <alignment horizontal="center" vertical="center"/>
    </xf>
    <xf numFmtId="168" fontId="0" fillId="0" borderId="16" xfId="0" applyNumberFormat="1" applyBorder="1" applyAlignment="1">
      <alignment horizontal="center" vertical="center"/>
    </xf>
    <xf numFmtId="168" fontId="0" fillId="0" borderId="18" xfId="0" applyNumberFormat="1" applyBorder="1" applyAlignment="1">
      <alignment horizontal="center" vertical="center"/>
    </xf>
    <xf numFmtId="168" fontId="50" fillId="0" borderId="18" xfId="0" applyNumberFormat="1" applyFont="1" applyBorder="1" applyAlignment="1">
      <alignment horizontal="center" vertical="center"/>
    </xf>
    <xf numFmtId="0" fontId="49" fillId="0" borderId="0" xfId="0" applyFont="1" applyAlignment="1">
      <alignment vertical="center"/>
    </xf>
    <xf numFmtId="168" fontId="49" fillId="0" borderId="0" xfId="0" applyNumberFormat="1" applyFont="1" applyAlignment="1">
      <alignment horizontal="center" vertical="center"/>
    </xf>
    <xf numFmtId="2" fontId="49" fillId="0" borderId="0" xfId="0" applyNumberFormat="1" applyFont="1" applyAlignment="1">
      <alignment horizontal="center" vertical="center"/>
    </xf>
    <xf numFmtId="0" fontId="46" fillId="0" borderId="2" xfId="0" applyFont="1" applyBorder="1" applyAlignment="1">
      <alignment horizontal="center"/>
    </xf>
    <xf numFmtId="1" fontId="50" fillId="0" borderId="15" xfId="0" applyNumberFormat="1" applyFont="1" applyBorder="1" applyAlignment="1">
      <alignment horizontal="center" vertical="center"/>
    </xf>
    <xf numFmtId="0" fontId="49" fillId="0" borderId="5" xfId="0" applyFont="1" applyBorder="1" applyAlignment="1">
      <alignment horizontal="center"/>
    </xf>
    <xf numFmtId="168" fontId="50" fillId="0" borderId="6" xfId="0" applyNumberFormat="1" applyFont="1" applyBorder="1" applyAlignment="1">
      <alignment horizontal="center" vertical="center"/>
    </xf>
    <xf numFmtId="0" fontId="49" fillId="0" borderId="7" xfId="0" applyFont="1" applyBorder="1" applyAlignment="1">
      <alignment horizontal="center"/>
    </xf>
    <xf numFmtId="0" fontId="26" fillId="59" borderId="5" xfId="0" applyFont="1" applyFill="1" applyBorder="1" applyAlignment="1">
      <alignment horizontal="center" vertical="center"/>
    </xf>
    <xf numFmtId="0" fontId="26" fillId="59" borderId="0" xfId="0" applyFont="1" applyFill="1" applyAlignment="1">
      <alignment horizontal="center" vertical="center"/>
    </xf>
    <xf numFmtId="0" fontId="26" fillId="59" borderId="17" xfId="0" applyFont="1" applyFill="1" applyBorder="1" applyAlignment="1">
      <alignment horizontal="center" vertical="center"/>
    </xf>
    <xf numFmtId="0" fontId="0" fillId="0" borderId="13" xfId="0" applyBorder="1" applyAlignment="1">
      <alignment horizontal="center" vertical="center"/>
    </xf>
    <xf numFmtId="0" fontId="54" fillId="92" borderId="18" xfId="0" applyFont="1" applyFill="1" applyBorder="1" applyAlignment="1">
      <alignment horizontal="center" vertical="center" wrapText="1"/>
    </xf>
    <xf numFmtId="0" fontId="195" fillId="92" borderId="15" xfId="0" applyFont="1" applyFill="1" applyBorder="1" applyAlignment="1">
      <alignment horizontal="center" vertical="center"/>
    </xf>
    <xf numFmtId="0" fontId="195" fillId="92" borderId="16" xfId="0" applyFont="1" applyFill="1" applyBorder="1" applyAlignment="1">
      <alignment horizontal="center" vertical="center"/>
    </xf>
    <xf numFmtId="0" fontId="195" fillId="92" borderId="16" xfId="0" applyFont="1" applyFill="1" applyBorder="1" applyAlignment="1">
      <alignment horizontal="center" vertical="center" wrapText="1"/>
    </xf>
    <xf numFmtId="0" fontId="195" fillId="92" borderId="17" xfId="0" applyFont="1" applyFill="1" applyBorder="1" applyAlignment="1">
      <alignment horizontal="center" vertical="center"/>
    </xf>
    <xf numFmtId="0" fontId="195" fillId="92" borderId="18" xfId="0" applyFont="1" applyFill="1" applyBorder="1" applyAlignment="1">
      <alignment horizontal="center" vertical="center" wrapText="1"/>
    </xf>
    <xf numFmtId="0" fontId="195" fillId="92" borderId="4" xfId="0" applyFont="1" applyFill="1" applyBorder="1" applyAlignment="1">
      <alignment horizontal="center" vertical="center"/>
    </xf>
    <xf numFmtId="0" fontId="195" fillId="92" borderId="18" xfId="0" applyFont="1" applyFill="1" applyBorder="1" applyAlignment="1">
      <alignment horizontal="center" vertical="center"/>
    </xf>
    <xf numFmtId="0" fontId="196" fillId="93" borderId="157" xfId="0" applyFont="1" applyFill="1" applyBorder="1" applyAlignment="1">
      <alignment horizontal="justify" vertical="center" wrapText="1"/>
    </xf>
    <xf numFmtId="0" fontId="197" fillId="93" borderId="158" xfId="0" applyFont="1" applyFill="1" applyBorder="1" applyAlignment="1">
      <alignment horizontal="justify" vertical="center" wrapText="1"/>
    </xf>
    <xf numFmtId="0" fontId="197" fillId="93" borderId="159" xfId="0" applyFont="1" applyFill="1" applyBorder="1" applyAlignment="1">
      <alignment horizontal="justify" vertical="center" wrapText="1"/>
    </xf>
    <xf numFmtId="0" fontId="197" fillId="0" borderId="126" xfId="0" applyFont="1" applyBorder="1" applyAlignment="1">
      <alignment horizontal="justify" vertical="center" wrapText="1"/>
    </xf>
    <xf numFmtId="0" fontId="197" fillId="0" borderId="152" xfId="0" applyFont="1" applyBorder="1" applyAlignment="1">
      <alignment horizontal="justify" vertical="center" wrapText="1"/>
    </xf>
    <xf numFmtId="0" fontId="197" fillId="0" borderId="153" xfId="0" applyFont="1" applyBorder="1" applyAlignment="1">
      <alignment horizontal="justify" vertical="center" wrapText="1"/>
    </xf>
    <xf numFmtId="0" fontId="197" fillId="0" borderId="154" xfId="0" applyFont="1" applyBorder="1" applyAlignment="1">
      <alignment horizontal="justify" vertical="center" wrapText="1"/>
    </xf>
    <xf numFmtId="0" fontId="197" fillId="0" borderId="155" xfId="0" applyFont="1" applyBorder="1" applyAlignment="1">
      <alignment horizontal="justify" vertical="center" wrapText="1"/>
    </xf>
    <xf numFmtId="0" fontId="197" fillId="0" borderId="156" xfId="0" applyFont="1" applyBorder="1" applyAlignment="1">
      <alignment horizontal="justify" vertical="center" wrapText="1"/>
    </xf>
    <xf numFmtId="0" fontId="197" fillId="0" borderId="160" xfId="0" applyFont="1" applyBorder="1" applyAlignment="1">
      <alignment horizontal="justify" vertical="center" wrapText="1"/>
    </xf>
    <xf numFmtId="0" fontId="197" fillId="0" borderId="161" xfId="0" applyFont="1" applyBorder="1" applyAlignment="1">
      <alignment horizontal="justify" vertical="center" wrapText="1"/>
    </xf>
    <xf numFmtId="0" fontId="197" fillId="0" borderId="162" xfId="0" applyFont="1" applyBorder="1" applyAlignment="1">
      <alignment horizontal="justify" vertical="center" wrapText="1"/>
    </xf>
    <xf numFmtId="0" fontId="7" fillId="0" borderId="18" xfId="0" applyFont="1" applyBorder="1" applyAlignment="1">
      <alignment horizontal="left" vertical="center" wrapText="1"/>
    </xf>
    <xf numFmtId="0" fontId="7" fillId="0" borderId="0" xfId="0" applyFont="1" applyAlignment="1">
      <alignment horizontal="left"/>
    </xf>
    <xf numFmtId="0" fontId="7" fillId="0" borderId="18" xfId="0" applyFont="1" applyBorder="1" applyAlignment="1">
      <alignment vertical="center"/>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0" borderId="7" xfId="0" applyFont="1" applyBorder="1" applyAlignment="1">
      <alignment horizontal="center" vertical="center"/>
    </xf>
    <xf numFmtId="0" fontId="7" fillId="0" borderId="6" xfId="0" applyFont="1" applyBorder="1" applyAlignment="1">
      <alignment horizontal="center" vertical="center"/>
    </xf>
    <xf numFmtId="0" fontId="0" fillId="59" borderId="7" xfId="0" applyFill="1" applyBorder="1" applyAlignment="1">
      <alignment horizontal="center" vertical="center" wrapText="1"/>
    </xf>
    <xf numFmtId="0" fontId="7" fillId="59" borderId="1" xfId="0" applyFont="1" applyFill="1" applyBorder="1" applyAlignment="1">
      <alignment horizontal="center" vertical="center" wrapText="1"/>
    </xf>
    <xf numFmtId="0" fontId="7" fillId="59" borderId="8" xfId="0" applyFont="1" applyFill="1" applyBorder="1" applyAlignment="1">
      <alignment horizontal="center" vertical="center" wrapText="1"/>
    </xf>
    <xf numFmtId="9" fontId="7" fillId="2" borderId="1" xfId="0" applyNumberFormat="1" applyFont="1" applyFill="1" applyBorder="1" applyAlignment="1">
      <alignment horizontal="center" vertical="center" wrapText="1"/>
    </xf>
    <xf numFmtId="1" fontId="0" fillId="46" borderId="0" xfId="0" applyNumberFormat="1" applyFill="1" applyAlignment="1">
      <alignment horizontal="right"/>
    </xf>
    <xf numFmtId="0" fontId="0" fillId="46" borderId="0" xfId="0" applyFill="1" applyAlignment="1">
      <alignment horizontal="right"/>
    </xf>
    <xf numFmtId="0" fontId="7" fillId="0" borderId="0" xfId="0" applyFont="1" applyAlignment="1">
      <alignment horizontal="right"/>
    </xf>
    <xf numFmtId="1" fontId="7" fillId="0" borderId="0" xfId="0" applyNumberFormat="1" applyFont="1" applyAlignment="1">
      <alignment horizontal="right"/>
    </xf>
    <xf numFmtId="1" fontId="10" fillId="0" borderId="0" xfId="0" applyNumberFormat="1" applyFont="1" applyAlignment="1">
      <alignment horizontal="center"/>
    </xf>
    <xf numFmtId="0" fontId="7" fillId="0" borderId="116" xfId="0" applyFont="1" applyBorder="1" applyAlignment="1">
      <alignment horizontal="left" vertical="center"/>
    </xf>
    <xf numFmtId="1" fontId="7" fillId="0" borderId="56" xfId="0" applyNumberFormat="1" applyFont="1" applyBorder="1" applyAlignment="1">
      <alignment horizontal="center"/>
    </xf>
    <xf numFmtId="1" fontId="0" fillId="0" borderId="57" xfId="0" applyNumberFormat="1" applyBorder="1" applyAlignment="1">
      <alignment horizontal="center"/>
    </xf>
    <xf numFmtId="1" fontId="0" fillId="0" borderId="5" xfId="0" applyNumberFormat="1" applyBorder="1" applyAlignment="1">
      <alignment horizontal="center"/>
    </xf>
    <xf numFmtId="1" fontId="7" fillId="0" borderId="58" xfId="0" applyNumberFormat="1" applyFont="1" applyBorder="1" applyAlignment="1">
      <alignment horizontal="center"/>
    </xf>
    <xf numFmtId="1" fontId="7" fillId="0" borderId="57" xfId="0" applyNumberFormat="1" applyFont="1" applyBorder="1" applyAlignment="1">
      <alignment horizontal="center"/>
    </xf>
    <xf numFmtId="1" fontId="0" fillId="0" borderId="58" xfId="0" applyNumberFormat="1" applyBorder="1" applyAlignment="1">
      <alignment horizontal="center"/>
    </xf>
    <xf numFmtId="1" fontId="0" fillId="0" borderId="56" xfId="0" applyNumberFormat="1" applyBorder="1" applyAlignment="1">
      <alignment horizontal="center"/>
    </xf>
    <xf numFmtId="0" fontId="7" fillId="0" borderId="163" xfId="0" applyFont="1" applyBorder="1" applyAlignment="1">
      <alignment horizontal="left" vertical="center"/>
    </xf>
    <xf numFmtId="0" fontId="7" fillId="0" borderId="3" xfId="0" applyFont="1" applyBorder="1" applyAlignment="1">
      <alignment horizontal="left" vertical="center"/>
    </xf>
    <xf numFmtId="0" fontId="7" fillId="0" borderId="0" xfId="0" applyFont="1" applyAlignment="1">
      <alignment horizontal="left" vertical="center"/>
    </xf>
    <xf numFmtId="0" fontId="7" fillId="0" borderId="1" xfId="0" applyFont="1" applyBorder="1" applyAlignment="1">
      <alignment horizontal="left" vertical="center"/>
    </xf>
    <xf numFmtId="0" fontId="7" fillId="0" borderId="167" xfId="0" applyFont="1" applyBorder="1" applyAlignment="1">
      <alignment horizontal="left" vertical="center"/>
    </xf>
    <xf numFmtId="0" fontId="198" fillId="0" borderId="0" xfId="0" applyFont="1" applyAlignment="1">
      <alignment horizontal="center" vertical="center"/>
    </xf>
    <xf numFmtId="0" fontId="50" fillId="94" borderId="6" xfId="0" applyFont="1" applyFill="1" applyBorder="1" applyAlignment="1">
      <alignment horizontal="center" vertical="center"/>
    </xf>
    <xf numFmtId="1" fontId="0" fillId="2" borderId="0" xfId="34546" applyNumberFormat="1" applyFont="1" applyFill="1" applyAlignment="1">
      <alignment horizontal="right"/>
    </xf>
    <xf numFmtId="1" fontId="10" fillId="46" borderId="4" xfId="0" applyNumberFormat="1" applyFont="1" applyFill="1" applyBorder="1" applyAlignment="1">
      <alignment horizontal="center"/>
    </xf>
    <xf numFmtId="0" fontId="0" fillId="2" borderId="5" xfId="0" applyFill="1" applyBorder="1"/>
    <xf numFmtId="0" fontId="0" fillId="2" borderId="59" xfId="0" applyFill="1" applyBorder="1" applyAlignment="1">
      <alignment horizontal="center"/>
    </xf>
    <xf numFmtId="0" fontId="0" fillId="2" borderId="168" xfId="0" applyFill="1" applyBorder="1"/>
    <xf numFmtId="9" fontId="0" fillId="2" borderId="169" xfId="0" applyNumberFormat="1" applyFill="1" applyBorder="1" applyAlignment="1">
      <alignment horizontal="center" vertical="center"/>
    </xf>
    <xf numFmtId="9" fontId="0" fillId="2" borderId="170" xfId="3" applyFont="1" applyFill="1" applyBorder="1" applyAlignment="1">
      <alignment horizontal="center" vertical="center"/>
    </xf>
    <xf numFmtId="9" fontId="7" fillId="2" borderId="171" xfId="3" applyFont="1" applyFill="1" applyBorder="1" applyAlignment="1">
      <alignment horizontal="center" vertical="center"/>
    </xf>
    <xf numFmtId="9" fontId="7" fillId="0" borderId="59" xfId="0" applyNumberFormat="1" applyFont="1" applyBorder="1" applyAlignment="1">
      <alignment horizontal="center" vertical="center"/>
    </xf>
    <xf numFmtId="9" fontId="7" fillId="0" borderId="6" xfId="3" applyFont="1" applyBorder="1" applyAlignment="1">
      <alignment horizontal="center" vertical="center"/>
    </xf>
    <xf numFmtId="9" fontId="7" fillId="0" borderId="6" xfId="3" applyFont="1" applyFill="1" applyBorder="1" applyAlignment="1">
      <alignment horizontal="center" vertical="center"/>
    </xf>
    <xf numFmtId="9" fontId="0" fillId="0" borderId="172" xfId="0" applyNumberFormat="1" applyBorder="1" applyAlignment="1">
      <alignment horizontal="center" vertical="center"/>
    </xf>
    <xf numFmtId="0" fontId="10" fillId="2" borderId="45" xfId="0" applyFont="1" applyFill="1" applyBorder="1" applyAlignment="1">
      <alignment horizontal="center" vertical="center"/>
    </xf>
    <xf numFmtId="1" fontId="7" fillId="2" borderId="11" xfId="2" applyNumberFormat="1" applyFont="1" applyFill="1" applyBorder="1" applyAlignment="1">
      <alignment horizontal="center" vertical="center"/>
    </xf>
    <xf numFmtId="1" fontId="7" fillId="2" borderId="148" xfId="2" applyNumberFormat="1" applyFont="1" applyFill="1" applyBorder="1" applyAlignment="1">
      <alignment horizontal="center" vertical="center"/>
    </xf>
    <xf numFmtId="1" fontId="7" fillId="2" borderId="12" xfId="2" applyNumberFormat="1" applyFont="1" applyFill="1" applyBorder="1" applyAlignment="1">
      <alignment horizontal="center" vertical="center"/>
    </xf>
    <xf numFmtId="0" fontId="7" fillId="2" borderId="13" xfId="0" applyFont="1" applyFill="1" applyBorder="1" applyAlignment="1">
      <alignment horizontal="center" vertical="center"/>
    </xf>
    <xf numFmtId="0" fontId="0" fillId="0" borderId="0" xfId="0" applyAlignment="1">
      <alignment horizontal="left" vertical="center"/>
    </xf>
    <xf numFmtId="0" fontId="1" fillId="0" borderId="128" xfId="0" applyFont="1" applyBorder="1" applyAlignment="1">
      <alignment horizontal="center" vertical="center" wrapText="1"/>
    </xf>
    <xf numFmtId="0" fontId="1" fillId="0" borderId="129" xfId="0" applyFont="1" applyBorder="1" applyAlignment="1">
      <alignment horizontal="center" vertical="center" wrapText="1"/>
    </xf>
    <xf numFmtId="0" fontId="49" fillId="49" borderId="3" xfId="0" applyFont="1" applyFill="1" applyBorder="1" applyAlignment="1">
      <alignment horizontal="center" vertical="center"/>
    </xf>
    <xf numFmtId="0" fontId="49" fillId="49" borderId="4" xfId="0" applyFont="1" applyFill="1" applyBorder="1" applyAlignment="1">
      <alignment horizontal="center" vertical="center"/>
    </xf>
    <xf numFmtId="0" fontId="49" fillId="47" borderId="6" xfId="0" applyFont="1" applyFill="1" applyBorder="1" applyAlignment="1">
      <alignment horizontal="center" vertical="center"/>
    </xf>
    <xf numFmtId="0" fontId="1" fillId="0" borderId="2" xfId="0" applyFont="1" applyBorder="1" applyAlignment="1">
      <alignment horizontal="center" vertical="center" wrapText="1"/>
    </xf>
    <xf numFmtId="10" fontId="0" fillId="0" borderId="0" xfId="3" applyNumberFormat="1" applyFont="1"/>
    <xf numFmtId="0" fontId="68" fillId="2" borderId="7" xfId="0" applyFont="1" applyFill="1" applyBorder="1" applyAlignment="1">
      <alignment horizontal="center" vertical="center" wrapText="1"/>
    </xf>
    <xf numFmtId="0" fontId="7" fillId="2" borderId="1" xfId="0" applyFont="1" applyFill="1" applyBorder="1" applyAlignment="1">
      <alignment horizontal="center" vertical="center" wrapText="1"/>
    </xf>
    <xf numFmtId="1" fontId="1" fillId="46" borderId="11" xfId="0" applyNumberFormat="1" applyFont="1" applyFill="1" applyBorder="1" applyAlignment="1">
      <alignment horizontal="center"/>
    </xf>
    <xf numFmtId="1" fontId="0" fillId="0" borderId="2" xfId="0" applyNumberFormat="1" applyBorder="1" applyAlignment="1">
      <alignment horizontal="center" vertical="center"/>
    </xf>
    <xf numFmtId="1" fontId="0" fillId="0" borderId="5" xfId="0" applyNumberFormat="1" applyBorder="1" applyAlignment="1">
      <alignment horizontal="center" vertical="center"/>
    </xf>
    <xf numFmtId="1" fontId="0" fillId="0" borderId="7" xfId="0" applyNumberFormat="1" applyBorder="1" applyAlignment="1">
      <alignment horizontal="center" vertical="center"/>
    </xf>
    <xf numFmtId="1" fontId="1" fillId="46" borderId="13" xfId="0" applyNumberFormat="1" applyFont="1" applyFill="1" applyBorder="1" applyAlignment="1">
      <alignment horizontal="center"/>
    </xf>
    <xf numFmtId="1" fontId="0" fillId="0" borderId="6" xfId="0" applyNumberFormat="1" applyBorder="1" applyAlignment="1">
      <alignment horizontal="center" vertical="center"/>
    </xf>
    <xf numFmtId="1" fontId="0" fillId="0" borderId="8" xfId="0" applyNumberFormat="1" applyBorder="1" applyAlignment="1">
      <alignment horizontal="center" vertical="center"/>
    </xf>
    <xf numFmtId="1" fontId="1" fillId="0" borderId="15" xfId="0" applyNumberFormat="1" applyFont="1" applyBorder="1"/>
    <xf numFmtId="1" fontId="1" fillId="0" borderId="18" xfId="0" applyNumberFormat="1" applyFont="1" applyBorder="1"/>
    <xf numFmtId="0" fontId="1" fillId="41" borderId="0" xfId="0" applyFont="1" applyFill="1"/>
    <xf numFmtId="168" fontId="0" fillId="0" borderId="0" xfId="3" applyNumberFormat="1" applyFont="1" applyBorder="1" applyAlignment="1">
      <alignment horizontal="center"/>
    </xf>
    <xf numFmtId="0" fontId="1" fillId="41" borderId="0" xfId="0" applyFont="1" applyFill="1" applyBorder="1"/>
    <xf numFmtId="0" fontId="1" fillId="41" borderId="5" xfId="0" applyFont="1" applyFill="1" applyBorder="1"/>
    <xf numFmtId="0" fontId="1" fillId="41" borderId="7" xfId="0" applyFont="1" applyFill="1" applyBorder="1" applyAlignment="1">
      <alignment horizontal="center"/>
    </xf>
    <xf numFmtId="0" fontId="1" fillId="41" borderId="8" xfId="0" applyFont="1" applyFill="1" applyBorder="1" applyAlignment="1">
      <alignment horizontal="center"/>
    </xf>
    <xf numFmtId="0" fontId="1" fillId="41" borderId="2" xfId="0" applyFont="1" applyFill="1" applyBorder="1"/>
    <xf numFmtId="0" fontId="1" fillId="41" borderId="4" xfId="0" applyFont="1" applyFill="1" applyBorder="1"/>
    <xf numFmtId="0" fontId="1" fillId="41" borderId="3" xfId="0" applyFont="1" applyFill="1" applyBorder="1"/>
    <xf numFmtId="1" fontId="1" fillId="0" borderId="0" xfId="0" applyNumberFormat="1" applyFont="1"/>
    <xf numFmtId="168" fontId="0" fillId="0" borderId="15" xfId="3" applyNumberFormat="1" applyFont="1" applyBorder="1"/>
    <xf numFmtId="168" fontId="0" fillId="0" borderId="16" xfId="3" applyNumberFormat="1" applyFont="1" applyBorder="1"/>
    <xf numFmtId="168" fontId="0" fillId="0" borderId="16" xfId="3" applyNumberFormat="1" applyFont="1" applyBorder="1" applyAlignment="1">
      <alignment horizontal="right"/>
    </xf>
    <xf numFmtId="168" fontId="0" fillId="0" borderId="17" xfId="3" applyNumberFormat="1" applyFont="1" applyBorder="1"/>
    <xf numFmtId="1" fontId="1" fillId="41" borderId="15" xfId="0" applyNumberFormat="1" applyFont="1" applyFill="1" applyBorder="1"/>
    <xf numFmtId="1" fontId="1" fillId="41" borderId="17" xfId="0" applyNumberFormat="1" applyFont="1" applyFill="1" applyBorder="1"/>
    <xf numFmtId="1" fontId="7" fillId="0" borderId="0" xfId="0" applyNumberFormat="1" applyFont="1" applyFill="1"/>
    <xf numFmtId="1" fontId="7" fillId="0" borderId="6" xfId="0" applyNumberFormat="1" applyFont="1" applyFill="1" applyBorder="1"/>
    <xf numFmtId="0" fontId="7" fillId="0" borderId="0" xfId="0" applyFont="1" applyFill="1"/>
    <xf numFmtId="0" fontId="7" fillId="2" borderId="0" xfId="0" applyFont="1" applyFill="1" applyAlignment="1">
      <alignment horizontal="left" vertical="center"/>
    </xf>
    <xf numFmtId="0" fontId="7" fillId="2" borderId="0" xfId="0" applyFont="1" applyFill="1" applyBorder="1"/>
    <xf numFmtId="0" fontId="0" fillId="0" borderId="0" xfId="0" applyBorder="1"/>
    <xf numFmtId="0" fontId="7" fillId="2" borderId="0" xfId="0" applyFont="1" applyFill="1" applyBorder="1" applyAlignment="1">
      <alignment horizontal="left" vertical="center"/>
    </xf>
    <xf numFmtId="0" fontId="7" fillId="0" borderId="0" xfId="0" applyFont="1" applyFill="1" applyBorder="1" applyAlignment="1">
      <alignment horizontal="left" vertical="center"/>
    </xf>
    <xf numFmtId="0" fontId="155" fillId="2" borderId="0" xfId="0" applyFont="1" applyFill="1" applyBorder="1" applyAlignment="1">
      <alignment horizontal="left" vertical="center" wrapText="1"/>
    </xf>
    <xf numFmtId="0" fontId="0" fillId="0" borderId="0" xfId="0" applyBorder="1" applyAlignment="1">
      <alignment horizontal="left" vertical="center"/>
    </xf>
    <xf numFmtId="1" fontId="74" fillId="53" borderId="0" xfId="0" applyNumberFormat="1" applyFont="1" applyFill="1" applyBorder="1" applyAlignment="1">
      <alignment horizontal="left" vertical="center"/>
    </xf>
    <xf numFmtId="1" fontId="74" fillId="53" borderId="0" xfId="0" applyNumberFormat="1" applyFont="1" applyFill="1" applyBorder="1"/>
    <xf numFmtId="0" fontId="7" fillId="2" borderId="0" xfId="0" applyFont="1" applyFill="1" applyBorder="1" applyAlignment="1">
      <alignment horizontal="left" vertical="center" wrapText="1"/>
    </xf>
    <xf numFmtId="0" fontId="68" fillId="0" borderId="0" xfId="0" applyFont="1" applyBorder="1" applyAlignment="1">
      <alignment horizontal="left" vertical="center"/>
    </xf>
    <xf numFmtId="0" fontId="155" fillId="2" borderId="0" xfId="0" applyFont="1" applyFill="1" applyBorder="1" applyAlignment="1">
      <alignment horizontal="left" vertical="center"/>
    </xf>
    <xf numFmtId="0" fontId="78" fillId="0" borderId="0" xfId="1" applyFont="1" applyFill="1" applyBorder="1"/>
    <xf numFmtId="0" fontId="68" fillId="0" borderId="0" xfId="0" applyFont="1" applyBorder="1"/>
    <xf numFmtId="0" fontId="74" fillId="53" borderId="0" xfId="0" applyFont="1" applyFill="1" applyAlignment="1">
      <alignment vertical="center" wrapText="1"/>
    </xf>
    <xf numFmtId="0" fontId="0" fillId="0" borderId="0" xfId="0" applyFont="1"/>
    <xf numFmtId="0" fontId="7" fillId="0" borderId="0" xfId="34533" applyFont="1" applyAlignment="1">
      <alignment horizontal="left"/>
    </xf>
    <xf numFmtId="0" fontId="200" fillId="2" borderId="0" xfId="0" applyFont="1" applyFill="1" applyAlignment="1">
      <alignment horizontal="left" vertical="center" wrapText="1"/>
    </xf>
    <xf numFmtId="0" fontId="7" fillId="2" borderId="0" xfId="0" quotePrefix="1" applyFont="1" applyFill="1" applyBorder="1" applyAlignment="1">
      <alignment horizontal="left" vertical="center"/>
    </xf>
    <xf numFmtId="0" fontId="155" fillId="2" borderId="0" xfId="0" quotePrefix="1" applyFont="1" applyFill="1" applyBorder="1" applyAlignment="1">
      <alignment horizontal="left" vertical="center" wrapText="1"/>
    </xf>
    <xf numFmtId="167" fontId="50" fillId="0" borderId="0" xfId="0" applyNumberFormat="1" applyFont="1" applyBorder="1" applyAlignment="1">
      <alignment horizontal="center" vertical="center"/>
    </xf>
    <xf numFmtId="167" fontId="49" fillId="0" borderId="0" xfId="0" applyNumberFormat="1" applyFont="1" applyBorder="1" applyAlignment="1">
      <alignment horizontal="center" vertical="center"/>
    </xf>
    <xf numFmtId="167" fontId="0" fillId="0" borderId="0" xfId="0" applyNumberFormat="1" applyBorder="1" applyAlignment="1">
      <alignment horizontal="center" vertical="center"/>
    </xf>
    <xf numFmtId="167" fontId="46" fillId="0" borderId="0" xfId="0" applyNumberFormat="1" applyFont="1" applyBorder="1" applyAlignment="1">
      <alignment horizontal="center" vertical="center"/>
    </xf>
    <xf numFmtId="169" fontId="0" fillId="0" borderId="0" xfId="0" applyNumberFormat="1" applyBorder="1" applyAlignment="1">
      <alignment horizontal="center"/>
    </xf>
    <xf numFmtId="167" fontId="0" fillId="0" borderId="0" xfId="0" applyNumberFormat="1" applyBorder="1" applyAlignment="1">
      <alignment vertical="center"/>
    </xf>
    <xf numFmtId="167" fontId="0" fillId="0" borderId="59" xfId="0" applyNumberFormat="1" applyBorder="1" applyAlignment="1">
      <alignment horizontal="center" vertical="center"/>
    </xf>
    <xf numFmtId="167" fontId="0" fillId="0" borderId="59" xfId="0" applyNumberFormat="1" applyBorder="1" applyAlignment="1">
      <alignment vertical="center"/>
    </xf>
    <xf numFmtId="167" fontId="0" fillId="2" borderId="59" xfId="0" applyNumberFormat="1" applyFill="1" applyBorder="1" applyAlignment="1">
      <alignment horizontal="center" vertical="center"/>
    </xf>
    <xf numFmtId="167" fontId="201" fillId="0" borderId="0" xfId="0" applyNumberFormat="1" applyFont="1" applyAlignment="1">
      <alignment horizontal="center" vertical="center"/>
    </xf>
    <xf numFmtId="167" fontId="26" fillId="0" borderId="0" xfId="0" applyNumberFormat="1" applyFont="1" applyBorder="1" applyAlignment="1">
      <alignment vertical="center"/>
    </xf>
    <xf numFmtId="167" fontId="0" fillId="2" borderId="0" xfId="0" applyNumberFormat="1" applyFill="1" applyBorder="1" applyAlignment="1">
      <alignment horizontal="center" vertical="center"/>
    </xf>
    <xf numFmtId="167" fontId="26" fillId="0" borderId="59" xfId="0" applyNumberFormat="1" applyFont="1" applyBorder="1" applyAlignment="1">
      <alignment vertical="center"/>
    </xf>
    <xf numFmtId="0" fontId="1" fillId="0" borderId="173" xfId="0" applyFont="1" applyBorder="1" applyAlignment="1">
      <alignment horizontal="center" vertical="center" wrapText="1"/>
    </xf>
    <xf numFmtId="0" fontId="7" fillId="46" borderId="0" xfId="0" applyFont="1" applyFill="1" applyAlignment="1">
      <alignment vertical="top"/>
    </xf>
    <xf numFmtId="0" fontId="26" fillId="46" borderId="0" xfId="0" applyFont="1" applyFill="1"/>
    <xf numFmtId="0" fontId="26" fillId="46" borderId="0" xfId="0" applyFont="1" applyFill="1" applyAlignment="1">
      <alignment vertical="top"/>
    </xf>
    <xf numFmtId="0" fontId="50" fillId="47" borderId="6" xfId="0" applyFont="1" applyFill="1" applyBorder="1" applyAlignment="1">
      <alignment horizontal="center" vertical="center"/>
    </xf>
    <xf numFmtId="0" fontId="49" fillId="47" borderId="1" xfId="0" applyFont="1" applyFill="1" applyBorder="1" applyAlignment="1">
      <alignment horizontal="center" vertical="center"/>
    </xf>
    <xf numFmtId="0" fontId="49" fillId="47" borderId="8" xfId="0" applyFont="1" applyFill="1" applyBorder="1" applyAlignment="1">
      <alignment horizontal="center" vertical="center"/>
    </xf>
    <xf numFmtId="0" fontId="49" fillId="96" borderId="6" xfId="0" applyFont="1" applyFill="1" applyBorder="1" applyAlignment="1">
      <alignment horizontal="center" vertical="center"/>
    </xf>
    <xf numFmtId="0" fontId="49" fillId="0" borderId="2" xfId="0" applyFont="1" applyFill="1" applyBorder="1" applyAlignment="1">
      <alignment horizontal="center" vertical="center"/>
    </xf>
    <xf numFmtId="0" fontId="49" fillId="0" borderId="5" xfId="0" applyFont="1" applyFill="1" applyBorder="1" applyAlignment="1">
      <alignment horizontal="center" vertical="center"/>
    </xf>
    <xf numFmtId="0" fontId="50" fillId="0" borderId="5" xfId="0" applyFont="1" applyFill="1" applyBorder="1" applyAlignment="1">
      <alignment horizontal="center" vertical="center"/>
    </xf>
    <xf numFmtId="0" fontId="7" fillId="0" borderId="5" xfId="9" applyFont="1" applyFill="1" applyBorder="1" applyAlignment="1">
      <alignment horizontal="center" vertical="center"/>
    </xf>
    <xf numFmtId="0" fontId="49" fillId="0" borderId="7" xfId="0" applyFont="1" applyFill="1" applyBorder="1" applyAlignment="1">
      <alignment horizontal="center" vertical="center"/>
    </xf>
    <xf numFmtId="0" fontId="49" fillId="0" borderId="3" xfId="0" applyFont="1" applyFill="1" applyBorder="1" applyAlignment="1">
      <alignment horizontal="center" vertical="center"/>
    </xf>
    <xf numFmtId="0" fontId="49" fillId="0" borderId="1" xfId="0" applyFont="1" applyFill="1" applyBorder="1" applyAlignment="1">
      <alignment horizontal="center" vertical="center"/>
    </xf>
    <xf numFmtId="9" fontId="0" fillId="46" borderId="2" xfId="0" applyNumberFormat="1" applyFill="1" applyBorder="1" applyAlignment="1">
      <alignment horizontal="center" vertical="center"/>
    </xf>
    <xf numFmtId="9" fontId="0" fillId="46" borderId="3" xfId="0" applyNumberFormat="1" applyFill="1" applyBorder="1" applyAlignment="1">
      <alignment horizontal="center" vertical="center"/>
    </xf>
    <xf numFmtId="9" fontId="0" fillId="46" borderId="5" xfId="0" applyNumberFormat="1" applyFill="1" applyBorder="1" applyAlignment="1">
      <alignment horizontal="center" vertical="center"/>
    </xf>
    <xf numFmtId="9" fontId="0" fillId="46" borderId="0" xfId="0" applyNumberFormat="1" applyFill="1" applyAlignment="1">
      <alignment horizontal="center" vertical="center"/>
    </xf>
    <xf numFmtId="9" fontId="0" fillId="46" borderId="5" xfId="3" applyFont="1" applyFill="1" applyBorder="1" applyAlignment="1">
      <alignment horizontal="center" vertical="center"/>
    </xf>
    <xf numFmtId="9" fontId="0" fillId="46" borderId="0" xfId="3" applyFont="1" applyFill="1" applyBorder="1" applyAlignment="1">
      <alignment horizontal="center" vertical="center"/>
    </xf>
    <xf numFmtId="9" fontId="0" fillId="46" borderId="7" xfId="0" applyNumberFormat="1" applyFill="1" applyBorder="1" applyAlignment="1">
      <alignment horizontal="center" vertical="center"/>
    </xf>
    <xf numFmtId="9" fontId="0" fillId="46" borderId="1" xfId="0" applyNumberFormat="1" applyFill="1" applyBorder="1" applyAlignment="1">
      <alignment horizontal="center" vertical="center"/>
    </xf>
    <xf numFmtId="9" fontId="0" fillId="46" borderId="117" xfId="3" applyFont="1" applyFill="1" applyBorder="1" applyAlignment="1">
      <alignment horizontal="center" vertical="center"/>
    </xf>
    <xf numFmtId="9" fontId="0" fillId="46" borderId="118" xfId="3" applyFont="1" applyFill="1" applyBorder="1" applyAlignment="1">
      <alignment horizontal="center" vertical="center"/>
    </xf>
    <xf numFmtId="9" fontId="0" fillId="46" borderId="124" xfId="3" applyFont="1" applyFill="1" applyBorder="1" applyAlignment="1">
      <alignment horizontal="center" vertical="center"/>
    </xf>
    <xf numFmtId="9" fontId="0" fillId="46" borderId="125" xfId="3" applyFont="1" applyFill="1" applyBorder="1" applyAlignment="1">
      <alignment horizontal="center" vertical="center"/>
    </xf>
    <xf numFmtId="9" fontId="0" fillId="46" borderId="75" xfId="3" applyFont="1" applyFill="1" applyBorder="1" applyAlignment="1">
      <alignment horizontal="center" vertical="center"/>
    </xf>
    <xf numFmtId="0" fontId="76" fillId="0" borderId="0" xfId="0" applyFont="1"/>
    <xf numFmtId="1" fontId="0" fillId="0" borderId="0" xfId="2" applyNumberFormat="1" applyFont="1" applyBorder="1" applyAlignment="1">
      <alignment horizontal="center"/>
    </xf>
    <xf numFmtId="1" fontId="7" fillId="2" borderId="1" xfId="2" applyNumberFormat="1" applyFont="1" applyFill="1" applyBorder="1" applyAlignment="1">
      <alignment horizontal="center"/>
    </xf>
    <xf numFmtId="167" fontId="13" fillId="0" borderId="0" xfId="46" applyNumberFormat="1"/>
    <xf numFmtId="0" fontId="155" fillId="2" borderId="0" xfId="0" quotePrefix="1" applyFont="1" applyFill="1" applyBorder="1" applyAlignment="1">
      <alignment horizontal="left" vertical="top" wrapText="1"/>
    </xf>
    <xf numFmtId="0" fontId="49" fillId="0" borderId="0" xfId="0" applyFont="1" applyFill="1" applyBorder="1" applyAlignment="1">
      <alignment horizontal="center" vertical="center"/>
    </xf>
    <xf numFmtId="0" fontId="49" fillId="49" borderId="0" xfId="0" applyFont="1" applyFill="1" applyBorder="1" applyAlignment="1">
      <alignment horizontal="center" vertical="center"/>
    </xf>
    <xf numFmtId="0" fontId="49" fillId="48" borderId="0" xfId="0" applyFont="1" applyFill="1" applyBorder="1" applyAlignment="1">
      <alignment horizontal="center" vertical="center"/>
    </xf>
    <xf numFmtId="0" fontId="50" fillId="0" borderId="0" xfId="0" applyFont="1" applyFill="1" applyBorder="1" applyAlignment="1">
      <alignment horizontal="center" vertical="center"/>
    </xf>
    <xf numFmtId="0" fontId="50" fillId="47" borderId="0" xfId="0" applyFont="1" applyFill="1" applyBorder="1" applyAlignment="1">
      <alignment horizontal="center" vertical="center"/>
    </xf>
    <xf numFmtId="0" fontId="50" fillId="49" borderId="0" xfId="0" applyFont="1" applyFill="1" applyBorder="1" applyAlignment="1">
      <alignment horizontal="center" vertical="center"/>
    </xf>
    <xf numFmtId="0" fontId="50" fillId="94" borderId="0" xfId="0" applyFont="1" applyFill="1" applyBorder="1" applyAlignment="1">
      <alignment horizontal="center" vertical="center"/>
    </xf>
    <xf numFmtId="0" fontId="50" fillId="95" borderId="0" xfId="0" applyFont="1" applyFill="1" applyBorder="1" applyAlignment="1">
      <alignment horizontal="center" vertical="center"/>
    </xf>
    <xf numFmtId="0" fontId="49" fillId="95" borderId="0" xfId="0" applyFont="1" applyFill="1" applyBorder="1" applyAlignment="1">
      <alignment horizontal="center" vertical="center"/>
    </xf>
    <xf numFmtId="0" fontId="49" fillId="96" borderId="0" xfId="0" applyFont="1" applyFill="1" applyBorder="1" applyAlignment="1">
      <alignment horizontal="center" vertical="center"/>
    </xf>
    <xf numFmtId="0" fontId="49" fillId="47" borderId="0" xfId="0" applyFont="1" applyFill="1" applyBorder="1" applyAlignment="1">
      <alignment horizontal="center" vertical="center"/>
    </xf>
    <xf numFmtId="0" fontId="50" fillId="0" borderId="3" xfId="0" applyFont="1" applyFill="1" applyBorder="1" applyAlignment="1">
      <alignment horizontal="center" vertical="center"/>
    </xf>
    <xf numFmtId="0" fontId="50" fillId="0" borderId="0" xfId="0" applyFont="1" applyFill="1" applyAlignment="1">
      <alignment horizontal="center" vertical="center"/>
    </xf>
    <xf numFmtId="0" fontId="7" fillId="0" borderId="0" xfId="0" applyFont="1" applyFill="1" applyAlignment="1">
      <alignment horizontal="center"/>
    </xf>
    <xf numFmtId="0" fontId="50" fillId="0" borderId="1" xfId="0" applyFont="1" applyFill="1" applyBorder="1" applyAlignment="1">
      <alignment horizontal="center" vertical="center"/>
    </xf>
    <xf numFmtId="0" fontId="1" fillId="0" borderId="9" xfId="0" applyFont="1" applyBorder="1" applyAlignment="1">
      <alignment horizontal="left"/>
    </xf>
    <xf numFmtId="0" fontId="194" fillId="0" borderId="0" xfId="0" quotePrefix="1" applyFont="1" applyAlignment="1">
      <alignment horizontal="left" vertical="top" wrapText="1"/>
    </xf>
    <xf numFmtId="0" fontId="1" fillId="3" borderId="11" xfId="0" applyFont="1" applyFill="1" applyBorder="1" applyAlignment="1">
      <alignment horizontal="center"/>
    </xf>
    <xf numFmtId="0" fontId="1" fillId="3" borderId="12" xfId="0" applyFont="1" applyFill="1" applyBorder="1" applyAlignment="1">
      <alignment horizontal="center"/>
    </xf>
    <xf numFmtId="0" fontId="1" fillId="3" borderId="13" xfId="0" applyFont="1" applyFill="1" applyBorder="1" applyAlignment="1">
      <alignment horizontal="center"/>
    </xf>
    <xf numFmtId="0" fontId="49" fillId="49" borderId="0" xfId="0" applyFont="1" applyFill="1" applyBorder="1" applyAlignment="1">
      <alignment horizontal="center" vertical="center"/>
    </xf>
    <xf numFmtId="0" fontId="49" fillId="47" borderId="0" xfId="0" applyFont="1" applyFill="1" applyBorder="1" applyAlignment="1">
      <alignment horizontal="center" vertical="center"/>
    </xf>
    <xf numFmtId="0" fontId="50" fillId="48" borderId="0" xfId="0" applyFont="1" applyFill="1" applyBorder="1" applyAlignment="1">
      <alignment horizontal="center" vertical="center"/>
    </xf>
    <xf numFmtId="0" fontId="49" fillId="95" borderId="0" xfId="0" applyFont="1" applyFill="1" applyBorder="1" applyAlignment="1">
      <alignment horizontal="center" vertical="center"/>
    </xf>
    <xf numFmtId="0" fontId="49" fillId="96" borderId="0" xfId="0" applyFont="1" applyFill="1" applyBorder="1" applyAlignment="1">
      <alignment horizontal="center" vertical="center"/>
    </xf>
    <xf numFmtId="0" fontId="49" fillId="94" borderId="0" xfId="0" applyFont="1" applyFill="1" applyBorder="1" applyAlignment="1">
      <alignment horizontal="center" vertical="center"/>
    </xf>
    <xf numFmtId="0" fontId="199" fillId="94" borderId="0" xfId="0"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wrapText="1"/>
    </xf>
    <xf numFmtId="0" fontId="0" fillId="0" borderId="0" xfId="0" applyAlignment="1">
      <alignment horizontal="left" vertical="center"/>
    </xf>
    <xf numFmtId="0" fontId="1" fillId="0" borderId="129" xfId="0" applyFont="1" applyBorder="1" applyAlignment="1">
      <alignment horizontal="center" vertical="center" wrapText="1"/>
    </xf>
    <xf numFmtId="0" fontId="1" fillId="0" borderId="128" xfId="0" applyFont="1" applyBorder="1" applyAlignment="1">
      <alignment horizontal="center" vertical="center" wrapText="1"/>
    </xf>
    <xf numFmtId="0" fontId="1" fillId="0" borderId="130" xfId="0" applyFont="1" applyBorder="1" applyAlignment="1">
      <alignment horizontal="center" vertical="center" wrapText="1"/>
    </xf>
    <xf numFmtId="0" fontId="1" fillId="0" borderId="173" xfId="0" applyFont="1" applyBorder="1" applyAlignment="1">
      <alignment horizontal="center" vertical="center" wrapText="1"/>
    </xf>
    <xf numFmtId="0" fontId="1" fillId="0" borderId="9" xfId="0" applyFont="1" applyBorder="1" applyAlignment="1">
      <alignment horizontal="center" vertical="center" wrapText="1"/>
    </xf>
    <xf numFmtId="0" fontId="1" fillId="0" borderId="64" xfId="0" applyFont="1" applyBorder="1" applyAlignment="1">
      <alignment horizontal="center" vertical="center" wrapText="1"/>
    </xf>
    <xf numFmtId="0" fontId="1" fillId="0" borderId="9" xfId="0" applyFont="1" applyBorder="1" applyAlignment="1">
      <alignment horizontal="center" vertical="center"/>
    </xf>
    <xf numFmtId="0" fontId="1" fillId="0" borderId="35" xfId="0" applyFont="1" applyBorder="1" applyAlignment="1">
      <alignment horizontal="center" vertical="center" wrapText="1"/>
    </xf>
    <xf numFmtId="0" fontId="10" fillId="0" borderId="129" xfId="0" applyFont="1" applyFill="1" applyBorder="1" applyAlignment="1">
      <alignment horizontal="center" vertical="center"/>
    </xf>
    <xf numFmtId="0" fontId="10" fillId="0" borderId="128" xfId="0" applyFont="1" applyFill="1" applyBorder="1" applyAlignment="1">
      <alignment horizontal="center" vertical="center"/>
    </xf>
    <xf numFmtId="0" fontId="1" fillId="0" borderId="129" xfId="0" applyFont="1" applyBorder="1" applyAlignment="1">
      <alignment horizontal="center" vertical="center"/>
    </xf>
    <xf numFmtId="0" fontId="1" fillId="0" borderId="130" xfId="0" applyFont="1" applyBorder="1" applyAlignment="1">
      <alignment horizontal="center" vertical="center"/>
    </xf>
    <xf numFmtId="0" fontId="1" fillId="0" borderId="11"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15"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0" fillId="0" borderId="15" xfId="0" applyBorder="1" applyAlignment="1">
      <alignment horizontal="center" vertical="center"/>
    </xf>
    <xf numFmtId="0" fontId="0" fillId="0" borderId="17" xfId="0" applyBorder="1" applyAlignment="1">
      <alignment horizontal="center" vertical="center"/>
    </xf>
    <xf numFmtId="0" fontId="0" fillId="0" borderId="16" xfId="0" applyBorder="1" applyAlignment="1">
      <alignment horizontal="center" vertical="center"/>
    </xf>
    <xf numFmtId="0" fontId="7" fillId="0" borderId="0" xfId="0" applyFont="1" applyAlignment="1">
      <alignment horizontal="left" wrapText="1"/>
    </xf>
    <xf numFmtId="0" fontId="1" fillId="0" borderId="7" xfId="0" applyFont="1" applyBorder="1" applyAlignment="1">
      <alignment horizontal="center" vertical="center"/>
    </xf>
    <xf numFmtId="167" fontId="1" fillId="0" borderId="2" xfId="0" applyNumberFormat="1" applyFont="1" applyBorder="1" applyAlignment="1">
      <alignment horizontal="center" vertical="center"/>
    </xf>
    <xf numFmtId="167" fontId="1" fillId="0" borderId="3" xfId="0" applyNumberFormat="1" applyFont="1" applyBorder="1" applyAlignment="1">
      <alignment horizontal="center" vertical="center"/>
    </xf>
    <xf numFmtId="167" fontId="1" fillId="0" borderId="4" xfId="0" applyNumberFormat="1" applyFont="1" applyBorder="1" applyAlignment="1">
      <alignment horizontal="center" vertical="center"/>
    </xf>
    <xf numFmtId="2" fontId="1" fillId="0" borderId="2" xfId="0" applyNumberFormat="1" applyFont="1" applyBorder="1" applyAlignment="1">
      <alignment horizontal="center" vertical="center"/>
    </xf>
    <xf numFmtId="2" fontId="1" fillId="0" borderId="3" xfId="0" applyNumberFormat="1" applyFont="1" applyBorder="1" applyAlignment="1">
      <alignment horizontal="center" vertical="center"/>
    </xf>
    <xf numFmtId="2" fontId="1" fillId="0" borderId="4" xfId="0" applyNumberFormat="1" applyFont="1" applyBorder="1" applyAlignment="1">
      <alignment horizontal="center" vertic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0" fillId="0" borderId="164" xfId="0" applyFont="1" applyBorder="1" applyAlignment="1">
      <alignment horizontal="center" vertical="center"/>
    </xf>
    <xf numFmtId="0" fontId="10" fillId="0" borderId="165" xfId="0" applyFont="1" applyBorder="1" applyAlignment="1">
      <alignment horizontal="center" vertical="center"/>
    </xf>
    <xf numFmtId="0" fontId="10" fillId="0" borderId="166" xfId="0" applyFont="1" applyBorder="1" applyAlignment="1">
      <alignment horizontal="center" vertical="center"/>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141" xfId="0" applyFont="1" applyBorder="1" applyAlignment="1">
      <alignment horizontal="center" vertical="center"/>
    </xf>
    <xf numFmtId="0" fontId="10" fillId="0" borderId="33" xfId="0" applyFont="1" applyBorder="1" applyAlignment="1">
      <alignment horizontal="center" vertical="center"/>
    </xf>
    <xf numFmtId="0" fontId="61" fillId="0" borderId="1" xfId="0" applyFont="1" applyBorder="1" applyAlignment="1">
      <alignment horizontal="left"/>
    </xf>
    <xf numFmtId="0" fontId="73" fillId="0" borderId="0" xfId="0" applyFont="1" applyAlignment="1">
      <alignment horizontal="left" vertical="top" wrapText="1" readingOrder="1"/>
    </xf>
    <xf numFmtId="0" fontId="1" fillId="2" borderId="0" xfId="0" applyFont="1" applyFill="1" applyAlignment="1">
      <alignment horizontal="center" vertical="center"/>
    </xf>
    <xf numFmtId="0" fontId="10" fillId="2" borderId="0" xfId="0" applyFont="1" applyFill="1" applyAlignment="1">
      <alignment horizontal="center" vertical="center"/>
    </xf>
    <xf numFmtId="0" fontId="1" fillId="0" borderId="34" xfId="0" applyFont="1" applyBorder="1" applyAlignment="1">
      <alignment horizontal="center" vertical="center"/>
    </xf>
    <xf numFmtId="0" fontId="1" fillId="0" borderId="33" xfId="0" applyFont="1" applyBorder="1" applyAlignment="1">
      <alignment horizontal="center" vertical="center"/>
    </xf>
    <xf numFmtId="0" fontId="10" fillId="0" borderId="34" xfId="0" applyFont="1" applyBorder="1" applyAlignment="1">
      <alignment horizontal="center" vertical="center"/>
    </xf>
    <xf numFmtId="0" fontId="1" fillId="0" borderId="117" xfId="0" applyFont="1" applyBorder="1" applyAlignment="1">
      <alignment horizontal="center" vertical="center"/>
    </xf>
    <xf numFmtId="0" fontId="1" fillId="0" borderId="118" xfId="0" applyFont="1" applyBorder="1" applyAlignment="1">
      <alignment horizontal="center" vertical="center"/>
    </xf>
    <xf numFmtId="0" fontId="1" fillId="0" borderId="119" xfId="0" applyFont="1" applyBorder="1" applyAlignment="1">
      <alignment horizontal="center" vertical="center"/>
    </xf>
    <xf numFmtId="0" fontId="1" fillId="0" borderId="112" xfId="0" applyFont="1" applyBorder="1" applyAlignment="1">
      <alignment horizontal="center" vertical="center"/>
    </xf>
    <xf numFmtId="0" fontId="1" fillId="0" borderId="113" xfId="0" applyFont="1" applyBorder="1" applyAlignment="1">
      <alignment horizontal="center" vertical="center"/>
    </xf>
    <xf numFmtId="1" fontId="1" fillId="46" borderId="1" xfId="0" applyNumberFormat="1" applyFont="1" applyFill="1" applyBorder="1" applyAlignment="1">
      <alignment horizontal="center"/>
    </xf>
    <xf numFmtId="1" fontId="1" fillId="0" borderId="11" xfId="0" applyNumberFormat="1" applyFont="1" applyBorder="1" applyAlignment="1">
      <alignment horizontal="center"/>
    </xf>
    <xf numFmtId="1" fontId="1" fillId="0" borderId="12" xfId="0" applyNumberFormat="1" applyFont="1" applyBorder="1" applyAlignment="1">
      <alignment horizontal="center"/>
    </xf>
    <xf numFmtId="1" fontId="1" fillId="0" borderId="13" xfId="0" applyNumberFormat="1" applyFont="1" applyBorder="1" applyAlignment="1">
      <alignment horizontal="center"/>
    </xf>
    <xf numFmtId="0" fontId="1" fillId="0" borderId="1" xfId="0" applyFont="1" applyBorder="1" applyAlignment="1">
      <alignment horizontal="center" vertical="center"/>
    </xf>
    <xf numFmtId="0" fontId="1" fillId="0" borderId="8" xfId="0" applyFont="1" applyBorder="1" applyAlignment="1">
      <alignment horizontal="center" vertical="center"/>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1" fontId="1" fillId="0" borderId="2" xfId="0" applyNumberFormat="1" applyFont="1" applyBorder="1" applyAlignment="1">
      <alignment horizontal="center"/>
    </xf>
    <xf numFmtId="1" fontId="1" fillId="0" borderId="3" xfId="0" applyNumberFormat="1" applyFont="1" applyBorder="1" applyAlignment="1">
      <alignment horizontal="center"/>
    </xf>
    <xf numFmtId="1" fontId="1" fillId="0" borderId="4" xfId="0" applyNumberFormat="1" applyFont="1" applyBorder="1" applyAlignment="1">
      <alignment horizontal="center"/>
    </xf>
    <xf numFmtId="0" fontId="1" fillId="0" borderId="4" xfId="0" applyFont="1" applyBorder="1" applyAlignment="1">
      <alignment horizontal="center" vertical="center"/>
    </xf>
    <xf numFmtId="1" fontId="1" fillId="46" borderId="2" xfId="0" applyNumberFormat="1" applyFont="1" applyFill="1" applyBorder="1" applyAlignment="1">
      <alignment horizontal="center" vertical="center"/>
    </xf>
    <xf numFmtId="1" fontId="1" fillId="46" borderId="5" xfId="0" applyNumberFormat="1" applyFont="1" applyFill="1" applyBorder="1" applyAlignment="1">
      <alignment horizontal="center" vertical="center"/>
    </xf>
    <xf numFmtId="1" fontId="1" fillId="46" borderId="7" xfId="0" applyNumberFormat="1" applyFont="1" applyFill="1" applyBorder="1" applyAlignment="1">
      <alignment horizontal="center" vertical="center"/>
    </xf>
    <xf numFmtId="0" fontId="187" fillId="46" borderId="0" xfId="0" applyFont="1" applyFill="1" applyAlignment="1">
      <alignment horizontal="left" vertical="top" wrapText="1"/>
    </xf>
    <xf numFmtId="0" fontId="1" fillId="3" borderId="15" xfId="0" applyFont="1" applyFill="1" applyBorder="1" applyAlignment="1">
      <alignment horizontal="center"/>
    </xf>
    <xf numFmtId="0" fontId="1" fillId="3" borderId="17" xfId="0" applyFont="1" applyFill="1" applyBorder="1" applyAlignment="1">
      <alignment horizontal="center"/>
    </xf>
    <xf numFmtId="0" fontId="55" fillId="45" borderId="2" xfId="0" applyFont="1" applyFill="1" applyBorder="1" applyAlignment="1">
      <alignment horizontal="center" vertical="center" wrapText="1"/>
    </xf>
    <xf numFmtId="0" fontId="55" fillId="45" borderId="7" xfId="0" applyFont="1" applyFill="1" applyBorder="1" applyAlignment="1">
      <alignment horizontal="center" vertical="center" wrapText="1"/>
    </xf>
    <xf numFmtId="0" fontId="49" fillId="0" borderId="2" xfId="0" applyFont="1" applyBorder="1" applyAlignment="1">
      <alignment horizontal="center" vertical="center"/>
    </xf>
    <xf numFmtId="0" fontId="49" fillId="0" borderId="7" xfId="0" applyFont="1" applyBorder="1" applyAlignment="1">
      <alignment horizontal="center" vertical="center"/>
    </xf>
    <xf numFmtId="0" fontId="50" fillId="0" borderId="2" xfId="0" applyFont="1" applyBorder="1" applyAlignment="1">
      <alignment horizontal="center" vertical="center"/>
    </xf>
    <xf numFmtId="0" fontId="50" fillId="0" borderId="4" xfId="0" applyFont="1" applyBorder="1" applyAlignment="1">
      <alignment horizontal="center" vertic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0" fontId="55" fillId="45" borderId="5" xfId="0" applyFont="1" applyFill="1" applyBorder="1" applyAlignment="1">
      <alignment horizontal="center" vertical="center"/>
    </xf>
    <xf numFmtId="0" fontId="55" fillId="45" borderId="7" xfId="0" applyFont="1" applyFill="1" applyBorder="1" applyAlignment="1">
      <alignment horizontal="center" vertical="center"/>
    </xf>
    <xf numFmtId="0" fontId="195" fillId="92" borderId="15" xfId="0" applyFont="1" applyFill="1" applyBorder="1" applyAlignment="1">
      <alignment horizontal="center" vertical="center"/>
    </xf>
    <xf numFmtId="0" fontId="195" fillId="92" borderId="16" xfId="0" applyFont="1" applyFill="1" applyBorder="1" applyAlignment="1">
      <alignment horizontal="center" vertical="center"/>
    </xf>
    <xf numFmtId="0" fontId="195" fillId="92" borderId="17" xfId="0" applyFont="1" applyFill="1" applyBorder="1" applyAlignment="1">
      <alignment horizontal="center" vertical="center"/>
    </xf>
    <xf numFmtId="0" fontId="50" fillId="0" borderId="5" xfId="0" applyFont="1" applyBorder="1" applyAlignment="1">
      <alignment horizontal="center" vertical="center"/>
    </xf>
    <xf numFmtId="0" fontId="50" fillId="0" borderId="6" xfId="0" applyFont="1" applyBorder="1" applyAlignment="1">
      <alignment horizontal="center" vertical="center"/>
    </xf>
    <xf numFmtId="0" fontId="54" fillId="45" borderId="15" xfId="0" applyFont="1" applyFill="1" applyBorder="1" applyAlignment="1">
      <alignment horizontal="center" vertical="center" wrapText="1"/>
    </xf>
    <xf numFmtId="0" fontId="54" fillId="45" borderId="17" xfId="0" applyFont="1" applyFill="1" applyBorder="1" applyAlignment="1">
      <alignment horizontal="center" vertical="center" wrapText="1"/>
    </xf>
    <xf numFmtId="0" fontId="55" fillId="45" borderId="5" xfId="0" applyFont="1" applyFill="1" applyBorder="1" applyAlignment="1">
      <alignment horizontal="center" vertical="center" wrapText="1"/>
    </xf>
    <xf numFmtId="0" fontId="49" fillId="0" borderId="5" xfId="0" applyFont="1" applyBorder="1" applyAlignment="1">
      <alignment horizontal="center" vertical="center"/>
    </xf>
    <xf numFmtId="0" fontId="44" fillId="43" borderId="2" xfId="0" applyFont="1" applyFill="1" applyBorder="1" applyAlignment="1">
      <alignment horizontal="center" vertical="center" wrapText="1"/>
    </xf>
    <xf numFmtId="0" fontId="44" fillId="43" borderId="4" xfId="0" applyFont="1" applyFill="1" applyBorder="1" applyAlignment="1">
      <alignment horizontal="center" vertical="center" wrapText="1"/>
    </xf>
    <xf numFmtId="0" fontId="44" fillId="43" borderId="5" xfId="0" applyFont="1" applyFill="1" applyBorder="1" applyAlignment="1">
      <alignment horizontal="center" vertical="center" wrapText="1"/>
    </xf>
    <xf numFmtId="0" fontId="44" fillId="43" borderId="6" xfId="0" applyFont="1" applyFill="1" applyBorder="1" applyAlignment="1">
      <alignment horizontal="center" vertical="center" wrapText="1"/>
    </xf>
    <xf numFmtId="0" fontId="44" fillId="43" borderId="7" xfId="0" applyFont="1" applyFill="1" applyBorder="1" applyAlignment="1">
      <alignment horizontal="center" vertical="center" wrapText="1"/>
    </xf>
    <xf numFmtId="0" fontId="44" fillId="43" borderId="8" xfId="0" applyFont="1" applyFill="1" applyBorder="1" applyAlignment="1">
      <alignment horizontal="center" vertical="center" wrapText="1"/>
    </xf>
    <xf numFmtId="0" fontId="44" fillId="44" borderId="2" xfId="0" applyFont="1" applyFill="1" applyBorder="1" applyAlignment="1">
      <alignment horizontal="center" vertical="center"/>
    </xf>
    <xf numFmtId="0" fontId="44" fillId="44" borderId="5" xfId="0" applyFont="1" applyFill="1" applyBorder="1" applyAlignment="1">
      <alignment horizontal="center" vertical="center"/>
    </xf>
    <xf numFmtId="0" fontId="44" fillId="44" borderId="7" xfId="0" applyFont="1" applyFill="1" applyBorder="1" applyAlignment="1">
      <alignment horizontal="center" vertical="center"/>
    </xf>
    <xf numFmtId="0" fontId="54" fillId="45" borderId="2" xfId="0" applyFont="1" applyFill="1" applyBorder="1" applyAlignment="1">
      <alignment horizontal="center" vertical="center" wrapText="1"/>
    </xf>
    <xf numFmtId="0" fontId="54" fillId="45" borderId="4" xfId="0" applyFont="1" applyFill="1" applyBorder="1" applyAlignment="1">
      <alignment horizontal="center" vertical="center" wrapText="1"/>
    </xf>
    <xf numFmtId="0" fontId="54" fillId="45" borderId="7" xfId="0" applyFont="1" applyFill="1" applyBorder="1" applyAlignment="1">
      <alignment horizontal="center" vertical="center" wrapText="1"/>
    </xf>
    <xf numFmtId="0" fontId="54" fillId="45" borderId="8" xfId="0" applyFont="1" applyFill="1" applyBorder="1" applyAlignment="1">
      <alignment horizontal="center" vertical="center" wrapText="1"/>
    </xf>
    <xf numFmtId="0" fontId="55" fillId="45" borderId="15" xfId="0" applyFont="1" applyFill="1" applyBorder="1" applyAlignment="1">
      <alignment horizontal="center" vertical="center" wrapText="1"/>
    </xf>
    <xf numFmtId="0" fontId="55" fillId="45" borderId="16" xfId="0" applyFont="1" applyFill="1" applyBorder="1" applyAlignment="1">
      <alignment horizontal="center" vertical="center" wrapText="1"/>
    </xf>
    <xf numFmtId="0" fontId="55" fillId="45" borderId="17" xfId="0" applyFont="1" applyFill="1" applyBorder="1" applyAlignment="1">
      <alignment horizontal="center" vertical="center" wrapText="1"/>
    </xf>
    <xf numFmtId="0" fontId="195" fillId="92" borderId="15" xfId="0" applyFont="1" applyFill="1" applyBorder="1" applyAlignment="1">
      <alignment horizontal="center" vertical="center" wrapText="1"/>
    </xf>
    <xf numFmtId="0" fontId="63" fillId="0" borderId="2" xfId="0" applyFont="1" applyBorder="1" applyAlignment="1">
      <alignment horizontal="center" vertical="center" wrapText="1"/>
    </xf>
    <xf numFmtId="0" fontId="63" fillId="0" borderId="4" xfId="0" applyFont="1" applyBorder="1" applyAlignment="1">
      <alignment horizontal="center" vertical="center"/>
    </xf>
    <xf numFmtId="0" fontId="63" fillId="0" borderId="5" xfId="0" applyFont="1" applyBorder="1" applyAlignment="1">
      <alignment horizontal="center" vertical="center"/>
    </xf>
    <xf numFmtId="0" fontId="63" fillId="0" borderId="6" xfId="0" applyFont="1" applyBorder="1" applyAlignment="1">
      <alignment horizontal="center" vertical="center"/>
    </xf>
    <xf numFmtId="0" fontId="44" fillId="43" borderId="11" xfId="0" applyFont="1" applyFill="1" applyBorder="1" applyAlignment="1">
      <alignment horizontal="center" vertical="center"/>
    </xf>
    <xf numFmtId="0" fontId="44" fillId="43" borderId="13" xfId="0" applyFont="1" applyFill="1" applyBorder="1" applyAlignment="1">
      <alignment horizontal="center" vertical="center"/>
    </xf>
    <xf numFmtId="0" fontId="11" fillId="0" borderId="0" xfId="0" applyFont="1" applyAlignment="1">
      <alignment horizontal="left" vertical="center" wrapText="1"/>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68" fillId="0" borderId="16" xfId="0" applyFont="1" applyBorder="1" applyAlignment="1">
      <alignment vertical="center" wrapText="1"/>
    </xf>
    <xf numFmtId="0" fontId="68" fillId="0" borderId="17" xfId="0" applyFont="1" applyBorder="1" applyAlignment="1">
      <alignment vertical="center" wrapText="1"/>
    </xf>
    <xf numFmtId="0" fontId="71" fillId="52" borderId="0" xfId="0" applyFont="1" applyFill="1" applyAlignment="1">
      <alignment horizontal="center"/>
    </xf>
    <xf numFmtId="0" fontId="68" fillId="0" borderId="0" xfId="0" applyFont="1" applyAlignment="1">
      <alignment horizontal="left"/>
    </xf>
    <xf numFmtId="0" fontId="68" fillId="0" borderId="0" xfId="0" applyFont="1" applyAlignment="1"/>
    <xf numFmtId="0" fontId="68" fillId="0" borderId="16" xfId="0" quotePrefix="1" applyFont="1" applyBorder="1" applyAlignment="1">
      <alignment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5" xfId="0" applyFont="1" applyBorder="1" applyAlignment="1">
      <alignment horizontal="center" vertical="center" wrapText="1"/>
    </xf>
    <xf numFmtId="0" fontId="7" fillId="0" borderId="0" xfId="0" applyFont="1" applyAlignment="1">
      <alignment horizontal="center" vertical="center" wrapText="1"/>
    </xf>
    <xf numFmtId="0" fontId="7" fillId="59" borderId="6" xfId="0" applyFont="1" applyFill="1" applyBorder="1" applyAlignment="1">
      <alignment vertical="center"/>
    </xf>
    <xf numFmtId="0" fontId="68" fillId="0" borderId="5" xfId="0" applyFont="1" applyBorder="1" applyAlignment="1"/>
    <xf numFmtId="0" fontId="7" fillId="0" borderId="1" xfId="0" applyFont="1" applyBorder="1" applyAlignment="1">
      <alignment horizontal="center" vertical="center" wrapText="1"/>
    </xf>
    <xf numFmtId="9" fontId="7" fillId="0" borderId="0" xfId="0" applyNumberFormat="1" applyFont="1" applyAlignment="1">
      <alignment horizontal="center" vertical="center" wrapText="1"/>
    </xf>
    <xf numFmtId="9" fontId="7" fillId="0" borderId="1" xfId="0" applyNumberFormat="1" applyFont="1" applyBorder="1" applyAlignment="1">
      <alignment horizontal="center" vertical="center" wrapText="1"/>
    </xf>
    <xf numFmtId="9" fontId="7" fillId="0" borderId="6" xfId="0" applyNumberFormat="1" applyFont="1" applyBorder="1" applyAlignment="1">
      <alignment horizontal="center" vertical="center" wrapText="1"/>
    </xf>
    <xf numFmtId="9" fontId="7" fillId="0" borderId="8" xfId="0" applyNumberFormat="1" applyFont="1" applyBorder="1" applyAlignment="1">
      <alignment horizontal="center" vertical="center" wrapText="1"/>
    </xf>
    <xf numFmtId="0" fontId="7" fillId="0" borderId="7" xfId="0" applyFont="1" applyBorder="1" applyAlignment="1">
      <alignment horizontal="center" vertical="center" wrapText="1"/>
    </xf>
    <xf numFmtId="0" fontId="68" fillId="0" borderId="15" xfId="0" applyFont="1" applyBorder="1" applyAlignment="1">
      <alignment horizontal="left" wrapText="1"/>
    </xf>
    <xf numFmtId="0" fontId="68" fillId="0" borderId="16" xfId="0" applyFont="1" applyBorder="1" applyAlignment="1">
      <alignment horizontal="left" wrapText="1"/>
    </xf>
    <xf numFmtId="0" fontId="68" fillId="0" borderId="17" xfId="0" applyFont="1" applyBorder="1" applyAlignment="1">
      <alignment horizontal="left" wrapText="1"/>
    </xf>
    <xf numFmtId="0" fontId="68" fillId="0" borderId="5" xfId="0" applyFont="1" applyBorder="1" applyAlignment="1">
      <alignment horizontal="center" vertical="center" wrapText="1"/>
    </xf>
    <xf numFmtId="0" fontId="68" fillId="0" borderId="7" xfId="0" applyFont="1" applyBorder="1" applyAlignment="1">
      <alignment horizontal="center" vertical="center" wrapText="1"/>
    </xf>
    <xf numFmtId="0" fontId="68" fillId="0" borderId="5" xfId="0" applyFont="1" applyBorder="1" applyAlignment="1">
      <alignment horizontal="left" vertical="center"/>
    </xf>
    <xf numFmtId="0" fontId="7" fillId="0" borderId="3" xfId="0" applyFont="1" applyBorder="1" applyAlignment="1">
      <alignment horizontal="center" vertical="center" wrapText="1"/>
    </xf>
    <xf numFmtId="9" fontId="7" fillId="0" borderId="3" xfId="0" applyNumberFormat="1" applyFont="1" applyBorder="1" applyAlignment="1">
      <alignment horizontal="center" vertical="center" wrapText="1"/>
    </xf>
    <xf numFmtId="9" fontId="7" fillId="0" borderId="4"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68" fillId="0" borderId="2" xfId="0" applyFont="1" applyBorder="1" applyAlignment="1">
      <alignment horizontal="center" vertical="center" wrapText="1"/>
    </xf>
    <xf numFmtId="0" fontId="7" fillId="56" borderId="6" xfId="0" applyFont="1" applyFill="1" applyBorder="1" applyAlignment="1">
      <alignment vertical="center"/>
    </xf>
    <xf numFmtId="0" fontId="7" fillId="59" borderId="16" xfId="0" applyFont="1" applyFill="1" applyBorder="1" applyAlignment="1">
      <alignment vertical="center"/>
    </xf>
    <xf numFmtId="0" fontId="68" fillId="45" borderId="0" xfId="0" applyFont="1" applyFill="1" applyAlignment="1">
      <alignment vertical="center"/>
    </xf>
    <xf numFmtId="9" fontId="68" fillId="0" borderId="6" xfId="0" applyNumberFormat="1" applyFont="1" applyBorder="1" applyAlignment="1">
      <alignment horizontal="center" vertical="center"/>
    </xf>
    <xf numFmtId="0" fontId="7" fillId="56" borderId="5" xfId="0" applyFont="1" applyFill="1" applyBorder="1" applyAlignment="1">
      <alignment vertical="center"/>
    </xf>
    <xf numFmtId="0" fontId="7" fillId="56" borderId="0" xfId="0" applyFont="1" applyFill="1" applyAlignment="1">
      <alignment vertical="center"/>
    </xf>
    <xf numFmtId="0" fontId="68" fillId="45" borderId="3" xfId="0" applyFont="1" applyFill="1" applyBorder="1" applyAlignment="1">
      <alignment vertical="center"/>
    </xf>
    <xf numFmtId="0" fontId="68" fillId="45" borderId="4" xfId="0" applyFont="1" applyFill="1" applyBorder="1" applyAlignment="1">
      <alignment vertical="center"/>
    </xf>
    <xf numFmtId="0" fontId="68" fillId="45" borderId="6" xfId="0" applyFont="1" applyFill="1" applyBorder="1" applyAlignment="1">
      <alignment vertical="center"/>
    </xf>
    <xf numFmtId="0" fontId="68" fillId="0" borderId="16" xfId="0" applyFont="1" applyBorder="1" applyAlignment="1">
      <alignment vertical="center"/>
    </xf>
    <xf numFmtId="0" fontId="68" fillId="45" borderId="5" xfId="0" applyFont="1" applyFill="1" applyBorder="1" applyAlignment="1">
      <alignment vertical="center"/>
    </xf>
    <xf numFmtId="0" fontId="7" fillId="56" borderId="15" xfId="0" applyFont="1" applyFill="1" applyBorder="1" applyAlignment="1">
      <alignment vertical="center"/>
    </xf>
    <xf numFmtId="0" fontId="7" fillId="56" borderId="16" xfId="0" applyFont="1" applyFill="1" applyBorder="1" applyAlignment="1">
      <alignment vertical="center"/>
    </xf>
    <xf numFmtId="0" fontId="69" fillId="0" borderId="15" xfId="0" applyFont="1" applyBorder="1" applyAlignment="1">
      <alignment vertical="center"/>
    </xf>
    <xf numFmtId="0" fontId="69" fillId="0" borderId="16" xfId="0" applyFont="1" applyBorder="1" applyAlignment="1">
      <alignment vertical="center"/>
    </xf>
    <xf numFmtId="0" fontId="68" fillId="45" borderId="2" xfId="0" applyFont="1" applyFill="1" applyBorder="1" applyAlignment="1">
      <alignment vertical="center"/>
    </xf>
    <xf numFmtId="0" fontId="69" fillId="39" borderId="11" xfId="0" applyFont="1" applyFill="1" applyBorder="1" applyAlignment="1">
      <alignment horizontal="center" vertical="center" wrapText="1"/>
    </xf>
    <xf numFmtId="0" fontId="69" fillId="39" borderId="12" xfId="0" applyFont="1" applyFill="1" applyBorder="1" applyAlignment="1">
      <alignment horizontal="center" vertical="center" wrapText="1"/>
    </xf>
    <xf numFmtId="0" fontId="69" fillId="39" borderId="13" xfId="0" applyFont="1" applyFill="1" applyBorder="1" applyAlignment="1">
      <alignment horizontal="center" vertical="center" wrapText="1"/>
    </xf>
    <xf numFmtId="0" fontId="69" fillId="39" borderId="15" xfId="0" applyFont="1" applyFill="1" applyBorder="1" applyAlignment="1">
      <alignment horizontal="center" vertical="center" wrapText="1"/>
    </xf>
    <xf numFmtId="0" fontId="69" fillId="39" borderId="17" xfId="0" applyFont="1" applyFill="1" applyBorder="1" applyAlignment="1">
      <alignment horizontal="center" vertical="center" wrapText="1"/>
    </xf>
    <xf numFmtId="0" fontId="69" fillId="39" borderId="16" xfId="0" applyFont="1" applyFill="1" applyBorder="1" applyAlignment="1">
      <alignment horizontal="center" vertical="center" wrapText="1"/>
    </xf>
    <xf numFmtId="0" fontId="70" fillId="50" borderId="0" xfId="0" applyFont="1" applyFill="1" applyAlignment="1">
      <alignment horizontal="center" vertical="center" wrapText="1"/>
    </xf>
    <xf numFmtId="0" fontId="70" fillId="40" borderId="5" xfId="0" applyFont="1" applyFill="1" applyBorder="1" applyAlignment="1">
      <alignment horizontal="center" vertical="center" wrapText="1"/>
    </xf>
    <xf numFmtId="0" fontId="70" fillId="40" borderId="0" xfId="0" applyFont="1" applyFill="1" applyAlignment="1">
      <alignment horizontal="center" vertical="center" wrapText="1"/>
    </xf>
    <xf numFmtId="0" fontId="70" fillId="40" borderId="6" xfId="0" applyFont="1" applyFill="1" applyBorder="1" applyAlignment="1">
      <alignment horizontal="center" vertical="center" wrapText="1"/>
    </xf>
    <xf numFmtId="0" fontId="83" fillId="0" borderId="54" xfId="0" applyFont="1" applyBorder="1" applyAlignment="1">
      <alignment horizontal="left" vertical="top" wrapText="1"/>
    </xf>
    <xf numFmtId="0" fontId="83" fillId="0" borderId="5" xfId="0" applyFont="1" applyBorder="1" applyAlignment="1">
      <alignment horizontal="left" vertical="top" wrapText="1"/>
    </xf>
    <xf numFmtId="0" fontId="83" fillId="0" borderId="44" xfId="0" applyFont="1" applyBorder="1" applyAlignment="1">
      <alignment horizontal="left" vertical="top" wrapText="1"/>
    </xf>
    <xf numFmtId="0" fontId="6" fillId="0" borderId="0" xfId="0" applyFont="1" applyAlignment="1">
      <alignment horizontal="left" vertical="center"/>
    </xf>
    <xf numFmtId="0" fontId="6" fillId="0" borderId="6" xfId="0" applyFont="1" applyBorder="1" applyAlignment="1">
      <alignment horizontal="left" vertical="center"/>
    </xf>
    <xf numFmtId="0" fontId="84" fillId="0" borderId="46" xfId="0" applyFont="1" applyBorder="1" applyAlignment="1">
      <alignment horizontal="center" vertical="center" wrapText="1"/>
    </xf>
    <xf numFmtId="0" fontId="84" fillId="0" borderId="47" xfId="0" applyFont="1" applyBorder="1" applyAlignment="1">
      <alignment horizontal="center" vertical="center" wrapText="1"/>
    </xf>
    <xf numFmtId="0" fontId="84" fillId="0" borderId="48" xfId="0" applyFont="1" applyBorder="1" applyAlignment="1">
      <alignment horizontal="center" vertical="center" wrapText="1"/>
    </xf>
    <xf numFmtId="0" fontId="84" fillId="0" borderId="5" xfId="0" applyFont="1" applyBorder="1" applyAlignment="1">
      <alignment horizontal="center" vertical="center" wrapText="1"/>
    </xf>
    <xf numFmtId="0" fontId="84" fillId="0" borderId="0" xfId="0" applyFont="1" applyAlignment="1">
      <alignment horizontal="center" vertical="center" wrapText="1"/>
    </xf>
    <xf numFmtId="0" fontId="84" fillId="0" borderId="6" xfId="0" applyFont="1" applyBorder="1" applyAlignment="1">
      <alignment horizontal="center" vertical="center" wrapText="1"/>
    </xf>
    <xf numFmtId="0" fontId="84" fillId="0" borderId="44"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9"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1" xfId="0" applyFont="1" applyBorder="1" applyAlignment="1">
      <alignment horizontal="center" vertical="center" wrapText="1"/>
    </xf>
    <xf numFmtId="0" fontId="6" fillId="0" borderId="42" xfId="0" applyFont="1" applyBorder="1" applyAlignment="1">
      <alignment horizontal="left" vertical="center"/>
    </xf>
    <xf numFmtId="0" fontId="6" fillId="0" borderId="41" xfId="0" applyFont="1" applyBorder="1" applyAlignment="1">
      <alignment horizontal="left" vertical="center"/>
    </xf>
    <xf numFmtId="0" fontId="8" fillId="0" borderId="43" xfId="0" applyFont="1" applyBorder="1" applyAlignment="1">
      <alignment horizontal="center" vertical="center"/>
    </xf>
    <xf numFmtId="0" fontId="8" fillId="0" borderId="42" xfId="0" applyFont="1" applyBorder="1" applyAlignment="1">
      <alignment horizontal="center" vertical="center"/>
    </xf>
    <xf numFmtId="0" fontId="8" fillId="0" borderId="41" xfId="0" applyFont="1" applyBorder="1" applyAlignment="1">
      <alignment horizontal="center" vertical="center"/>
    </xf>
  </cellXfs>
  <cellStyles count="34551">
    <cellStyle name="20 % - Akzent1" xfId="1517" xr:uid="{BE8434DD-7D4A-4237-9CB2-383181E9774E}"/>
    <cellStyle name="20 % - Akzent1 10" xfId="1901" xr:uid="{C04B62D3-678B-498B-89B6-71721001906B}"/>
    <cellStyle name="20 % - Akzent1 10 2" xfId="1902" xr:uid="{411CBFB3-659E-49AE-A6CE-1EB96806E878}"/>
    <cellStyle name="20 % - Akzent1 10 3" xfId="1903" xr:uid="{11F48E32-008B-4D8B-821E-AB791109EAC5}"/>
    <cellStyle name="20 % - Akzent1 10 3 2" xfId="1904" xr:uid="{2A6B9CBD-0811-4B2B-BE4D-6CB1C41C575F}"/>
    <cellStyle name="20 % - Akzent1 10 3_Nucléaire" xfId="9931" xr:uid="{E85D7400-CC9D-45DB-9B0C-28FDC16586AA}"/>
    <cellStyle name="20 % - Akzent1 11" xfId="1905" xr:uid="{ABB54A3B-BDE5-4ED6-9028-23CFE91D28CC}"/>
    <cellStyle name="20 % - Akzent1 11 2" xfId="1906" xr:uid="{B00562EB-916C-42DD-BB34-08326184DDE6}"/>
    <cellStyle name="20 % - Akzent1 11 2 2" xfId="1907" xr:uid="{69D2AE75-A3F4-4588-BB78-0C6042B8EB20}"/>
    <cellStyle name="20 % - Akzent1 11 2_Nucléaire" xfId="9933" xr:uid="{5B732C28-6E8C-406B-AC3C-D84F44D91046}"/>
    <cellStyle name="20 % - Akzent1 11 3" xfId="1908" xr:uid="{E594B957-6A03-478C-98CA-3805861694A4}"/>
    <cellStyle name="20 % - Akzent1 11_Nucléaire" xfId="9932" xr:uid="{644BBC66-5AC1-4199-9FB4-835DCCA4328E}"/>
    <cellStyle name="20 % - Akzent1 12" xfId="1909" xr:uid="{D02FEFE8-D38E-449F-9CF1-56B077AE463B}"/>
    <cellStyle name="20 % - Akzent1 12 2" xfId="1910" xr:uid="{A746CF07-DDAB-4B5F-A75D-F93DD305A54C}"/>
    <cellStyle name="20 % - Akzent1 12 2 2" xfId="1911" xr:uid="{D0092C3C-82DB-4FB5-B27E-1A3EE1217ADA}"/>
    <cellStyle name="20 % - Akzent1 12 2_Nucléaire" xfId="9935" xr:uid="{24C656E9-9837-4046-B7A2-F12CC3436426}"/>
    <cellStyle name="20 % - Akzent1 12 3" xfId="1912" xr:uid="{54948DBA-A86D-4C76-AC9C-65E148516C3F}"/>
    <cellStyle name="20 % - Akzent1 12_Nucléaire" xfId="9934" xr:uid="{05059A15-857B-4653-960A-6D25624017F7}"/>
    <cellStyle name="20 % - Akzent1 13" xfId="1913" xr:uid="{EDCD44DF-AF8C-45E8-83DC-2DF2733A6591}"/>
    <cellStyle name="20 % - Akzent1 13 2" xfId="1914" xr:uid="{869D52A0-EAB8-4748-9832-51CF32B1ABBF}"/>
    <cellStyle name="20 % - Akzent1 13_Nucléaire" xfId="9936" xr:uid="{885A3449-C5E2-4489-BFE0-59A40804BF3E}"/>
    <cellStyle name="20 % - Akzent1 14" xfId="1915" xr:uid="{E321598C-93E8-4393-A24C-EDB6BF7CE6A9}"/>
    <cellStyle name="20 % - Akzent1 14 2" xfId="1916" xr:uid="{99CD92CE-3570-4802-B40C-7815C65ACD3E}"/>
    <cellStyle name="20 % - Akzent1 14_Nucléaire" xfId="9937" xr:uid="{5BC42D0E-E367-4B5D-A292-97C4608B8961}"/>
    <cellStyle name="20 % - Akzent1 15" xfId="1917" xr:uid="{C81C9996-8401-4D42-A6D6-A6DACA888458}"/>
    <cellStyle name="20 % - Akzent1 16" xfId="1918" xr:uid="{83F5502F-79EB-4AD0-80E2-847D69F41A8A}"/>
    <cellStyle name="20 % - Akzent1 17" xfId="1900" xr:uid="{E986B515-B2AF-4F69-BB49-5A35000165C5}"/>
    <cellStyle name="20 % - Akzent1 2" xfId="872" xr:uid="{28F78741-AB27-42E8-A2FF-74867DDDBA54}"/>
    <cellStyle name="20 % - Akzent1 2 2" xfId="1920" xr:uid="{7D0AAF47-D536-4811-93C2-D122DC75B6C7}"/>
    <cellStyle name="20 % - Akzent1 2 3" xfId="1919" xr:uid="{5C643E68-E27C-486B-969E-79D9778B8536}"/>
    <cellStyle name="20 % - Akzent1 3" xfId="1921" xr:uid="{985D1E3F-BE79-4EF7-9DE8-9C196F353135}"/>
    <cellStyle name="20 % - Akzent1 4" xfId="1922" xr:uid="{92A6EAC7-88C2-4B3E-A32A-D5C55EC7ECE1}"/>
    <cellStyle name="20 % - Akzent1 5" xfId="1923" xr:uid="{351559ED-9586-402E-BE52-4EF879EB10D6}"/>
    <cellStyle name="20 % - Akzent1 5 2" xfId="1924" xr:uid="{24D18588-B659-4884-8177-6013B064ABDC}"/>
    <cellStyle name="20 % - Akzent1 5 2 2" xfId="1925" xr:uid="{C16E77D5-A978-4125-B72E-1FCE1E7D767D}"/>
    <cellStyle name="20 % - Akzent1 5 2 2 2" xfId="1926" xr:uid="{12C28AD3-AC94-4766-9591-45217E8BB3CB}"/>
    <cellStyle name="20 % - Akzent1 5 2 2 2 2" xfId="1927" xr:uid="{44D9D817-DA74-46E3-B0AF-217C36641EFF}"/>
    <cellStyle name="20 % - Akzent1 5 2 2 2 2 2" xfId="1928" xr:uid="{2A0633E1-F436-4D38-B7B6-8191165E2B7C}"/>
    <cellStyle name="20 % - Akzent1 5 2 2 2 2_Nucléaire" xfId="9942" xr:uid="{238FD988-D1DA-46A4-BC52-727876EB3DCB}"/>
    <cellStyle name="20 % - Akzent1 5 2 2 2 3" xfId="1929" xr:uid="{E5B4F06E-0DA4-4605-B975-603DDD969837}"/>
    <cellStyle name="20 % - Akzent1 5 2 2 2_Nucléaire" xfId="9941" xr:uid="{868B1A49-5890-4917-A754-B8CA56A5C55F}"/>
    <cellStyle name="20 % - Akzent1 5 2 2 3" xfId="1930" xr:uid="{0762A3D1-D38D-41EB-BA51-2B2D4B936BA8}"/>
    <cellStyle name="20 % - Akzent1 5 2 2 3 2" xfId="1931" xr:uid="{5170EAAE-6B9E-4F42-BE96-607603370DA9}"/>
    <cellStyle name="20 % - Akzent1 5 2 2 3 2 2" xfId="1932" xr:uid="{5ADB90B6-DFE1-43FF-8AAE-F12AF730F9B8}"/>
    <cellStyle name="20 % - Akzent1 5 2 2 3 2_Nucléaire" xfId="9944" xr:uid="{0A531CC3-796D-4681-9DC4-B79B2808B987}"/>
    <cellStyle name="20 % - Akzent1 5 2 2 3 3" xfId="1933" xr:uid="{4601CD3A-9448-4C98-B100-414F28E0ACB1}"/>
    <cellStyle name="20 % - Akzent1 5 2 2 3_Nucléaire" xfId="9943" xr:uid="{77D4CCE6-9988-4F48-B1BF-E2D7E78C183C}"/>
    <cellStyle name="20 % - Akzent1 5 2 2 4" xfId="1934" xr:uid="{512A2BBB-E734-424C-BC9A-23F02DA85634}"/>
    <cellStyle name="20 % - Akzent1 5 2 2 4 2" xfId="1935" xr:uid="{A8016968-CA73-4708-8B2D-FF154CFBA9AA}"/>
    <cellStyle name="20 % - Akzent1 5 2 2 4_Nucléaire" xfId="9945" xr:uid="{EC240445-CA11-4E7D-9864-8489E8294AF6}"/>
    <cellStyle name="20 % - Akzent1 5 2 2 5" xfId="1936" xr:uid="{6D5C654F-A5A5-469C-9F47-6BF34321CDE6}"/>
    <cellStyle name="20 % - Akzent1 5 2 2_Nucléaire" xfId="9940" xr:uid="{6C1AC277-F673-4BF0-AC88-EF1B8D93233A}"/>
    <cellStyle name="20 % - Akzent1 5 2 3" xfId="1937" xr:uid="{4D04A8BE-3D42-48B3-8089-449E7E8E3B09}"/>
    <cellStyle name="20 % - Akzent1 5 2 3 2" xfId="1938" xr:uid="{560D5480-40E0-473B-845D-973BE13668F7}"/>
    <cellStyle name="20 % - Akzent1 5 2 3 2 2" xfId="1939" xr:uid="{35265B69-82CC-47D7-8997-77DA6B7D8D5C}"/>
    <cellStyle name="20 % - Akzent1 5 2 3 2_Nucléaire" xfId="9947" xr:uid="{AA513E86-A476-45CC-A106-4D96EB232019}"/>
    <cellStyle name="20 % - Akzent1 5 2 3 3" xfId="1940" xr:uid="{FC6F8F29-29EA-4A9A-9D63-184200D0CEBA}"/>
    <cellStyle name="20 % - Akzent1 5 2 3_Nucléaire" xfId="9946" xr:uid="{C9D46FD6-4D16-4D6D-9AD5-072E0F5BB9BB}"/>
    <cellStyle name="20 % - Akzent1 5 2 4" xfId="1941" xr:uid="{B5D105E3-54D5-43AB-90D6-1C515C8710C8}"/>
    <cellStyle name="20 % - Akzent1 5 2 4 2" xfId="1942" xr:uid="{81E5139D-CF77-4DB0-8697-733C4977AB2E}"/>
    <cellStyle name="20 % - Akzent1 5 2 4 2 2" xfId="1943" xr:uid="{B032FEA9-193D-4122-80A7-C8A0FEA8094D}"/>
    <cellStyle name="20 % - Akzent1 5 2 4 2_Nucléaire" xfId="9949" xr:uid="{F06DFC8A-FABD-4BDF-83D6-7C9A9FE84960}"/>
    <cellStyle name="20 % - Akzent1 5 2 4 3" xfId="1944" xr:uid="{3B4AC54B-A227-48D9-8B12-608D83F78835}"/>
    <cellStyle name="20 % - Akzent1 5 2 4_Nucléaire" xfId="9948" xr:uid="{870339A6-1E66-4553-B155-291DEB4044C9}"/>
    <cellStyle name="20 % - Akzent1 5 2 5" xfId="1945" xr:uid="{72745035-CAC1-48E0-BAD3-B0AE18C35BC5}"/>
    <cellStyle name="20 % - Akzent1 5 2 5 2" xfId="1946" xr:uid="{62213D87-5FED-4A32-94AC-AC42DF5CD930}"/>
    <cellStyle name="20 % - Akzent1 5 2 5_Nucléaire" xfId="9950" xr:uid="{BBA92BB6-FC4F-45E1-B30C-3A9F72E3D222}"/>
    <cellStyle name="20 % - Akzent1 5 2 6" xfId="1947" xr:uid="{3CB27301-73E7-4F5B-B8CA-D93A47D16BBC}"/>
    <cellStyle name="20 % - Akzent1 5 2_Nucléaire" xfId="9939" xr:uid="{5AE7F45B-C295-4ED9-8865-83C465B5A7F1}"/>
    <cellStyle name="20 % - Akzent1 5 3" xfId="1948" xr:uid="{1EF66231-1FC1-4C13-B1E6-EDDA771DB551}"/>
    <cellStyle name="20 % - Akzent1 5 3 2" xfId="1949" xr:uid="{22D6DBDE-B06C-4A6F-A993-0D43E283AAB6}"/>
    <cellStyle name="20 % - Akzent1 5 3 2 2" xfId="1950" xr:uid="{12467B6B-D864-4A9A-8B2D-FBBC4EA6C1D6}"/>
    <cellStyle name="20 % - Akzent1 5 3 2 2 2" xfId="1951" xr:uid="{C19603E7-2BA1-4331-B350-615C3A9B5119}"/>
    <cellStyle name="20 % - Akzent1 5 3 2 2_Nucléaire" xfId="9953" xr:uid="{951C6525-D1B8-4500-B929-DEC38474ECF0}"/>
    <cellStyle name="20 % - Akzent1 5 3 2 3" xfId="1952" xr:uid="{52C6FB87-F877-4374-8D9B-503379EE426D}"/>
    <cellStyle name="20 % - Akzent1 5 3 2_Nucléaire" xfId="9952" xr:uid="{EBF8733E-5C01-4195-839C-F70577AE8044}"/>
    <cellStyle name="20 % - Akzent1 5 3 3" xfId="1953" xr:uid="{DF8DAC36-E3CD-49B4-AE95-C4A2F6F029EF}"/>
    <cellStyle name="20 % - Akzent1 5 3 3 2" xfId="1954" xr:uid="{4C5E8E9D-829B-417D-95A4-E1DEC7E8A1AC}"/>
    <cellStyle name="20 % - Akzent1 5 3 3 2 2" xfId="1955" xr:uid="{96EA2F0B-487C-4C81-94F4-1B07677F5A99}"/>
    <cellStyle name="20 % - Akzent1 5 3 3 2_Nucléaire" xfId="9955" xr:uid="{9D5206C9-EF48-452F-A7BE-32FB369F880D}"/>
    <cellStyle name="20 % - Akzent1 5 3 3 3" xfId="1956" xr:uid="{E2E2BAC1-2822-4463-80CE-0E67E13B9B5F}"/>
    <cellStyle name="20 % - Akzent1 5 3 3_Nucléaire" xfId="9954" xr:uid="{168C3DA7-621D-443A-8F3F-F74EC2B5ABBC}"/>
    <cellStyle name="20 % - Akzent1 5 3 4" xfId="1957" xr:uid="{FECB8ABC-B664-4EAF-87F3-4EC3EC37C3C7}"/>
    <cellStyle name="20 % - Akzent1 5 3 4 2" xfId="1958" xr:uid="{F0101A5F-E51F-4836-B3D7-C8F0D4FB1AB9}"/>
    <cellStyle name="20 % - Akzent1 5 3 4_Nucléaire" xfId="9956" xr:uid="{5F6CFBDA-B287-4C6B-A4C5-B6F77F081865}"/>
    <cellStyle name="20 % - Akzent1 5 3 5" xfId="1959" xr:uid="{97CE10A4-6F92-4BC7-BAD2-13704258B5ED}"/>
    <cellStyle name="20 % - Akzent1 5 3_Nucléaire" xfId="9951" xr:uid="{FCABCB8D-ACA5-4304-B381-55116E40AA03}"/>
    <cellStyle name="20 % - Akzent1 5 4" xfId="1960" xr:uid="{EF49D431-BD7C-486A-ADCD-907C5FE412F5}"/>
    <cellStyle name="20 % - Akzent1 5 4 2" xfId="1961" xr:uid="{5FDCAF61-4396-4CF6-ACA2-B16549936625}"/>
    <cellStyle name="20 % - Akzent1 5 4 2 2" xfId="1962" xr:uid="{05EED101-5146-4C3F-A597-D53D991BA061}"/>
    <cellStyle name="20 % - Akzent1 5 4 2_Nucléaire" xfId="9958" xr:uid="{AAF98E22-CDF7-411D-9BDE-DC865DF996A4}"/>
    <cellStyle name="20 % - Akzent1 5 4 3" xfId="1963" xr:uid="{037C20EB-6319-4E7D-B5F0-239BF1CCF99C}"/>
    <cellStyle name="20 % - Akzent1 5 4_Nucléaire" xfId="9957" xr:uid="{846E0A42-9A6A-4176-BF8F-95BF679603D0}"/>
    <cellStyle name="20 % - Akzent1 5 5" xfId="1964" xr:uid="{CC616C22-355F-46D0-81C5-EAE8D1AC9BBF}"/>
    <cellStyle name="20 % - Akzent1 5 5 2" xfId="1965" xr:uid="{D0DC5876-4257-42B0-9271-0F17DB3CD8C1}"/>
    <cellStyle name="20 % - Akzent1 5 5 2 2" xfId="1966" xr:uid="{52777A6A-FD67-4D06-8F6E-A9428BA5B30F}"/>
    <cellStyle name="20 % - Akzent1 5 5 2_Nucléaire" xfId="9960" xr:uid="{BB3C06D7-44D9-46C1-B1B4-B5EBBC11313A}"/>
    <cellStyle name="20 % - Akzent1 5 5 3" xfId="1967" xr:uid="{4DC5C05E-0F8B-4A12-B0B0-973BB8D2ED9E}"/>
    <cellStyle name="20 % - Akzent1 5 5_Nucléaire" xfId="9959" xr:uid="{2A3B70CE-862D-4F2A-8669-80EB52E76FE1}"/>
    <cellStyle name="20 % - Akzent1 5 6" xfId="1968" xr:uid="{72213F65-EF64-413A-BAB9-80B6B326BB70}"/>
    <cellStyle name="20 % - Akzent1 5 6 2" xfId="1969" xr:uid="{634484EC-A91B-48D7-ABB0-AC7F59AECD03}"/>
    <cellStyle name="20 % - Akzent1 5 6_Nucléaire" xfId="9961" xr:uid="{1C2B7E47-4811-4348-A3FF-0F13B70364EF}"/>
    <cellStyle name="20 % - Akzent1 5 7" xfId="1970" xr:uid="{E99A30CA-7C89-47F6-85AD-2D3FB9E16214}"/>
    <cellStyle name="20 % - Akzent1 5_Nucléaire" xfId="9938" xr:uid="{2728D05F-4AEE-4ED0-9DBD-38DA17E01AEB}"/>
    <cellStyle name="20 % - Akzent1 6" xfId="1971" xr:uid="{6155AB2C-030B-44FA-A925-15F58DB86E47}"/>
    <cellStyle name="20 % - Akzent1 6 2" xfId="1972" xr:uid="{44AFB098-94C4-43D3-B49D-357B5DEEE410}"/>
    <cellStyle name="20 % - Akzent1 6 2 2" xfId="1973" xr:uid="{3E746978-A595-4AF0-A6A6-216AE37F27B6}"/>
    <cellStyle name="20 % - Akzent1 6 2 2 2" xfId="1974" xr:uid="{F3BC6BA2-A94F-443E-B12D-60AAD5C558FB}"/>
    <cellStyle name="20 % - Akzent1 6 2 2 2 2" xfId="1975" xr:uid="{E46F3634-BC6F-4182-B2A3-CD816972297A}"/>
    <cellStyle name="20 % - Akzent1 6 2 2 2 2 2" xfId="1976" xr:uid="{220126C4-0A99-42EE-9DCD-904E8F655EE6}"/>
    <cellStyle name="20 % - Akzent1 6 2 2 2 2_Nucléaire" xfId="9966" xr:uid="{42459F4B-AB69-4BC4-9FEF-E8B59653FC3D}"/>
    <cellStyle name="20 % - Akzent1 6 2 2 2 3" xfId="1977" xr:uid="{3D371778-406B-4836-A6B4-5FD714457A83}"/>
    <cellStyle name="20 % - Akzent1 6 2 2 2_Nucléaire" xfId="9965" xr:uid="{38864BBD-9FE5-4D99-B497-3EEB29915D44}"/>
    <cellStyle name="20 % - Akzent1 6 2 2 3" xfId="1978" xr:uid="{35BBD0EA-6E42-4F37-B48A-65096D6A72FC}"/>
    <cellStyle name="20 % - Akzent1 6 2 2 3 2" xfId="1979" xr:uid="{BA5F790F-57A0-4690-B333-861F099E944A}"/>
    <cellStyle name="20 % - Akzent1 6 2 2 3 2 2" xfId="1980" xr:uid="{8C9F73C9-0737-4791-9830-0DC1B3385474}"/>
    <cellStyle name="20 % - Akzent1 6 2 2 3 2_Nucléaire" xfId="9968" xr:uid="{8F5B8797-5FC2-49EC-8A75-AECBF7025ECB}"/>
    <cellStyle name="20 % - Akzent1 6 2 2 3 3" xfId="1981" xr:uid="{556A5DF7-13F9-473B-9480-C26F37AB60AE}"/>
    <cellStyle name="20 % - Akzent1 6 2 2 3_Nucléaire" xfId="9967" xr:uid="{89CC627F-6CE2-4607-8C18-F2351C19539B}"/>
    <cellStyle name="20 % - Akzent1 6 2 2 4" xfId="1982" xr:uid="{1A1756F5-38CE-468B-AED2-FAFDA1AD7A1F}"/>
    <cellStyle name="20 % - Akzent1 6 2 2 4 2" xfId="1983" xr:uid="{6FE89FC2-1E57-40A6-B534-BDDD54500077}"/>
    <cellStyle name="20 % - Akzent1 6 2 2 4_Nucléaire" xfId="9969" xr:uid="{18479EFA-F43A-40FD-A533-F2FDD412C980}"/>
    <cellStyle name="20 % - Akzent1 6 2 2 5" xfId="1984" xr:uid="{D5B681AF-142E-4DBE-828B-D919F9DCE528}"/>
    <cellStyle name="20 % - Akzent1 6 2 2_Nucléaire" xfId="9964" xr:uid="{9230EFC8-6590-49A4-910F-FF5321962796}"/>
    <cellStyle name="20 % - Akzent1 6 2 3" xfId="1985" xr:uid="{A07829B4-E95A-4014-83A6-F13AA5727899}"/>
    <cellStyle name="20 % - Akzent1 6 2 3 2" xfId="1986" xr:uid="{BB2A17E7-0AD7-4A34-9F1E-70A09DF823B9}"/>
    <cellStyle name="20 % - Akzent1 6 2 3 2 2" xfId="1987" xr:uid="{A9E4F487-AC95-4738-AF3C-96529C6F6C7E}"/>
    <cellStyle name="20 % - Akzent1 6 2 3 2_Nucléaire" xfId="9971" xr:uid="{73B0DF3E-D5C1-429B-B98E-ADCD04189D46}"/>
    <cellStyle name="20 % - Akzent1 6 2 3 3" xfId="1988" xr:uid="{A2B11EAF-9916-4673-8F8D-CF4847D6D691}"/>
    <cellStyle name="20 % - Akzent1 6 2 3_Nucléaire" xfId="9970" xr:uid="{D6C81671-1D57-4144-8A51-8C5A955B33BD}"/>
    <cellStyle name="20 % - Akzent1 6 2 4" xfId="1989" xr:uid="{B3166054-9A3A-4BB9-86D3-A5FCFB8468C6}"/>
    <cellStyle name="20 % - Akzent1 6 2 4 2" xfId="1990" xr:uid="{61E66F93-E016-4CE4-A357-700F7DC01CC2}"/>
    <cellStyle name="20 % - Akzent1 6 2 4 2 2" xfId="1991" xr:uid="{4FEEA236-0052-49E1-989E-E3F1FF6D4E56}"/>
    <cellStyle name="20 % - Akzent1 6 2 4 2_Nucléaire" xfId="9973" xr:uid="{F62BF083-7C74-4C61-8130-BAE42351A727}"/>
    <cellStyle name="20 % - Akzent1 6 2 4 3" xfId="1992" xr:uid="{921958D6-BFCD-475A-94F6-3308F4809149}"/>
    <cellStyle name="20 % - Akzent1 6 2 4_Nucléaire" xfId="9972" xr:uid="{1C897C27-0602-494E-8C75-5742A4DA4774}"/>
    <cellStyle name="20 % - Akzent1 6 2 5" xfId="1993" xr:uid="{61F5996C-909A-4B5E-918D-2FB266E1A596}"/>
    <cellStyle name="20 % - Akzent1 6 2 5 2" xfId="1994" xr:uid="{D3DFD813-E81A-4150-8251-DF8963CEE5C5}"/>
    <cellStyle name="20 % - Akzent1 6 2 5_Nucléaire" xfId="9974" xr:uid="{4428D64B-5461-48F5-9360-5240375CD252}"/>
    <cellStyle name="20 % - Akzent1 6 2 6" xfId="1995" xr:uid="{51015F03-237E-4DAC-9DC7-237AE4A40731}"/>
    <cellStyle name="20 % - Akzent1 6 2_Nucléaire" xfId="9963" xr:uid="{CA83BC5C-A962-4039-BDCB-B9ADA7D886E4}"/>
    <cellStyle name="20 % - Akzent1 6 3" xfId="1996" xr:uid="{CBFA12C5-14BE-42A6-B6C8-BC9B7E8EE8C9}"/>
    <cellStyle name="20 % - Akzent1 6 3 2" xfId="1997" xr:uid="{420FB78E-D7F5-41B8-BD62-7E5C39A47C22}"/>
    <cellStyle name="20 % - Akzent1 6 3 2 2" xfId="1998" xr:uid="{5A584118-D322-4C80-9066-C93A469447F8}"/>
    <cellStyle name="20 % - Akzent1 6 3 2 2 2" xfId="1999" xr:uid="{48DC1950-6950-48F8-B410-19B7CAFB9A3E}"/>
    <cellStyle name="20 % - Akzent1 6 3 2 2_Nucléaire" xfId="9977" xr:uid="{F0FDDF55-D2A3-4139-A494-97B9BFF04B74}"/>
    <cellStyle name="20 % - Akzent1 6 3 2 3" xfId="2000" xr:uid="{B391DE24-C88D-4EC6-822F-3E6C6E0305C9}"/>
    <cellStyle name="20 % - Akzent1 6 3 2_Nucléaire" xfId="9976" xr:uid="{1944ED14-BCFC-4C1A-BFE9-2896ACD9E81C}"/>
    <cellStyle name="20 % - Akzent1 6 3 3" xfId="2001" xr:uid="{2E02FA14-E646-4E6C-97D1-220E5F4A3786}"/>
    <cellStyle name="20 % - Akzent1 6 3 3 2" xfId="2002" xr:uid="{D9481131-99C4-40EF-A428-9AA26BF883CA}"/>
    <cellStyle name="20 % - Akzent1 6 3 3 2 2" xfId="2003" xr:uid="{39B4FD3E-4CB5-4586-B5AE-FD70F4F97CE0}"/>
    <cellStyle name="20 % - Akzent1 6 3 3 2_Nucléaire" xfId="9979" xr:uid="{BC2E10B6-BDDE-483C-8708-F208DF94C751}"/>
    <cellStyle name="20 % - Akzent1 6 3 3 3" xfId="2004" xr:uid="{0A968083-8473-4304-8845-BC2B5DA9BA7C}"/>
    <cellStyle name="20 % - Akzent1 6 3 3_Nucléaire" xfId="9978" xr:uid="{2E3C7487-C28E-4ED4-8C12-7DC089D4D658}"/>
    <cellStyle name="20 % - Akzent1 6 3 4" xfId="2005" xr:uid="{8C53A00E-226F-4A75-BBC1-EABF79480DEA}"/>
    <cellStyle name="20 % - Akzent1 6 3 4 2" xfId="2006" xr:uid="{C6628C0A-2922-4A93-9AAC-DC0465E4470D}"/>
    <cellStyle name="20 % - Akzent1 6 3 4_Nucléaire" xfId="9980" xr:uid="{DDD37B1C-8E49-47E6-9C70-6CB421ADA2B2}"/>
    <cellStyle name="20 % - Akzent1 6 3 5" xfId="2007" xr:uid="{4498EBDE-84C9-49BD-AAF4-2D4C83DB66E0}"/>
    <cellStyle name="20 % - Akzent1 6 3_Nucléaire" xfId="9975" xr:uid="{A2321021-57DD-469F-95EA-A65F568DE72D}"/>
    <cellStyle name="20 % - Akzent1 6 4" xfId="2008" xr:uid="{70B81040-2F4C-4C67-8086-76A069079EC6}"/>
    <cellStyle name="20 % - Akzent1 6 5" xfId="2009" xr:uid="{54FE6AD9-823A-4792-8C04-90CB195CB7FD}"/>
    <cellStyle name="20 % - Akzent1 6 5 2" xfId="2010" xr:uid="{4E9697DD-41F3-46E9-A95C-9047FAFDFAA4}"/>
    <cellStyle name="20 % - Akzent1 6 5 2 2" xfId="2011" xr:uid="{54443158-430E-48A2-AE26-054D5069B809}"/>
    <cellStyle name="20 % - Akzent1 6 5 2_Nucléaire" xfId="9982" xr:uid="{389DB9AD-E4C9-40EB-BAAC-CEDC0E20C463}"/>
    <cellStyle name="20 % - Akzent1 6 5 3" xfId="2012" xr:uid="{68E87319-CB6B-470B-9124-F8E5D22CE3E9}"/>
    <cellStyle name="20 % - Akzent1 6 5_Nucléaire" xfId="9981" xr:uid="{B4B78D47-D1CB-4716-AC9D-903F94A2277E}"/>
    <cellStyle name="20 % - Akzent1 6 6" xfId="2013" xr:uid="{0B10954D-7A2A-41C2-BA16-75D1DECA4B81}"/>
    <cellStyle name="20 % - Akzent1 6 6 2" xfId="2014" xr:uid="{801973A1-257C-4FF4-B8C1-E2942387F80C}"/>
    <cellStyle name="20 % - Akzent1 6 6 2 2" xfId="2015" xr:uid="{C8A9257E-D266-48D0-8A49-97A59EA51E87}"/>
    <cellStyle name="20 % - Akzent1 6 6 2_Nucléaire" xfId="9984" xr:uid="{9523794A-175C-4D5B-A547-C0C2CDBEC519}"/>
    <cellStyle name="20 % - Akzent1 6 6 3" xfId="2016" xr:uid="{1E58E05E-3C2D-455F-9377-3CC5E8286207}"/>
    <cellStyle name="20 % - Akzent1 6 6_Nucléaire" xfId="9983" xr:uid="{E4E28393-C6C4-41E8-9DFD-3E33B30B67AF}"/>
    <cellStyle name="20 % - Akzent1 6 7" xfId="2017" xr:uid="{CB8C309D-D022-4696-A06D-BE77AA78E7BA}"/>
    <cellStyle name="20 % - Akzent1 6 7 2" xfId="2018" xr:uid="{032F7A6B-71D4-4FFA-9AA0-70C5DE2FE3B1}"/>
    <cellStyle name="20 % - Akzent1 6 7_Nucléaire" xfId="9985" xr:uid="{9D199CAE-D5F6-40A6-93E3-4D1204840C4D}"/>
    <cellStyle name="20 % - Akzent1 6 8" xfId="2019" xr:uid="{B26218F8-77A3-4B8F-8B71-33565E580D9B}"/>
    <cellStyle name="20 % - Akzent1 6 9" xfId="2020" xr:uid="{4E3586FF-0CA4-42A7-9B07-174D593BA078}"/>
    <cellStyle name="20 % - Akzent1 6_Nucléaire" xfId="9962" xr:uid="{20D2B5C5-CBD4-4718-87E5-FA120EA03683}"/>
    <cellStyle name="20 % - Akzent1 7" xfId="2021" xr:uid="{415B3C7F-0D87-4CD7-9CD6-51A291C3ADE8}"/>
    <cellStyle name="20 % - Akzent1 7 10" xfId="2022" xr:uid="{4ACE46D8-F9C4-44E6-AFDD-FE4919A20D6E}"/>
    <cellStyle name="20 % - Akzent1 7 2" xfId="2023" xr:uid="{03A47F9C-496F-491C-B9E1-7705FFBFCEE6}"/>
    <cellStyle name="20 % - Akzent1 7 2 2" xfId="2024" xr:uid="{ED951699-A894-48CE-AF9C-227553501657}"/>
    <cellStyle name="20 % - Akzent1 7 2 2 2" xfId="2025" xr:uid="{72D388F8-BA05-47BA-BA51-AD2DC8FDB76F}"/>
    <cellStyle name="20 % - Akzent1 7 2 2 2 2" xfId="2026" xr:uid="{951EBC12-1B82-4C8A-99B0-50877FCA55F5}"/>
    <cellStyle name="20 % - Akzent1 7 2 2 2 2 2" xfId="2027" xr:uid="{576B7EE8-4C3C-4CE7-9F8A-44C905F6C089}"/>
    <cellStyle name="20 % - Akzent1 7 2 2 2 2_Nucléaire" xfId="9990" xr:uid="{A1D9FB34-5D01-4707-B549-268440C511C3}"/>
    <cellStyle name="20 % - Akzent1 7 2 2 2 3" xfId="2028" xr:uid="{748E1213-CA07-4D09-8026-677440BAF025}"/>
    <cellStyle name="20 % - Akzent1 7 2 2 2_Nucléaire" xfId="9989" xr:uid="{7515FA40-1359-472A-A799-6D4F44711D8B}"/>
    <cellStyle name="20 % - Akzent1 7 2 2 3" xfId="2029" xr:uid="{899D9C7D-733C-4350-9ADD-5B38CEAB5A83}"/>
    <cellStyle name="20 % - Akzent1 7 2 2 3 2" xfId="2030" xr:uid="{4B4CEBF5-BD66-434A-BC29-CF23CE421B11}"/>
    <cellStyle name="20 % - Akzent1 7 2 2 3 2 2" xfId="2031" xr:uid="{DE79A9A4-FF98-41A9-B164-B727D9E599C5}"/>
    <cellStyle name="20 % - Akzent1 7 2 2 3 2_Nucléaire" xfId="9992" xr:uid="{562EFE20-A8D4-40E2-805D-30D2E9583F44}"/>
    <cellStyle name="20 % - Akzent1 7 2 2 3 3" xfId="2032" xr:uid="{1E57332F-2052-488D-8A5F-85A74354BDC0}"/>
    <cellStyle name="20 % - Akzent1 7 2 2 3_Nucléaire" xfId="9991" xr:uid="{9BA62D31-9A00-466B-9853-F7F6AF1E1099}"/>
    <cellStyle name="20 % - Akzent1 7 2 2 4" xfId="2033" xr:uid="{C5DBDD65-7B5A-4F34-8CB8-873AA2FD9938}"/>
    <cellStyle name="20 % - Akzent1 7 2 2 4 2" xfId="2034" xr:uid="{0F27176B-9185-4E35-98F3-FD17076E0810}"/>
    <cellStyle name="20 % - Akzent1 7 2 2 4_Nucléaire" xfId="9993" xr:uid="{75697F7C-E244-4E81-B026-DBD60D43E327}"/>
    <cellStyle name="20 % - Akzent1 7 2 2 5" xfId="2035" xr:uid="{A4482EC8-7B34-4B4C-AC3F-7E2C3C933009}"/>
    <cellStyle name="20 % - Akzent1 7 2 2 6" xfId="2036" xr:uid="{49F9EE83-33CD-4A99-9D25-62733532C261}"/>
    <cellStyle name="20 % - Akzent1 7 2 2 7" xfId="2037" xr:uid="{D367049A-0F8F-446D-A9FD-975EF472C0CB}"/>
    <cellStyle name="20 % - Akzent1 7 2 2 7 2" xfId="2038" xr:uid="{FC1F1A99-5668-4794-AB99-AFB4D319ED81}"/>
    <cellStyle name="20 % - Akzent1 7 2 2 7_Nucléaire" xfId="9994" xr:uid="{C06DA3E9-0ADB-4822-B15E-B16086DD1209}"/>
    <cellStyle name="20 % - Akzent1 7 2 2_Nucléaire" xfId="9988" xr:uid="{F5C6FC5B-E2DB-4752-8B5E-5C94653D2802}"/>
    <cellStyle name="20 % - Akzent1 7 2 3" xfId="2039" xr:uid="{012A3D08-D125-467C-9662-83C4913DED8B}"/>
    <cellStyle name="20 % - Akzent1 7 2 3 2" xfId="2040" xr:uid="{6C51BBCD-0301-45BB-AA92-DD7FBCFAF30E}"/>
    <cellStyle name="20 % - Akzent1 7 2 3 2 2" xfId="2041" xr:uid="{D6C08E03-1F8A-4AB8-BF58-9939EBEA8E6F}"/>
    <cellStyle name="20 % - Akzent1 7 2 3 2_Nucléaire" xfId="9996" xr:uid="{46AA15A5-9268-42BA-8C16-7A9D830E97FF}"/>
    <cellStyle name="20 % - Akzent1 7 2 3 3" xfId="2042" xr:uid="{66E0E815-A4A4-4F9F-A2EE-D091E7EC963C}"/>
    <cellStyle name="20 % - Akzent1 7 2 3_Nucléaire" xfId="9995" xr:uid="{C3129A11-2132-433E-B835-E46225DF5FA8}"/>
    <cellStyle name="20 % - Akzent1 7 2 4" xfId="2043" xr:uid="{0F5FEF2F-5942-4185-8FFC-54E0A7D227F0}"/>
    <cellStyle name="20 % - Akzent1 7 2 4 2" xfId="2044" xr:uid="{E49EE7F6-C4E3-4275-AEAC-C3F968F0A423}"/>
    <cellStyle name="20 % - Akzent1 7 2 4 2 2" xfId="2045" xr:uid="{A7ED2BD9-857E-443F-98F1-2CD05AA0C813}"/>
    <cellStyle name="20 % - Akzent1 7 2 4 2_Nucléaire" xfId="9998" xr:uid="{22CCA97F-C511-4D35-A2AE-7F9EEA6304A3}"/>
    <cellStyle name="20 % - Akzent1 7 2 4 3" xfId="2046" xr:uid="{D2D0389D-AED0-46BC-A2B6-941D48178746}"/>
    <cellStyle name="20 % - Akzent1 7 2 4_Nucléaire" xfId="9997" xr:uid="{3C3631EA-7432-49B7-A9F5-0E79C83363BF}"/>
    <cellStyle name="20 % - Akzent1 7 2 5" xfId="2047" xr:uid="{1FE81A63-184C-4465-815B-A3A814B9CC16}"/>
    <cellStyle name="20 % - Akzent1 7 2 5 2" xfId="2048" xr:uid="{22F443BA-A53C-471F-BA3A-246232133FD4}"/>
    <cellStyle name="20 % - Akzent1 7 2 5_Nucléaire" xfId="9999" xr:uid="{82A3F904-D356-40E9-AFB3-2528D99CB6B8}"/>
    <cellStyle name="20 % - Akzent1 7 2 6" xfId="2049" xr:uid="{FE922FE9-8810-4785-85C6-1DAEF011717B}"/>
    <cellStyle name="20 % - Akzent1 7 2 7" xfId="2050" xr:uid="{8C5F9166-58CD-4910-AB9B-32D650AB4CDA}"/>
    <cellStyle name="20 % - Akzent1 7 2 8" xfId="2051" xr:uid="{6D154934-B72A-4862-B6C0-CE224128F652}"/>
    <cellStyle name="20 % - Akzent1 7 2 8 2" xfId="2052" xr:uid="{51012FEE-FD4B-4F15-9148-88B47EB2ACED}"/>
    <cellStyle name="20 % - Akzent1 7 2 8_Nucléaire" xfId="10000" xr:uid="{232E3A52-EC7D-4D2C-AEB0-8E6D9BFEAEE1}"/>
    <cellStyle name="20 % - Akzent1 7 2_Nucléaire" xfId="9987" xr:uid="{C0CAED0C-93D8-4BBD-8460-C8135E17DEE9}"/>
    <cellStyle name="20 % - Akzent1 7 3" xfId="2053" xr:uid="{FE54CBBB-9990-4115-94F3-C6A1791195D6}"/>
    <cellStyle name="20 % - Akzent1 7 3 2" xfId="2054" xr:uid="{2D65A1D6-D785-4525-9F02-19F7312F5FA8}"/>
    <cellStyle name="20 % - Akzent1 7 3 2 2" xfId="2055" xr:uid="{E8EF4565-8B09-40DB-8A14-2FECC4C7ECE4}"/>
    <cellStyle name="20 % - Akzent1 7 3 2 2 2" xfId="2056" xr:uid="{6E86BAAA-52F3-4D03-BB34-F9AF3B043EBF}"/>
    <cellStyle name="20 % - Akzent1 7 3 2 2_Nucléaire" xfId="10003" xr:uid="{F6256EF7-B408-40A4-BB37-AF5AC1E44017}"/>
    <cellStyle name="20 % - Akzent1 7 3 2 3" xfId="2057" xr:uid="{0FA06FE1-2641-40ED-923D-DFDA9991C6E0}"/>
    <cellStyle name="20 % - Akzent1 7 3 2_Nucléaire" xfId="10002" xr:uid="{BBA3282E-A616-4F58-AFD4-3711981ACC4D}"/>
    <cellStyle name="20 % - Akzent1 7 3 3" xfId="2058" xr:uid="{59ABBB58-5E60-44DB-9063-868FFA8EB508}"/>
    <cellStyle name="20 % - Akzent1 7 3 3 2" xfId="2059" xr:uid="{CF2BEA4F-1E22-4859-B696-D10B9E76D022}"/>
    <cellStyle name="20 % - Akzent1 7 3 3 2 2" xfId="2060" xr:uid="{F69F254E-8A67-4520-9269-F6D394085293}"/>
    <cellStyle name="20 % - Akzent1 7 3 3 2_Nucléaire" xfId="10005" xr:uid="{76AC751F-1893-41B0-B4BD-D3F912ECECA9}"/>
    <cellStyle name="20 % - Akzent1 7 3 3 3" xfId="2061" xr:uid="{3C809F1C-4024-4817-86FE-87614BB5964F}"/>
    <cellStyle name="20 % - Akzent1 7 3 3_Nucléaire" xfId="10004" xr:uid="{640AFB44-1F4C-4CF5-A5FE-7F3CC7C08334}"/>
    <cellStyle name="20 % - Akzent1 7 3 4" xfId="2062" xr:uid="{0BC8BFB9-DF1E-4C0B-841C-90BD239F633C}"/>
    <cellStyle name="20 % - Akzent1 7 3 4 2" xfId="2063" xr:uid="{8F29007B-EAA4-4B51-B9D6-34846FBCF203}"/>
    <cellStyle name="20 % - Akzent1 7 3 4_Nucléaire" xfId="10006" xr:uid="{EA5BF9B0-91AB-4820-AADF-A07FE1B3085D}"/>
    <cellStyle name="20 % - Akzent1 7 3 5" xfId="2064" xr:uid="{7161DCAF-E75A-416E-AB36-0A5C000527BD}"/>
    <cellStyle name="20 % - Akzent1 7 3 6" xfId="2065" xr:uid="{90DF0A18-0A58-4B2E-88E0-7552161AC8E8}"/>
    <cellStyle name="20 % - Akzent1 7 3 7" xfId="2066" xr:uid="{E7079B4E-AB3B-4D2E-A3B9-BF4582294987}"/>
    <cellStyle name="20 % - Akzent1 7 3 7 2" xfId="2067" xr:uid="{B1F4AF4A-5968-49CD-9D32-87C51053C1DD}"/>
    <cellStyle name="20 % - Akzent1 7 3 7_Nucléaire" xfId="10007" xr:uid="{F3B5FAB7-9940-40A7-B165-65A639D66D37}"/>
    <cellStyle name="20 % - Akzent1 7 3_Nucléaire" xfId="10001" xr:uid="{FEC1F613-4648-4378-A1AE-BB1125F20A4B}"/>
    <cellStyle name="20 % - Akzent1 7 4" xfId="2068" xr:uid="{4B5A05AE-D586-439B-B219-6937B0885210}"/>
    <cellStyle name="20 % - Akzent1 7 4 2" xfId="2069" xr:uid="{86EBFA68-6D91-460E-BA71-4D756FAF96AA}"/>
    <cellStyle name="20 % - Akzent1 7 4 2 2" xfId="2070" xr:uid="{CD6CFE9C-E121-4D44-9065-29BF3221A54C}"/>
    <cellStyle name="20 % - Akzent1 7 4 2 2 2" xfId="2071" xr:uid="{1C3AD245-E91E-4C06-B7AF-A1F9FC3DF65E}"/>
    <cellStyle name="20 % - Akzent1 7 4 2 2 2 2" xfId="2072" xr:uid="{E25E06F4-24AF-4FE7-A7B0-E1BD1193B159}"/>
    <cellStyle name="20 % - Akzent1 7 4 2 2 2 2 2" xfId="2073" xr:uid="{F9927B9A-459F-4241-BA9A-0AB34694252E}"/>
    <cellStyle name="20 % - Akzent1 7 4 2 2 2 2 3" xfId="2074" xr:uid="{A7CF7373-C137-4AD7-B801-12FCA3D6222F}"/>
    <cellStyle name="20 % - Akzent1 7 4 2 2 2 2 4" xfId="2075" xr:uid="{B3ECD666-12EC-4311-93C6-50C0DE9F190F}"/>
    <cellStyle name="20 % - Akzent1 7 4 2 2 2 2_Nucléaire" xfId="10012" xr:uid="{D81BD788-8C89-4D86-9AED-E21E1BBDF2C4}"/>
    <cellStyle name="20 % - Akzent1 7 4 2 2 2 3" xfId="2076" xr:uid="{3EC19C9D-7B7C-4015-A131-98D2D1730A79}"/>
    <cellStyle name="20 % - Akzent1 7 4 2 2 2 4" xfId="2077" xr:uid="{5CE58931-216C-47B9-9FA6-F6BE6456D89A}"/>
    <cellStyle name="20 % - Akzent1 7 4 2 2 2 5" xfId="2078" xr:uid="{68DDAA5C-8755-4789-A012-22D3F7F61F55}"/>
    <cellStyle name="20 % - Akzent1 7 4 2 2 2_Nucléaire" xfId="10011" xr:uid="{017D3910-F6D2-412C-B96A-CAA94847E23D}"/>
    <cellStyle name="20 % - Akzent1 7 4 2 2 3" xfId="2079" xr:uid="{F50E8E06-5D7C-4642-B3C1-02AAF089EF81}"/>
    <cellStyle name="20 % - Akzent1 7 4 2 2 3 2" xfId="2080" xr:uid="{EB1BC8AC-D37A-4E66-BB17-3D5102BD77AE}"/>
    <cellStyle name="20 % - Akzent1 7 4 2 2 3 2 2" xfId="2081" xr:uid="{81472F18-5B22-44E5-B574-7DD1B1EBDE24}"/>
    <cellStyle name="20 % - Akzent1 7 4 2 2 3 2 3" xfId="2082" xr:uid="{CE382F2F-D8C7-415D-99F0-EE74A0782708}"/>
    <cellStyle name="20 % - Akzent1 7 4 2 2 3 2 4" xfId="2083" xr:uid="{469FE412-994F-489F-8A96-55EFFD9E122C}"/>
    <cellStyle name="20 % - Akzent1 7 4 2 2 3 2_Nucléaire" xfId="10014" xr:uid="{1F0E2AD4-C067-41A6-AE5A-260B32A21653}"/>
    <cellStyle name="20 % - Akzent1 7 4 2 2 3 3" xfId="2084" xr:uid="{7C12E33A-C02E-47CA-B438-3BB5426B0FD9}"/>
    <cellStyle name="20 % - Akzent1 7 4 2 2 3 4" xfId="2085" xr:uid="{7C27CDAD-0509-4528-AB38-8340F3D030FF}"/>
    <cellStyle name="20 % - Akzent1 7 4 2 2 3 5" xfId="2086" xr:uid="{318C915A-0824-45A9-A172-7C6F2351CEFE}"/>
    <cellStyle name="20 % - Akzent1 7 4 2 2 3_Nucléaire" xfId="10013" xr:uid="{B1E16173-63D5-4EB3-AB90-B54DC4B5D467}"/>
    <cellStyle name="20 % - Akzent1 7 4 2 2 4" xfId="2087" xr:uid="{3EF4CCFA-31CC-4C61-91EB-0ABFC963FDB9}"/>
    <cellStyle name="20 % - Akzent1 7 4 2 2 4 2" xfId="2088" xr:uid="{D361BEB3-8E04-44BF-B2CC-40342E8ED9D2}"/>
    <cellStyle name="20 % - Akzent1 7 4 2 2 4 3" xfId="2089" xr:uid="{F9485DAB-E0FC-4B8D-8FE7-E1740EB4F5D3}"/>
    <cellStyle name="20 % - Akzent1 7 4 2 2 4 4" xfId="2090" xr:uid="{ED3BDFDF-4436-4834-8C1B-0C368D84A646}"/>
    <cellStyle name="20 % - Akzent1 7 4 2 2 4_Nucléaire" xfId="10015" xr:uid="{7F9DDDA0-7FA2-4C9C-851D-05BA1E5D39FA}"/>
    <cellStyle name="20 % - Akzent1 7 4 2 2 5" xfId="2091" xr:uid="{B0A3D2AC-11E9-4BD7-A09E-AE46FD22D044}"/>
    <cellStyle name="20 % - Akzent1 7 4 2 2 6" xfId="2092" xr:uid="{1BF97D40-E389-4C2E-9ED7-EE4B28CA51C6}"/>
    <cellStyle name="20 % - Akzent1 7 4 2 2 7" xfId="2093" xr:uid="{5A60AE8F-F07E-49CB-A435-C3DE02741E90}"/>
    <cellStyle name="20 % - Akzent1 7 4 2 2_Nucléaire" xfId="10010" xr:uid="{974A4132-1BA0-4A0B-B39E-2CC514977166}"/>
    <cellStyle name="20 % - Akzent1 7 4 2 3" xfId="2094" xr:uid="{70AC6A68-DCA8-412F-A71A-EB2AD0C687BF}"/>
    <cellStyle name="20 % - Akzent1 7 4 2 3 2" xfId="2095" xr:uid="{41109887-755D-4B85-B667-24D4430DDB28}"/>
    <cellStyle name="20 % - Akzent1 7 4 2 3 2 2" xfId="2096" xr:uid="{C886B9DB-2A43-4406-8941-0898BB117E3C}"/>
    <cellStyle name="20 % - Akzent1 7 4 2 3 2 3" xfId="2097" xr:uid="{576A34FD-D016-49E9-9AF7-8CC461E8ED17}"/>
    <cellStyle name="20 % - Akzent1 7 4 2 3 2 4" xfId="2098" xr:uid="{34C4FB1B-4C8E-420E-BA15-E23F6F450A34}"/>
    <cellStyle name="20 % - Akzent1 7 4 2 3 2_Nucléaire" xfId="10017" xr:uid="{F35C4FCA-4837-4F63-AB81-A09BF3AA6273}"/>
    <cellStyle name="20 % - Akzent1 7 4 2 3 3" xfId="2099" xr:uid="{1AF1284D-3483-4467-B7FC-F6D55CBD95BC}"/>
    <cellStyle name="20 % - Akzent1 7 4 2 3 4" xfId="2100" xr:uid="{99C7F7F7-6947-4715-9B1E-9BFCCA561E33}"/>
    <cellStyle name="20 % - Akzent1 7 4 2 3 5" xfId="2101" xr:uid="{C10B6B36-F0E0-40DE-9C3F-942C44EF273E}"/>
    <cellStyle name="20 % - Akzent1 7 4 2 3_Nucléaire" xfId="10016" xr:uid="{3E48C554-7CFD-4BBC-B748-5CFF92AE6FAA}"/>
    <cellStyle name="20 % - Akzent1 7 4 2 4" xfId="2102" xr:uid="{28527F87-62DC-432C-AEB5-B2484BF900BC}"/>
    <cellStyle name="20 % - Akzent1 7 4 2 4 2" xfId="2103" xr:uid="{96DFD7B7-E362-41F1-BFF7-9B246131C38B}"/>
    <cellStyle name="20 % - Akzent1 7 4 2 4 2 2" xfId="2104" xr:uid="{0F9D633F-3CFE-4E1F-930A-AEA93189A07D}"/>
    <cellStyle name="20 % - Akzent1 7 4 2 4 2 3" xfId="2105" xr:uid="{C3C3DC37-BDB0-4336-B29E-9395F9F92280}"/>
    <cellStyle name="20 % - Akzent1 7 4 2 4 2 4" xfId="2106" xr:uid="{1C78F80E-9D92-4FF5-9157-63A5639E3B84}"/>
    <cellStyle name="20 % - Akzent1 7 4 2 4 2_Nucléaire" xfId="10019" xr:uid="{1E634B45-68D5-4222-A591-9B36E3BBE599}"/>
    <cellStyle name="20 % - Akzent1 7 4 2 4 3" xfId="2107" xr:uid="{764F6D16-783D-47F4-B363-87FCCAB869DE}"/>
    <cellStyle name="20 % - Akzent1 7 4 2 4 4" xfId="2108" xr:uid="{E27A5F69-34BA-49EF-9A9B-E0C5A5BEE94B}"/>
    <cellStyle name="20 % - Akzent1 7 4 2 4 5" xfId="2109" xr:uid="{E4710D04-BBD1-43BF-B3CC-0CBC278B6FEF}"/>
    <cellStyle name="20 % - Akzent1 7 4 2 4_Nucléaire" xfId="10018" xr:uid="{A30E9E6E-92EE-4A39-9C7B-138FA4610F9A}"/>
    <cellStyle name="20 % - Akzent1 7 4 2 5" xfId="2110" xr:uid="{02AE9D4E-107F-45B2-8489-5C89760634EE}"/>
    <cellStyle name="20 % - Akzent1 7 4 2 5 2" xfId="2111" xr:uid="{5BA94E18-0AB3-4A0F-8D9E-EE70B7B08AA5}"/>
    <cellStyle name="20 % - Akzent1 7 4 2 5 3" xfId="2112" xr:uid="{FE7E3C37-96EF-447E-BC88-8F367C796FC8}"/>
    <cellStyle name="20 % - Akzent1 7 4 2 5 4" xfId="2113" xr:uid="{853F0F28-2237-4CAF-AFFC-BB2357692E0A}"/>
    <cellStyle name="20 % - Akzent1 7 4 2 5_Nucléaire" xfId="10020" xr:uid="{FFFD570B-AD7A-4C63-A4A5-2404DB872472}"/>
    <cellStyle name="20 % - Akzent1 7 4 2 6" xfId="2114" xr:uid="{B73F5785-A390-4FE4-8278-09ED8E470320}"/>
    <cellStyle name="20 % - Akzent1 7 4 2 7" xfId="2115" xr:uid="{A4EA602D-4F10-4E1C-A053-522B57385CFD}"/>
    <cellStyle name="20 % - Akzent1 7 4 2 8" xfId="2116" xr:uid="{D4A14EE3-BD85-4D30-AECA-46C2A40FBA7A}"/>
    <cellStyle name="20 % - Akzent1 7 4 2_Nucléaire" xfId="10009" xr:uid="{40CC2372-EB07-416C-9C0E-B0DA4D7917CF}"/>
    <cellStyle name="20 % - Akzent1 7 4 3" xfId="2117" xr:uid="{9BC95BC0-AC00-49E9-94DE-43547BD3B947}"/>
    <cellStyle name="20 % - Akzent1 7 4 3 2" xfId="2118" xr:uid="{9199F0FB-A5B9-44F9-862C-2DAEC2FD4B1E}"/>
    <cellStyle name="20 % - Akzent1 7 4 3 2 2" xfId="2119" xr:uid="{A52327DA-FF98-4ED1-B3A4-CC59065FAB1B}"/>
    <cellStyle name="20 % - Akzent1 7 4 3 2 2 2" xfId="2120" xr:uid="{A775F35D-E807-4013-8F7D-1F70324DF978}"/>
    <cellStyle name="20 % - Akzent1 7 4 3 2 2 3" xfId="2121" xr:uid="{C579CC75-4E25-47DC-9594-C0DA127061ED}"/>
    <cellStyle name="20 % - Akzent1 7 4 3 2 2 4" xfId="2122" xr:uid="{EBB62681-80E8-47AA-8A1E-24A4F2C836AB}"/>
    <cellStyle name="20 % - Akzent1 7 4 3 2 2_Nucléaire" xfId="10023" xr:uid="{ACC0D2BF-9659-4D7D-9A42-6F1C2BA5E6C1}"/>
    <cellStyle name="20 % - Akzent1 7 4 3 2 3" xfId="2123" xr:uid="{34CBE412-2C9F-4CE7-8DC7-589216A75BB5}"/>
    <cellStyle name="20 % - Akzent1 7 4 3 2 4" xfId="2124" xr:uid="{48D8D126-9355-4A97-84BB-075EB6EE5897}"/>
    <cellStyle name="20 % - Akzent1 7 4 3 2 5" xfId="2125" xr:uid="{1BB22A1B-DFB8-4784-9DC1-B5D199EEB719}"/>
    <cellStyle name="20 % - Akzent1 7 4 3 2_Nucléaire" xfId="10022" xr:uid="{5EA04560-B3A8-4B02-972B-0FF437E7F739}"/>
    <cellStyle name="20 % - Akzent1 7 4 3 3" xfId="2126" xr:uid="{FCBA9472-FB22-400E-B00E-0E7EA57E3063}"/>
    <cellStyle name="20 % - Akzent1 7 4 3 3 2" xfId="2127" xr:uid="{53B0691C-F7C4-4148-AA15-D1AF5008020D}"/>
    <cellStyle name="20 % - Akzent1 7 4 3 3 2 2" xfId="2128" xr:uid="{DFADC397-23BA-49A7-9541-337F9834940D}"/>
    <cellStyle name="20 % - Akzent1 7 4 3 3 2 3" xfId="2129" xr:uid="{28CA20A9-EB25-4C36-8988-49CBC12CDCF4}"/>
    <cellStyle name="20 % - Akzent1 7 4 3 3 2 4" xfId="2130" xr:uid="{8FE5D53A-B7C1-4BC7-B434-A77950B5792D}"/>
    <cellStyle name="20 % - Akzent1 7 4 3 3 2_Nucléaire" xfId="10025" xr:uid="{BBC8A8EC-56AA-4E29-BAE2-3C90D1ED9F01}"/>
    <cellStyle name="20 % - Akzent1 7 4 3 3 3" xfId="2131" xr:uid="{5DA918A0-0E00-4DB1-BD58-8485C01A4EC8}"/>
    <cellStyle name="20 % - Akzent1 7 4 3 3 4" xfId="2132" xr:uid="{89DC2B4A-769F-45C3-B913-D3168616C952}"/>
    <cellStyle name="20 % - Akzent1 7 4 3 3 5" xfId="2133" xr:uid="{DF940242-0DD3-42A4-A0E9-1FDB37885197}"/>
    <cellStyle name="20 % - Akzent1 7 4 3 3_Nucléaire" xfId="10024" xr:uid="{AA24CBFC-91D4-44C9-8F66-E58E5CED925B}"/>
    <cellStyle name="20 % - Akzent1 7 4 3 4" xfId="2134" xr:uid="{9EFB4483-3592-418A-914B-9ECBFE7A5689}"/>
    <cellStyle name="20 % - Akzent1 7 4 3 4 2" xfId="2135" xr:uid="{50A2A975-5B60-4B60-B2CD-255EDBECA2C3}"/>
    <cellStyle name="20 % - Akzent1 7 4 3 4 3" xfId="2136" xr:uid="{12C2C746-DACE-48F5-9DA2-4D877258463B}"/>
    <cellStyle name="20 % - Akzent1 7 4 3 4 4" xfId="2137" xr:uid="{1DDE8F2C-4C6D-411A-934F-64D572AAAB6A}"/>
    <cellStyle name="20 % - Akzent1 7 4 3 4_Nucléaire" xfId="10026" xr:uid="{9AFB68DF-DBDC-4B0A-A982-0D37D8A32F4E}"/>
    <cellStyle name="20 % - Akzent1 7 4 3 5" xfId="2138" xr:uid="{09FF3D9D-F5D1-4288-B5C6-7CFAA5C6AA2F}"/>
    <cellStyle name="20 % - Akzent1 7 4 3 6" xfId="2139" xr:uid="{73E32DD1-4611-4AE1-893A-178BB8E61AB8}"/>
    <cellStyle name="20 % - Akzent1 7 4 3 7" xfId="2140" xr:uid="{E477F04A-57D7-4A1B-9744-F9414303D2A4}"/>
    <cellStyle name="20 % - Akzent1 7 4 3_Nucléaire" xfId="10021" xr:uid="{91D48C85-15EB-46BA-95F3-FE75154FF14C}"/>
    <cellStyle name="20 % - Akzent1 7 4 4" xfId="2141" xr:uid="{9B40D5DA-DC0D-4BD9-A420-F9836671BCE7}"/>
    <cellStyle name="20 % - Akzent1 7 4 4 2" xfId="2142" xr:uid="{13E7707F-463D-42D7-A7EB-E3A2CC61D94B}"/>
    <cellStyle name="20 % - Akzent1 7 4 4 2 2" xfId="2143" xr:uid="{F9EF566A-C38E-427D-A54A-92779234970B}"/>
    <cellStyle name="20 % - Akzent1 7 4 4 2 3" xfId="2144" xr:uid="{B8C450F6-0281-4C99-A5F8-6812D86ED6CC}"/>
    <cellStyle name="20 % - Akzent1 7 4 4 2 4" xfId="2145" xr:uid="{9F12F29C-BFAF-489C-AC1F-C71025276635}"/>
    <cellStyle name="20 % - Akzent1 7 4 4 2_Nucléaire" xfId="10028" xr:uid="{5EF5BAEE-910C-45C7-97B7-348E33524F75}"/>
    <cellStyle name="20 % - Akzent1 7 4 4 3" xfId="2146" xr:uid="{5E23C922-CA00-47D1-A6E6-8E6F71636FD7}"/>
    <cellStyle name="20 % - Akzent1 7 4 4 4" xfId="2147" xr:uid="{89294653-1210-4335-8337-96ACC1E51BBA}"/>
    <cellStyle name="20 % - Akzent1 7 4 4 5" xfId="2148" xr:uid="{A4E5CAA6-D292-4B40-9E12-F09354B6F3FA}"/>
    <cellStyle name="20 % - Akzent1 7 4 4_Nucléaire" xfId="10027" xr:uid="{C2482FB7-1851-4DE5-AA6B-05CFE95FD3C6}"/>
    <cellStyle name="20 % - Akzent1 7 4 5" xfId="2149" xr:uid="{0B6B309D-3313-45F3-98C7-E26376BA7BC4}"/>
    <cellStyle name="20 % - Akzent1 7 4 5 2" xfId="2150" xr:uid="{E3395268-8A4D-400D-AFEF-5A3E1C06912A}"/>
    <cellStyle name="20 % - Akzent1 7 4 5 2 2" xfId="2151" xr:uid="{3F629721-FD7A-4941-A926-8C38811AB2D7}"/>
    <cellStyle name="20 % - Akzent1 7 4 5 2 3" xfId="2152" xr:uid="{B9D53D3C-219A-434E-BF15-07737E32E19F}"/>
    <cellStyle name="20 % - Akzent1 7 4 5 2 4" xfId="2153" xr:uid="{C09FC7FB-C36E-4D78-87BB-6734229A22A1}"/>
    <cellStyle name="20 % - Akzent1 7 4 5 2_Nucléaire" xfId="10030" xr:uid="{ECB8283C-DCFB-48B2-83A6-AC0FB64F7840}"/>
    <cellStyle name="20 % - Akzent1 7 4 5 3" xfId="2154" xr:uid="{7C52246D-1537-4ED0-BEB2-FCFD5410D603}"/>
    <cellStyle name="20 % - Akzent1 7 4 5 4" xfId="2155" xr:uid="{B122A03B-86AE-48A8-AE41-2793B2CD6A15}"/>
    <cellStyle name="20 % - Akzent1 7 4 5 5" xfId="2156" xr:uid="{74B308D1-341A-4F33-8E28-64207D225CC7}"/>
    <cellStyle name="20 % - Akzent1 7 4 5_Nucléaire" xfId="10029" xr:uid="{F2A437AA-C77E-4FB1-B787-311131EAC64C}"/>
    <cellStyle name="20 % - Akzent1 7 4 6" xfId="2157" xr:uid="{09027A2C-8C71-4A1F-B1F5-FD8099C197E6}"/>
    <cellStyle name="20 % - Akzent1 7 4 6 2" xfId="2158" xr:uid="{30498372-9733-4768-B94B-B1A4F7AE0B3C}"/>
    <cellStyle name="20 % - Akzent1 7 4 6 3" xfId="2159" xr:uid="{A57088E2-C96D-4D62-B323-8D12ECD121F3}"/>
    <cellStyle name="20 % - Akzent1 7 4 6 4" xfId="2160" xr:uid="{522E6255-1521-40F6-985E-29BC3626836D}"/>
    <cellStyle name="20 % - Akzent1 7 4 6_Nucléaire" xfId="10031" xr:uid="{4C70A800-B384-40E5-9403-8778FF16D587}"/>
    <cellStyle name="20 % - Akzent1 7 4 7" xfId="2161" xr:uid="{BBA7B157-1576-4844-BDC3-DB3B284F06C7}"/>
    <cellStyle name="20 % - Akzent1 7 4 8" xfId="2162" xr:uid="{110DB8F1-BD34-4600-903C-751BA590C6DC}"/>
    <cellStyle name="20 % - Akzent1 7 4 9" xfId="2163" xr:uid="{70D76C94-C861-4C43-A186-849A90A204AD}"/>
    <cellStyle name="20 % - Akzent1 7 4_Nucléaire" xfId="10008" xr:uid="{6D91C85B-4DE5-40FD-942F-2E75CDCBF6BD}"/>
    <cellStyle name="20 % - Akzent1 7 5" xfId="2164" xr:uid="{BE3C35E8-FD21-4104-910F-1F09B6FE7672}"/>
    <cellStyle name="20 % - Akzent1 7 5 2" xfId="2165" xr:uid="{F0ED4B8F-4B9D-47D8-8B61-C17386D69879}"/>
    <cellStyle name="20 % - Akzent1 7 5 2 2" xfId="2166" xr:uid="{4E4DE490-0646-4CC4-B726-12490341F545}"/>
    <cellStyle name="20 % - Akzent1 7 5 2_Nucléaire" xfId="10033" xr:uid="{6C33D570-93D2-407F-B60D-556D64A5ABBA}"/>
    <cellStyle name="20 % - Akzent1 7 5 3" xfId="2167" xr:uid="{9207E138-774A-470E-AD07-87167C2FE214}"/>
    <cellStyle name="20 % - Akzent1 7 5_Nucléaire" xfId="10032" xr:uid="{9A9F5132-F799-4907-8DE4-98BE5F9E003C}"/>
    <cellStyle name="20 % - Akzent1 7 6" xfId="2168" xr:uid="{54147162-6727-4BF1-9056-95441185B236}"/>
    <cellStyle name="20 % - Akzent1 7 6 2" xfId="2169" xr:uid="{FA34BD30-7F55-4AD5-B527-77EB53845188}"/>
    <cellStyle name="20 % - Akzent1 7 6 2 2" xfId="2170" xr:uid="{B9E15A95-1DA1-4589-8EA5-452842D43B0D}"/>
    <cellStyle name="20 % - Akzent1 7 6 2_Nucléaire" xfId="10035" xr:uid="{09626950-B0B4-44F8-8730-50DEEDB4244C}"/>
    <cellStyle name="20 % - Akzent1 7 6 3" xfId="2171" xr:uid="{DD8082F2-26CA-40D0-A26A-DDE552B0CA2F}"/>
    <cellStyle name="20 % - Akzent1 7 6_Nucléaire" xfId="10034" xr:uid="{929987CF-3C1C-4E85-A941-9E44ADAFBEAC}"/>
    <cellStyle name="20 % - Akzent1 7 7" xfId="2172" xr:uid="{FA4A1D40-461C-4327-AE86-C34130831357}"/>
    <cellStyle name="20 % - Akzent1 7 7 2" xfId="2173" xr:uid="{1C47E547-48AD-4BB9-B560-505139E757B9}"/>
    <cellStyle name="20 % - Akzent1 7 7_Nucléaire" xfId="10036" xr:uid="{01C2C21E-84E7-445F-AFAA-99DEFA724E8B}"/>
    <cellStyle name="20 % - Akzent1 7 8" xfId="2174" xr:uid="{14F2CB18-178D-4652-B575-C4749790461A}"/>
    <cellStyle name="20 % - Akzent1 7 9" xfId="2175" xr:uid="{0DD688C9-74C9-4675-8D9A-6984D11A6B3A}"/>
    <cellStyle name="20 % - Akzent1 7_Nucléaire" xfId="9986" xr:uid="{C513C129-B0B5-4EC8-970E-E0BCDF518872}"/>
    <cellStyle name="20 % - Akzent1 8" xfId="2176" xr:uid="{B0189E24-5FE7-4A05-AA3C-75AB692A2217}"/>
    <cellStyle name="20 % - Akzent1 8 2" xfId="2177" xr:uid="{C9B2F74E-0233-4538-BE32-D10A7191702B}"/>
    <cellStyle name="20 % - Akzent1 8 2 2" xfId="2178" xr:uid="{53E2A907-A9C6-43B1-A626-276A6AB67A48}"/>
    <cellStyle name="20 % - Akzent1 8 2 2 2" xfId="2179" xr:uid="{727F4A0B-25B5-4C28-A608-F5FE59E7AB9B}"/>
    <cellStyle name="20 % - Akzent1 8 2 2 2 2" xfId="2180" xr:uid="{E086BBE2-B9F9-456D-9B78-6FDF20BF6D42}"/>
    <cellStyle name="20 % - Akzent1 8 2 2 2_Nucléaire" xfId="10040" xr:uid="{5B440B72-35A2-42A4-B632-B8ED52BAABB4}"/>
    <cellStyle name="20 % - Akzent1 8 2 2 3" xfId="2181" xr:uid="{727D564A-C643-49F8-8AFE-9286E6DC58AC}"/>
    <cellStyle name="20 % - Akzent1 8 2 2 4" xfId="2182" xr:uid="{65058EF0-2A64-4357-B424-36CD384085C1}"/>
    <cellStyle name="20 % - Akzent1 8 2 2 5" xfId="2183" xr:uid="{3A729E4F-6A7E-4FC8-86E3-31CF048E6CF7}"/>
    <cellStyle name="20 % - Akzent1 8 2 2 5 2" xfId="2184" xr:uid="{065A4CDF-8A60-4E1E-9082-41429DCB93FA}"/>
    <cellStyle name="20 % - Akzent1 8 2 2 5_Nucléaire" xfId="10041" xr:uid="{B1145F63-0EB0-4C91-B9AE-76CA8F24A19E}"/>
    <cellStyle name="20 % - Akzent1 8 2 2_Nucléaire" xfId="10039" xr:uid="{89A8998C-46D5-4E30-BFD5-92CDFD707760}"/>
    <cellStyle name="20 % - Akzent1 8 2 3" xfId="2185" xr:uid="{9540E424-C798-4FD6-A200-081287A05210}"/>
    <cellStyle name="20 % - Akzent1 8 2 3 2" xfId="2186" xr:uid="{CE83D367-E530-41A7-AB62-CBD3E471696B}"/>
    <cellStyle name="20 % - Akzent1 8 2 3 2 2" xfId="2187" xr:uid="{D6C87928-2990-4AE7-9052-E0297E45E903}"/>
    <cellStyle name="20 % - Akzent1 8 2 3 2_Nucléaire" xfId="10043" xr:uid="{C75BCFDD-8BFF-43C3-93C5-C0BF3AFF187D}"/>
    <cellStyle name="20 % - Akzent1 8 2 3 3" xfId="2188" xr:uid="{8D834303-FB58-4C1E-9018-5914EE7460CB}"/>
    <cellStyle name="20 % - Akzent1 8 2 3_Nucléaire" xfId="10042" xr:uid="{E8D9FC63-3749-440E-BF6D-D70DE8937885}"/>
    <cellStyle name="20 % - Akzent1 8 2 4" xfId="2189" xr:uid="{41A8FE8A-AD2C-44F5-9343-307769152273}"/>
    <cellStyle name="20 % - Akzent1 8 2 4 2" xfId="2190" xr:uid="{148AD5E1-0367-4F3E-B111-8606B1919A77}"/>
    <cellStyle name="20 % - Akzent1 8 2 4_Nucléaire" xfId="10044" xr:uid="{F4F83DB0-760B-4D21-A0E5-C9F757F08357}"/>
    <cellStyle name="20 % - Akzent1 8 2 5" xfId="2191" xr:uid="{C7449A37-BD09-43E7-8236-23B62CC94B5D}"/>
    <cellStyle name="20 % - Akzent1 8 2 6" xfId="2192" xr:uid="{0C25FD07-DCF9-41D1-AC27-55DEE5C3B30B}"/>
    <cellStyle name="20 % - Akzent1 8 2 7" xfId="2193" xr:uid="{FFA66D33-0A31-4A19-BCA6-B4AE9B03DAB8}"/>
    <cellStyle name="20 % - Akzent1 8 2 7 2" xfId="2194" xr:uid="{EBB3EAC1-5908-443A-BCBE-6096546A18CF}"/>
    <cellStyle name="20 % - Akzent1 8 2 7_Nucléaire" xfId="10045" xr:uid="{76938554-9E2E-4842-90C7-162B27910A50}"/>
    <cellStyle name="20 % - Akzent1 8 2_Nucléaire" xfId="10038" xr:uid="{2F64E0C2-80BF-4C8B-AAD3-BEB2A0490588}"/>
    <cellStyle name="20 % - Akzent1 8 3" xfId="2195" xr:uid="{CE3D176B-B7E2-4DE0-82A2-4FE8E390F222}"/>
    <cellStyle name="20 % - Akzent1 8 3 2" xfId="2196" xr:uid="{D93672DA-33E0-4D93-8898-BD1623F16D64}"/>
    <cellStyle name="20 % - Akzent1 8 3 2 2" xfId="2197" xr:uid="{A851DAC8-0072-4017-8E46-991B561EABCB}"/>
    <cellStyle name="20 % - Akzent1 8 3 2 2 2" xfId="2198" xr:uid="{E065B52D-243A-45E9-B5B6-837F966FD619}"/>
    <cellStyle name="20 % - Akzent1 8 3 2 2 2 2" xfId="2199" xr:uid="{241DB983-1A9D-4A2B-BE77-F16A2788C8E1}"/>
    <cellStyle name="20 % - Akzent1 8 3 2 2 2 2 2" xfId="2200" xr:uid="{8E3A0572-C26B-40F1-BA8B-704D50CC56D2}"/>
    <cellStyle name="20 % - Akzent1 8 3 2 2 2 2 3" xfId="2201" xr:uid="{7DD653A1-A6E4-4E97-ADA4-CAF070BE9F62}"/>
    <cellStyle name="20 % - Akzent1 8 3 2 2 2 2 4" xfId="2202" xr:uid="{27A42702-B6A2-412B-8F54-0F2963ABF703}"/>
    <cellStyle name="20 % - Akzent1 8 3 2 2 2 2_Nucléaire" xfId="10050" xr:uid="{6433EE99-BEF4-4E0C-BBD8-2EB502B21F87}"/>
    <cellStyle name="20 % - Akzent1 8 3 2 2 2 3" xfId="2203" xr:uid="{A6911E88-691C-49B5-9816-C8D0DE3810A9}"/>
    <cellStyle name="20 % - Akzent1 8 3 2 2 2 4" xfId="2204" xr:uid="{FD8EBF3E-D4EC-47FD-8763-CEFB0CF3B66E}"/>
    <cellStyle name="20 % - Akzent1 8 3 2 2 2 5" xfId="2205" xr:uid="{E7AF7AFD-282C-4B73-9121-3CE92D1068DB}"/>
    <cellStyle name="20 % - Akzent1 8 3 2 2 2_Nucléaire" xfId="10049" xr:uid="{C3C28068-56FE-48BE-8092-D209701D3563}"/>
    <cellStyle name="20 % - Akzent1 8 3 2 2 3" xfId="2206" xr:uid="{8A0D6A3D-CC44-492B-9B5C-703AF2AB0208}"/>
    <cellStyle name="20 % - Akzent1 8 3 2 2 3 2" xfId="2207" xr:uid="{471079EF-BF6C-47F4-A1A5-6A29C1E4F78A}"/>
    <cellStyle name="20 % - Akzent1 8 3 2 2 3 2 2" xfId="2208" xr:uid="{E92F3D89-C98A-47F6-BCAA-ABD4F830EA3D}"/>
    <cellStyle name="20 % - Akzent1 8 3 2 2 3 2 3" xfId="2209" xr:uid="{67AACD1A-40D1-42F0-B72D-5202825306EF}"/>
    <cellStyle name="20 % - Akzent1 8 3 2 2 3 2 4" xfId="2210" xr:uid="{0FC9DF79-930C-4921-A7EF-65EAEA68E452}"/>
    <cellStyle name="20 % - Akzent1 8 3 2 2 3 2_Nucléaire" xfId="10052" xr:uid="{797E334F-876A-4F21-979B-8D1DDB87664D}"/>
    <cellStyle name="20 % - Akzent1 8 3 2 2 3 3" xfId="2211" xr:uid="{BB1BCEBE-EAA9-4E6A-8AA4-884BE5C3ED36}"/>
    <cellStyle name="20 % - Akzent1 8 3 2 2 3 4" xfId="2212" xr:uid="{B2FF1973-F5D8-4BB1-8ACC-88BD2BF8C1C9}"/>
    <cellStyle name="20 % - Akzent1 8 3 2 2 3 5" xfId="2213" xr:uid="{75A287A3-D0AA-47F5-BC25-1F8F13371DE9}"/>
    <cellStyle name="20 % - Akzent1 8 3 2 2 3_Nucléaire" xfId="10051" xr:uid="{96197924-23AB-4DB8-80AA-BA34A6D9F802}"/>
    <cellStyle name="20 % - Akzent1 8 3 2 2 4" xfId="2214" xr:uid="{68EA8214-E1A4-4C07-BCD1-FA95AD717004}"/>
    <cellStyle name="20 % - Akzent1 8 3 2 2 4 2" xfId="2215" xr:uid="{C5F662D5-7466-4187-9F37-C11D12E09E41}"/>
    <cellStyle name="20 % - Akzent1 8 3 2 2 4 3" xfId="2216" xr:uid="{106DD335-0550-4A93-82DE-BEE5CC3C032B}"/>
    <cellStyle name="20 % - Akzent1 8 3 2 2 4 4" xfId="2217" xr:uid="{A9E31D25-EBC4-4529-BECB-598C2BE1FE63}"/>
    <cellStyle name="20 % - Akzent1 8 3 2 2 4_Nucléaire" xfId="10053" xr:uid="{E113E864-A178-4D72-A886-9D102E6DD38B}"/>
    <cellStyle name="20 % - Akzent1 8 3 2 2 5" xfId="2218" xr:uid="{6A18C3B8-9905-4974-8EEE-155CD9727C2E}"/>
    <cellStyle name="20 % - Akzent1 8 3 2 2 6" xfId="2219" xr:uid="{39327A1B-F5B8-41C5-8891-4731E17133C4}"/>
    <cellStyle name="20 % - Akzent1 8 3 2 2 7" xfId="2220" xr:uid="{49519831-AE1D-432E-B5C3-D8D85E05A6FA}"/>
    <cellStyle name="20 % - Akzent1 8 3 2 2_Nucléaire" xfId="10048" xr:uid="{45A9E789-CE63-448B-BDEF-FB1C9C78D1A5}"/>
    <cellStyle name="20 % - Akzent1 8 3 2 3" xfId="2221" xr:uid="{469D7C6C-CA93-40A6-8784-0393E1AAC381}"/>
    <cellStyle name="20 % - Akzent1 8 3 2 3 2" xfId="2222" xr:uid="{91B94A44-AB61-4502-97DB-F2C5D90215BD}"/>
    <cellStyle name="20 % - Akzent1 8 3 2 3 2 2" xfId="2223" xr:uid="{75080CBF-D5C1-48BE-B876-B6D58781EE53}"/>
    <cellStyle name="20 % - Akzent1 8 3 2 3 2 3" xfId="2224" xr:uid="{C3F9FDA4-91B5-43D1-A1DC-E2CBBF1EEA75}"/>
    <cellStyle name="20 % - Akzent1 8 3 2 3 2 4" xfId="2225" xr:uid="{3AE278B0-1D97-4188-B702-1DC282BD1BFE}"/>
    <cellStyle name="20 % - Akzent1 8 3 2 3 2_Nucléaire" xfId="10055" xr:uid="{8F0F9FF6-5CD4-4ED2-A5C4-3AB5BB63E43B}"/>
    <cellStyle name="20 % - Akzent1 8 3 2 3 3" xfId="2226" xr:uid="{3AA7FA88-3358-4383-958A-C1EEB00599DB}"/>
    <cellStyle name="20 % - Akzent1 8 3 2 3 4" xfId="2227" xr:uid="{63DFE2D6-2357-4154-9B77-3D2463E5F9A5}"/>
    <cellStyle name="20 % - Akzent1 8 3 2 3 5" xfId="2228" xr:uid="{7B5385BB-BC8F-471E-8B76-E50C5355B0BC}"/>
    <cellStyle name="20 % - Akzent1 8 3 2 3_Nucléaire" xfId="10054" xr:uid="{869C1DA1-4A25-4464-BB4D-4D57E33E1AE2}"/>
    <cellStyle name="20 % - Akzent1 8 3 2 4" xfId="2229" xr:uid="{1AA869EB-2C70-433A-9D8B-DEFAC3D5402A}"/>
    <cellStyle name="20 % - Akzent1 8 3 2 4 2" xfId="2230" xr:uid="{542C3F59-9A64-4759-B4DC-31D00FE143F1}"/>
    <cellStyle name="20 % - Akzent1 8 3 2 4 2 2" xfId="2231" xr:uid="{474EEF89-FA9C-456B-8845-727647DA5298}"/>
    <cellStyle name="20 % - Akzent1 8 3 2 4 2 3" xfId="2232" xr:uid="{8657BC01-6B7F-46C6-B318-2923C1763001}"/>
    <cellStyle name="20 % - Akzent1 8 3 2 4 2 4" xfId="2233" xr:uid="{58A3EA69-89D8-4443-A222-8494B0605F5D}"/>
    <cellStyle name="20 % - Akzent1 8 3 2 4 2_Nucléaire" xfId="10057" xr:uid="{1571B6FA-FCEB-4F9A-82F6-5A6352AED673}"/>
    <cellStyle name="20 % - Akzent1 8 3 2 4 3" xfId="2234" xr:uid="{82DD9DB6-1335-463E-A6B2-733E8834ED78}"/>
    <cellStyle name="20 % - Akzent1 8 3 2 4 4" xfId="2235" xr:uid="{6F04EEDE-F1CC-4026-9A3A-F346CC1390DA}"/>
    <cellStyle name="20 % - Akzent1 8 3 2 4 5" xfId="2236" xr:uid="{DECD5C8E-7B1E-4568-B169-EBA0BEED7F4C}"/>
    <cellStyle name="20 % - Akzent1 8 3 2 4_Nucléaire" xfId="10056" xr:uid="{46182EC1-B239-44C0-AABA-F17903FEF618}"/>
    <cellStyle name="20 % - Akzent1 8 3 2 5" xfId="2237" xr:uid="{57D69675-A778-4165-AEFF-5FE7B08FAE45}"/>
    <cellStyle name="20 % - Akzent1 8 3 2 5 2" xfId="2238" xr:uid="{F8ADA685-B16E-458C-A8E1-E457E07B7BD1}"/>
    <cellStyle name="20 % - Akzent1 8 3 2 5 3" xfId="2239" xr:uid="{9309C6E4-9609-4246-8B7A-8F7B83AFA808}"/>
    <cellStyle name="20 % - Akzent1 8 3 2 5 4" xfId="2240" xr:uid="{0F78D9EF-0D80-45E9-AAB1-9A2135A0D7A9}"/>
    <cellStyle name="20 % - Akzent1 8 3 2 5_Nucléaire" xfId="10058" xr:uid="{26877375-8488-40DE-ACD9-612F2A5E2273}"/>
    <cellStyle name="20 % - Akzent1 8 3 2 6" xfId="2241" xr:uid="{2E39B283-ED11-4C21-A7ED-8CC35565ED6B}"/>
    <cellStyle name="20 % - Akzent1 8 3 2 7" xfId="2242" xr:uid="{ABF43EAB-9012-44D1-B27A-4CABE6F234A5}"/>
    <cellStyle name="20 % - Akzent1 8 3 2 8" xfId="2243" xr:uid="{527092CA-9551-4082-910E-D8C309B8CBAA}"/>
    <cellStyle name="20 % - Akzent1 8 3 2_Nucléaire" xfId="10047" xr:uid="{BE007FEF-5A16-495B-9B4F-F453305BA1DB}"/>
    <cellStyle name="20 % - Akzent1 8 3 3" xfId="2244" xr:uid="{7EA3BF9D-7B27-4315-8730-AE05C6CD1F64}"/>
    <cellStyle name="20 % - Akzent1 8 3 3 2" xfId="2245" xr:uid="{C71057B9-B54D-4E30-8B91-3F497BA937E4}"/>
    <cellStyle name="20 % - Akzent1 8 3 3 2 2" xfId="2246" xr:uid="{A3A26412-CB6E-4F50-BFFC-7951B8F84CD8}"/>
    <cellStyle name="20 % - Akzent1 8 3 3 2 2 2" xfId="2247" xr:uid="{37A803CA-D97F-4B51-8199-B1A25AA4CDE3}"/>
    <cellStyle name="20 % - Akzent1 8 3 3 2 2 3" xfId="2248" xr:uid="{0AE199BD-4C06-495D-8413-38AAE44AF97A}"/>
    <cellStyle name="20 % - Akzent1 8 3 3 2 2 4" xfId="2249" xr:uid="{A3D89E2C-BCBA-481C-8722-1E190B4498DA}"/>
    <cellStyle name="20 % - Akzent1 8 3 3 2 2_Nucléaire" xfId="10061" xr:uid="{5644C3F0-9909-4D78-936E-A28ED977F42A}"/>
    <cellStyle name="20 % - Akzent1 8 3 3 2 3" xfId="2250" xr:uid="{CD4D5626-84F5-4D14-B302-18FC29D2004B}"/>
    <cellStyle name="20 % - Akzent1 8 3 3 2 4" xfId="2251" xr:uid="{B918F930-4CBE-4B96-8372-091711FAB0A1}"/>
    <cellStyle name="20 % - Akzent1 8 3 3 2 5" xfId="2252" xr:uid="{3DAC9E74-DE38-4ADF-B870-CBD463E18F30}"/>
    <cellStyle name="20 % - Akzent1 8 3 3 2_Nucléaire" xfId="10060" xr:uid="{52FE90FD-755E-46ED-9F38-492646BE93D2}"/>
    <cellStyle name="20 % - Akzent1 8 3 3 3" xfId="2253" xr:uid="{9D7F4FB0-E86A-4838-844F-797C0B882DCB}"/>
    <cellStyle name="20 % - Akzent1 8 3 3 3 2" xfId="2254" xr:uid="{55582EC7-B139-4E8D-96E2-A7C77F4BD332}"/>
    <cellStyle name="20 % - Akzent1 8 3 3 3 2 2" xfId="2255" xr:uid="{383B939B-968B-4693-B3A8-3EBF680999F2}"/>
    <cellStyle name="20 % - Akzent1 8 3 3 3 2 3" xfId="2256" xr:uid="{E299FFC6-5732-4E69-A948-0276F42F4168}"/>
    <cellStyle name="20 % - Akzent1 8 3 3 3 2 4" xfId="2257" xr:uid="{0D81A1A5-CDCB-4CED-A3E5-DB0D86AC4557}"/>
    <cellStyle name="20 % - Akzent1 8 3 3 3 2_Nucléaire" xfId="10063" xr:uid="{18013734-4F21-4006-94FE-98256E5D94AD}"/>
    <cellStyle name="20 % - Akzent1 8 3 3 3 3" xfId="2258" xr:uid="{ACC69D5D-B3EF-4E58-8BBC-CB9732927D94}"/>
    <cellStyle name="20 % - Akzent1 8 3 3 3 4" xfId="2259" xr:uid="{558B6ED2-9B86-450B-90A7-14A58A7CFE62}"/>
    <cellStyle name="20 % - Akzent1 8 3 3 3 5" xfId="2260" xr:uid="{5FA31B61-9179-49B5-8949-3661DE628263}"/>
    <cellStyle name="20 % - Akzent1 8 3 3 3_Nucléaire" xfId="10062" xr:uid="{E0E664C9-3E69-4AE9-89DA-7649ACBFD540}"/>
    <cellStyle name="20 % - Akzent1 8 3 3 4" xfId="2261" xr:uid="{09BE61FC-DE31-43BA-A7FA-B554234B72E8}"/>
    <cellStyle name="20 % - Akzent1 8 3 3 4 2" xfId="2262" xr:uid="{E2EED683-A487-4553-B22F-0CA80A19E587}"/>
    <cellStyle name="20 % - Akzent1 8 3 3 4 3" xfId="2263" xr:uid="{DEC1B380-190B-42EC-82D3-AD9C916CD93C}"/>
    <cellStyle name="20 % - Akzent1 8 3 3 4 4" xfId="2264" xr:uid="{58FE1E6D-44C9-42D2-B7DD-57FD22AA7663}"/>
    <cellStyle name="20 % - Akzent1 8 3 3 4_Nucléaire" xfId="10064" xr:uid="{C30B2E8D-3C03-4B2B-A988-D76AB739246D}"/>
    <cellStyle name="20 % - Akzent1 8 3 3 5" xfId="2265" xr:uid="{96E39477-C7B0-4E55-B94C-5939B2D3806A}"/>
    <cellStyle name="20 % - Akzent1 8 3 3 6" xfId="2266" xr:uid="{F024961B-247B-4893-9446-06E680D80B3F}"/>
    <cellStyle name="20 % - Akzent1 8 3 3 7" xfId="2267" xr:uid="{C61D7C63-9AAB-436F-8CB9-3AA04FFAAC4A}"/>
    <cellStyle name="20 % - Akzent1 8 3 3_Nucléaire" xfId="10059" xr:uid="{57C5F0DD-6A96-4040-B236-4C4AC0E650E9}"/>
    <cellStyle name="20 % - Akzent1 8 3 4" xfId="2268" xr:uid="{A9F31806-C7AC-4261-898B-972FA5F6FBD2}"/>
    <cellStyle name="20 % - Akzent1 8 3 4 2" xfId="2269" xr:uid="{CCB52715-501D-414B-8D1C-39CA9991B2F3}"/>
    <cellStyle name="20 % - Akzent1 8 3 4 2 2" xfId="2270" xr:uid="{FEA2C671-0D98-4E79-825F-A2C796FCC0FF}"/>
    <cellStyle name="20 % - Akzent1 8 3 4 2 3" xfId="2271" xr:uid="{AC62AF38-F5DE-4E86-9D99-01D530223D8B}"/>
    <cellStyle name="20 % - Akzent1 8 3 4 2 4" xfId="2272" xr:uid="{F5A4F938-9994-423A-A1CE-90137C1A99E0}"/>
    <cellStyle name="20 % - Akzent1 8 3 4 2_Nucléaire" xfId="10066" xr:uid="{8309CE95-2117-46EE-A85F-76C10DCE702B}"/>
    <cellStyle name="20 % - Akzent1 8 3 4 3" xfId="2273" xr:uid="{5D862B7D-BA34-450E-AE39-01DBB4F97EF9}"/>
    <cellStyle name="20 % - Akzent1 8 3 4 4" xfId="2274" xr:uid="{F458B49F-1FFE-45E5-B5E9-A3124D41CE6A}"/>
    <cellStyle name="20 % - Akzent1 8 3 4 5" xfId="2275" xr:uid="{813FBAA3-4B5F-4294-95CF-8EDEC13013C5}"/>
    <cellStyle name="20 % - Akzent1 8 3 4_Nucléaire" xfId="10065" xr:uid="{C42F4D89-71D3-4F84-AF19-1374B4FC3551}"/>
    <cellStyle name="20 % - Akzent1 8 3 5" xfId="2276" xr:uid="{D67E7DF6-701D-4ECD-877C-103FFAD41316}"/>
    <cellStyle name="20 % - Akzent1 8 3 5 2" xfId="2277" xr:uid="{D3351DCE-EF83-4225-A899-787233C1CEBA}"/>
    <cellStyle name="20 % - Akzent1 8 3 5 2 2" xfId="2278" xr:uid="{A6FA86AB-DD4B-46C4-A65D-A5D8A402F476}"/>
    <cellStyle name="20 % - Akzent1 8 3 5 2 3" xfId="2279" xr:uid="{397C4270-9F11-43BB-A403-2DD0D7FDAFB9}"/>
    <cellStyle name="20 % - Akzent1 8 3 5 2 4" xfId="2280" xr:uid="{8B6939C6-C76E-4C74-8DAA-E2D35BB0E2BF}"/>
    <cellStyle name="20 % - Akzent1 8 3 5 2_Nucléaire" xfId="10068" xr:uid="{0B8DD597-56F9-45B0-A013-12174D0BA2C5}"/>
    <cellStyle name="20 % - Akzent1 8 3 5 3" xfId="2281" xr:uid="{2AFAEFA4-F6A2-48E8-AE33-99307BC003EE}"/>
    <cellStyle name="20 % - Akzent1 8 3 5 4" xfId="2282" xr:uid="{1180190F-1CA6-4FCA-A729-BB20BC373776}"/>
    <cellStyle name="20 % - Akzent1 8 3 5 5" xfId="2283" xr:uid="{1B360082-751D-4F64-A6A8-F2B242B6A3E3}"/>
    <cellStyle name="20 % - Akzent1 8 3 5_Nucléaire" xfId="10067" xr:uid="{B5B5E896-A964-4A9D-9C22-720095E8DFCB}"/>
    <cellStyle name="20 % - Akzent1 8 3 6" xfId="2284" xr:uid="{0E6425AE-56EF-4D5A-9968-B7103DBB9DBF}"/>
    <cellStyle name="20 % - Akzent1 8 3 6 2" xfId="2285" xr:uid="{E959DE0E-0D79-4AED-851C-7DEA6C6633FF}"/>
    <cellStyle name="20 % - Akzent1 8 3 6 3" xfId="2286" xr:uid="{E65CC945-B928-405D-8715-8E9E0AE67E3E}"/>
    <cellStyle name="20 % - Akzent1 8 3 6 4" xfId="2287" xr:uid="{76E13470-6255-4DE4-990F-CB46AEAE0814}"/>
    <cellStyle name="20 % - Akzent1 8 3 6_Nucléaire" xfId="10069" xr:uid="{8D22B059-5593-4382-8EDB-313417B01592}"/>
    <cellStyle name="20 % - Akzent1 8 3 7" xfId="2288" xr:uid="{C4B7CE02-E992-4A45-9B9D-CA189362452C}"/>
    <cellStyle name="20 % - Akzent1 8 3 8" xfId="2289" xr:uid="{EE3DCEA1-84A5-40DD-9B61-D802E9D1876A}"/>
    <cellStyle name="20 % - Akzent1 8 3 9" xfId="2290" xr:uid="{830D5817-F1BE-4DF7-8474-9287C26A2B7E}"/>
    <cellStyle name="20 % - Akzent1 8 3_Nucléaire" xfId="10046" xr:uid="{4F4E3AED-D4D9-496A-895A-2050F6565425}"/>
    <cellStyle name="20 % - Akzent1 8 4" xfId="2291" xr:uid="{0837C6CD-1E08-4ACC-8116-5E70443F77BB}"/>
    <cellStyle name="20 % - Akzent1 8 4 2" xfId="2292" xr:uid="{B3FB921E-78AA-472A-A5EB-1067A0916042}"/>
    <cellStyle name="20 % - Akzent1 8 4 2 2" xfId="2293" xr:uid="{D7985ACB-CC0C-4400-9A62-D0105AD5EE7C}"/>
    <cellStyle name="20 % - Akzent1 8 4 2_Nucléaire" xfId="10071" xr:uid="{F51242B5-2C3F-4BB9-84B5-1F1568AC77D2}"/>
    <cellStyle name="20 % - Akzent1 8 4 3" xfId="2294" xr:uid="{59E075EC-EE00-4474-9FD9-0E223FD64198}"/>
    <cellStyle name="20 % - Akzent1 8 4_Nucléaire" xfId="10070" xr:uid="{DFC04FF3-256E-4CE7-8DF3-F8BD47ADD238}"/>
    <cellStyle name="20 % - Akzent1 8 5" xfId="2295" xr:uid="{60AF6963-0D18-4AF2-9BA1-F471C9BA28C7}"/>
    <cellStyle name="20 % - Akzent1 8 5 2" xfId="2296" xr:uid="{8836D3B8-604C-4155-86C0-82A3A7CEFE9A}"/>
    <cellStyle name="20 % - Akzent1 8 5 2 2" xfId="2297" xr:uid="{2B94C633-9E80-427F-8723-51DB96CBE52C}"/>
    <cellStyle name="20 % - Akzent1 8 5 2_Nucléaire" xfId="10073" xr:uid="{C4746508-D323-458B-9D77-0E250EECCE7A}"/>
    <cellStyle name="20 % - Akzent1 8 5 3" xfId="2298" xr:uid="{8D57743A-35E8-4031-B88A-EE1B94A57108}"/>
    <cellStyle name="20 % - Akzent1 8 5_Nucléaire" xfId="10072" xr:uid="{81AD1DCC-6895-4CC1-A061-ABDB797AD0C3}"/>
    <cellStyle name="20 % - Akzent1 8 6" xfId="2299" xr:uid="{80891743-9693-40D2-818C-FC0DD85B3450}"/>
    <cellStyle name="20 % - Akzent1 8 6 2" xfId="2300" xr:uid="{74FB0245-F7F7-4D2E-9117-CE7C7F1802DE}"/>
    <cellStyle name="20 % - Akzent1 8 6_Nucléaire" xfId="10074" xr:uid="{C2CA17CC-6C43-41CD-A26F-2607D647DF7F}"/>
    <cellStyle name="20 % - Akzent1 8 7" xfId="2301" xr:uid="{BF4F4F76-0F82-4271-BC92-38DEAF0FDACA}"/>
    <cellStyle name="20 % - Akzent1 8 8" xfId="2302" xr:uid="{49250610-8D66-49FA-9A0B-32455C51DC7D}"/>
    <cellStyle name="20 % - Akzent1 8_Nucléaire" xfId="10037" xr:uid="{84819FBE-5D2A-4E97-B5D3-874B38A25A73}"/>
    <cellStyle name="20 % - Akzent1 9" xfId="2303" xr:uid="{CA43449F-5967-4152-A149-B759544D1B52}"/>
    <cellStyle name="20 % - Akzent1 9 2" xfId="2304" xr:uid="{14F49A07-9F6E-41EA-960C-899E3E10EC37}"/>
    <cellStyle name="20 % - Akzent1 9 2 2" xfId="2305" xr:uid="{F8981141-0E64-449F-8EBF-41DAFF22BB6F}"/>
    <cellStyle name="20 % - Akzent1 9 2 2 2" xfId="2306" xr:uid="{D8AD569F-C93A-42C3-82E4-D62970074EB7}"/>
    <cellStyle name="20 % - Akzent1 9 2 2_Nucléaire" xfId="10077" xr:uid="{EF156A7D-F66E-4042-BB3C-F2CC85F46740}"/>
    <cellStyle name="20 % - Akzent1 9 2 3" xfId="2307" xr:uid="{C6A395C9-D136-4EE9-9E1F-3954601EC766}"/>
    <cellStyle name="20 % - Akzent1 9 2_Nucléaire" xfId="10076" xr:uid="{5B0688BD-81C7-41EA-981A-D7EAF32B8886}"/>
    <cellStyle name="20 % - Akzent1 9 3" xfId="2308" xr:uid="{A60B95B9-7069-49D4-9DD9-04E5F05F5A46}"/>
    <cellStyle name="20 % - Akzent1 9 3 2" xfId="2309" xr:uid="{A8FBAE71-D591-40EF-AE86-A311A582A847}"/>
    <cellStyle name="20 % - Akzent1 9 3 2 2" xfId="2310" xr:uid="{A188111F-5B0E-4743-84AF-4B5B35F63862}"/>
    <cellStyle name="20 % - Akzent1 9 3 2_Nucléaire" xfId="10079" xr:uid="{3F26A3CC-C6C4-48AE-8D32-ABAE38C366B8}"/>
    <cellStyle name="20 % - Akzent1 9 3 3" xfId="2311" xr:uid="{AB991FF9-48FC-4296-9454-501ED9E41051}"/>
    <cellStyle name="20 % - Akzent1 9 3_Nucléaire" xfId="10078" xr:uid="{53603B6E-E645-4F86-8CF9-E2A16B1F25F6}"/>
    <cellStyle name="20 % - Akzent1 9 4" xfId="2312" xr:uid="{839CCEBC-776A-493B-B4D1-B1F94118B00B}"/>
    <cellStyle name="20 % - Akzent1 9 4 2" xfId="2313" xr:uid="{DEBC5AEE-923C-4A58-84B0-B6C72C183B97}"/>
    <cellStyle name="20 % - Akzent1 9 4_Nucléaire" xfId="10080" xr:uid="{EBBD10A5-4E3D-4817-A7C6-E441A2EA9CB1}"/>
    <cellStyle name="20 % - Akzent1 9 5" xfId="2314" xr:uid="{16417265-5E2F-47E8-8C13-2E70F76F1A97}"/>
    <cellStyle name="20 % - Akzent1 9 6" xfId="2315" xr:uid="{5CE70DEC-F335-413B-ACC0-1FAC026C1B49}"/>
    <cellStyle name="20 % - Akzent1 9 7" xfId="2316" xr:uid="{44A9883B-FAD4-47D0-86A9-0577C3190C9B}"/>
    <cellStyle name="20 % - Akzent1 9_Nucléaire" xfId="10075" xr:uid="{0D769705-EE18-41F2-934C-E9511E4B80E0}"/>
    <cellStyle name="20 % - Akzent2" xfId="1518" xr:uid="{39E48BF6-A3AB-41FF-8AF7-3AFF8595F45F}"/>
    <cellStyle name="20 % - Akzent2 10" xfId="2318" xr:uid="{C0E69B2E-A148-4551-BE69-29C8505BDE2E}"/>
    <cellStyle name="20 % - Akzent2 10 2" xfId="2319" xr:uid="{996AA6AC-8DC3-459A-987E-664F882F5C62}"/>
    <cellStyle name="20 % - Akzent2 10 3" xfId="2320" xr:uid="{498B380C-F78D-4904-835F-9FFC289102CF}"/>
    <cellStyle name="20 % - Akzent2 10 3 2" xfId="2321" xr:uid="{6A0FEAD1-89AA-4A45-B687-0372BBDF780A}"/>
    <cellStyle name="20 % - Akzent2 10 3_Nucléaire" xfId="10081" xr:uid="{D0404564-CDDD-4E40-9E68-946121142F3A}"/>
    <cellStyle name="20 % - Akzent2 11" xfId="2322" xr:uid="{158D1B7D-24D0-4B2B-AF6D-52C6874D098F}"/>
    <cellStyle name="20 % - Akzent2 11 2" xfId="2323" xr:uid="{4091361C-2743-4AC1-B808-194149CDBB9D}"/>
    <cellStyle name="20 % - Akzent2 11 2 2" xfId="2324" xr:uid="{B257B495-33C0-4BCA-984E-1ED19B46261F}"/>
    <cellStyle name="20 % - Akzent2 11 2_Nucléaire" xfId="10083" xr:uid="{9AB4015E-3505-47F4-9741-BF690FF7783E}"/>
    <cellStyle name="20 % - Akzent2 11 3" xfId="2325" xr:uid="{1CF74CDD-790C-4D86-879B-3199BD3AFDB6}"/>
    <cellStyle name="20 % - Akzent2 11_Nucléaire" xfId="10082" xr:uid="{F2061CCA-97BB-4BAC-AC0B-E7D8CB007D5E}"/>
    <cellStyle name="20 % - Akzent2 12" xfId="2326" xr:uid="{624634D6-D652-4C20-A9B8-340BD658DFD3}"/>
    <cellStyle name="20 % - Akzent2 12 2" xfId="2327" xr:uid="{EF0302A0-F341-4724-A540-FC53230CFBBE}"/>
    <cellStyle name="20 % - Akzent2 12 2 2" xfId="2328" xr:uid="{C679B8D9-36F2-4031-9400-8CA83935A038}"/>
    <cellStyle name="20 % - Akzent2 12 2_Nucléaire" xfId="10085" xr:uid="{72D37598-A488-40B7-8C27-3DE1DCB38F0C}"/>
    <cellStyle name="20 % - Akzent2 12 3" xfId="2329" xr:uid="{8D147FE8-6C55-4EA8-AA40-88065657028C}"/>
    <cellStyle name="20 % - Akzent2 12_Nucléaire" xfId="10084" xr:uid="{26659119-5C60-4606-A039-07C1960B9B3F}"/>
    <cellStyle name="20 % - Akzent2 13" xfId="2330" xr:uid="{C740EEEB-76BD-4E97-85AE-A9A2DCC4698A}"/>
    <cellStyle name="20 % - Akzent2 13 2" xfId="2331" xr:uid="{56693C9B-4E91-4473-A077-784A574CFA05}"/>
    <cellStyle name="20 % - Akzent2 13_Nucléaire" xfId="10086" xr:uid="{2F05F222-0933-4C13-91D3-DBD851E41014}"/>
    <cellStyle name="20 % - Akzent2 14" xfId="2332" xr:uid="{3BC5C81F-CF31-4E53-951A-8C470FA12AAD}"/>
    <cellStyle name="20 % - Akzent2 14 2" xfId="2333" xr:uid="{B39E66F2-E0AB-4175-8865-6A988A07B326}"/>
    <cellStyle name="20 % - Akzent2 14_Nucléaire" xfId="10087" xr:uid="{C198B33D-C587-4562-BF9A-97F458C668B7}"/>
    <cellStyle name="20 % - Akzent2 15" xfId="2334" xr:uid="{E0985E8F-B7C8-4A75-80FF-EE1C87AF8E96}"/>
    <cellStyle name="20 % - Akzent2 16" xfId="2335" xr:uid="{9F74CAFB-D486-43F2-A7AA-99197171B3F4}"/>
    <cellStyle name="20 % - Akzent2 17" xfId="2317" xr:uid="{95D0DA98-EC34-43DD-9FD7-D5ADEA3B08C8}"/>
    <cellStyle name="20 % - Akzent2 2" xfId="876" xr:uid="{F306E6D2-C6C5-49BE-8BFA-0EDEEDDED816}"/>
    <cellStyle name="20 % - Akzent2 2 2" xfId="2337" xr:uid="{86C4866F-B044-4E1B-A85D-DECEC8D969F7}"/>
    <cellStyle name="20 % - Akzent2 2 3" xfId="2336" xr:uid="{B10E9C30-9471-4C85-BEDD-0795877C67F6}"/>
    <cellStyle name="20 % - Akzent2 3" xfId="2338" xr:uid="{FBFAF7CE-5ACA-438A-B492-2B43EC259ADD}"/>
    <cellStyle name="20 % - Akzent2 4" xfId="2339" xr:uid="{127E568A-7A50-4E14-9A71-679F08A542C3}"/>
    <cellStyle name="20 % - Akzent2 5" xfId="2340" xr:uid="{DEF3E1F4-A521-4DBB-8C17-4AF2A7FF68F9}"/>
    <cellStyle name="20 % - Akzent2 5 2" xfId="2341" xr:uid="{87E1C6EA-4834-4C78-B804-88D1CBACC3D4}"/>
    <cellStyle name="20 % - Akzent2 5 2 2" xfId="2342" xr:uid="{4920FA95-8256-4526-9D2E-0ED25DAEAD15}"/>
    <cellStyle name="20 % - Akzent2 5 2 2 2" xfId="2343" xr:uid="{A64ABD26-5DA1-4138-9DE2-C6A51B9D0B24}"/>
    <cellStyle name="20 % - Akzent2 5 2 2 2 2" xfId="2344" xr:uid="{616B1219-1F05-41B0-8831-054060910C9B}"/>
    <cellStyle name="20 % - Akzent2 5 2 2 2 2 2" xfId="2345" xr:uid="{C8C49017-8E7E-41BB-9707-B2CBC0604859}"/>
    <cellStyle name="20 % - Akzent2 5 2 2 2 2_Nucléaire" xfId="10092" xr:uid="{26FA4C64-E2AC-4B67-89FA-C8E8953248A9}"/>
    <cellStyle name="20 % - Akzent2 5 2 2 2 3" xfId="2346" xr:uid="{D9BCE1E8-F72C-4DBC-B4A3-3EA44139E8C4}"/>
    <cellStyle name="20 % - Akzent2 5 2 2 2_Nucléaire" xfId="10091" xr:uid="{59CDFCA8-AD6C-4D67-A4EA-CA3E68CCF745}"/>
    <cellStyle name="20 % - Akzent2 5 2 2 3" xfId="2347" xr:uid="{99E64FBE-7FAE-47C9-8756-7419D3D409EC}"/>
    <cellStyle name="20 % - Akzent2 5 2 2 3 2" xfId="2348" xr:uid="{4F81E725-5330-41BE-9738-704A8025F212}"/>
    <cellStyle name="20 % - Akzent2 5 2 2 3 2 2" xfId="2349" xr:uid="{7CB73CC5-1C59-472B-A0A4-4BA86E8AA372}"/>
    <cellStyle name="20 % - Akzent2 5 2 2 3 2_Nucléaire" xfId="10094" xr:uid="{9E58273E-1301-468E-B7BE-BB06348BD274}"/>
    <cellStyle name="20 % - Akzent2 5 2 2 3 3" xfId="2350" xr:uid="{4C73DDD4-5CD5-4914-A34F-4790EBB569B0}"/>
    <cellStyle name="20 % - Akzent2 5 2 2 3_Nucléaire" xfId="10093" xr:uid="{EC8C27C5-E458-4E3A-B8C7-3F2C35F9E7BB}"/>
    <cellStyle name="20 % - Akzent2 5 2 2 4" xfId="2351" xr:uid="{2924FC2B-11FC-470F-837F-B1F5574043B0}"/>
    <cellStyle name="20 % - Akzent2 5 2 2 4 2" xfId="2352" xr:uid="{7074F0CE-931E-4FAF-A5BB-470AFA5C4EC5}"/>
    <cellStyle name="20 % - Akzent2 5 2 2 4_Nucléaire" xfId="10095" xr:uid="{84D98450-763C-4D95-A930-069162B7FEFE}"/>
    <cellStyle name="20 % - Akzent2 5 2 2 5" xfId="2353" xr:uid="{1FBB6E7E-E944-4BC0-AE2A-0788172DF213}"/>
    <cellStyle name="20 % - Akzent2 5 2 2_Nucléaire" xfId="10090" xr:uid="{E61D8E43-7A1B-4051-A616-0987418B2106}"/>
    <cellStyle name="20 % - Akzent2 5 2 3" xfId="2354" xr:uid="{A29EBA80-799C-408A-A16D-78D997C6A3A9}"/>
    <cellStyle name="20 % - Akzent2 5 2 3 2" xfId="2355" xr:uid="{86E8FDB7-026A-4643-966D-CF586A25AACF}"/>
    <cellStyle name="20 % - Akzent2 5 2 3 2 2" xfId="2356" xr:uid="{FEF69B59-96E8-4BEF-8BAB-5F75A982F442}"/>
    <cellStyle name="20 % - Akzent2 5 2 3 2_Nucléaire" xfId="10097" xr:uid="{99C21D37-2872-4D4A-9A80-6902D5DE6BF7}"/>
    <cellStyle name="20 % - Akzent2 5 2 3 3" xfId="2357" xr:uid="{F4AC08B5-DE9F-4D8C-B6A9-0B6DB3F86EF5}"/>
    <cellStyle name="20 % - Akzent2 5 2 3_Nucléaire" xfId="10096" xr:uid="{8048152A-A6FF-4CB7-BB96-4809223133E9}"/>
    <cellStyle name="20 % - Akzent2 5 2 4" xfId="2358" xr:uid="{DE4F3910-5D1B-49B6-AD1D-487F284FB634}"/>
    <cellStyle name="20 % - Akzent2 5 2 4 2" xfId="2359" xr:uid="{68B75548-F147-4AC1-BEA8-77A212265FAF}"/>
    <cellStyle name="20 % - Akzent2 5 2 4 2 2" xfId="2360" xr:uid="{CF590944-F1C3-4C2B-AB9C-52CF7BA55C60}"/>
    <cellStyle name="20 % - Akzent2 5 2 4 2_Nucléaire" xfId="10099" xr:uid="{1C548C4F-D0B2-4B22-9A09-662BE55A41D3}"/>
    <cellStyle name="20 % - Akzent2 5 2 4 3" xfId="2361" xr:uid="{E8CF75F5-8BE6-4EF8-9FF2-609378E43BE4}"/>
    <cellStyle name="20 % - Akzent2 5 2 4_Nucléaire" xfId="10098" xr:uid="{D6AD1561-DC39-40BA-9CB6-48F2754C15CC}"/>
    <cellStyle name="20 % - Akzent2 5 2 5" xfId="2362" xr:uid="{D4735CD6-943E-413B-8584-8856163BED9B}"/>
    <cellStyle name="20 % - Akzent2 5 2 5 2" xfId="2363" xr:uid="{4A319E8C-21B2-475A-9DEB-76A4F426E801}"/>
    <cellStyle name="20 % - Akzent2 5 2 5_Nucléaire" xfId="10100" xr:uid="{ED1D73DE-F2B3-46FF-B6FF-A1C50AC23268}"/>
    <cellStyle name="20 % - Akzent2 5 2 6" xfId="2364" xr:uid="{EBB5DDF8-B49E-44C4-9DA8-DB2A715796B3}"/>
    <cellStyle name="20 % - Akzent2 5 2_Nucléaire" xfId="10089" xr:uid="{26001025-177F-4DF2-8E77-F6A3C0331687}"/>
    <cellStyle name="20 % - Akzent2 5 3" xfId="2365" xr:uid="{35C86E58-5247-4AE2-81B3-0CB9EE326EEB}"/>
    <cellStyle name="20 % - Akzent2 5 3 2" xfId="2366" xr:uid="{9EC4D70A-123A-4158-B07E-431D18F82B88}"/>
    <cellStyle name="20 % - Akzent2 5 3 2 2" xfId="2367" xr:uid="{D2A21B7B-1A0B-4C44-9E1F-F763EED1885E}"/>
    <cellStyle name="20 % - Akzent2 5 3 2 2 2" xfId="2368" xr:uid="{AE3FA10C-DE53-463A-AF08-73F90DE64932}"/>
    <cellStyle name="20 % - Akzent2 5 3 2 2_Nucléaire" xfId="10103" xr:uid="{7446F7BB-395F-4F94-8E4B-8D091AB20B88}"/>
    <cellStyle name="20 % - Akzent2 5 3 2 3" xfId="2369" xr:uid="{4D2520D5-6E6B-4F72-B4DD-02CF8EB07D2E}"/>
    <cellStyle name="20 % - Akzent2 5 3 2_Nucléaire" xfId="10102" xr:uid="{02FC0D5B-AB7F-4D5B-9106-A28B30E40127}"/>
    <cellStyle name="20 % - Akzent2 5 3 3" xfId="2370" xr:uid="{D81AD7F9-6C77-46E7-B998-991FBE67BB53}"/>
    <cellStyle name="20 % - Akzent2 5 3 3 2" xfId="2371" xr:uid="{2C9848F6-1843-4D98-8A5C-C23DC99A6B1C}"/>
    <cellStyle name="20 % - Akzent2 5 3 3 2 2" xfId="2372" xr:uid="{CC480A6A-8313-4DCF-8C54-705C285C5C28}"/>
    <cellStyle name="20 % - Akzent2 5 3 3 2_Nucléaire" xfId="10105" xr:uid="{7173FC73-A16D-49B7-9323-F5C26806FF03}"/>
    <cellStyle name="20 % - Akzent2 5 3 3 3" xfId="2373" xr:uid="{F483F93A-E3D5-4614-AEA9-EB2DDC00A2E1}"/>
    <cellStyle name="20 % - Akzent2 5 3 3_Nucléaire" xfId="10104" xr:uid="{0827E800-154D-43D7-AD28-F771AF4507F9}"/>
    <cellStyle name="20 % - Akzent2 5 3 4" xfId="2374" xr:uid="{AAE3C65D-F52D-4AF5-84BF-90CB960B527C}"/>
    <cellStyle name="20 % - Akzent2 5 3 4 2" xfId="2375" xr:uid="{AE1CD2C0-4A68-4FBF-90A2-FE4728D71BC2}"/>
    <cellStyle name="20 % - Akzent2 5 3 4_Nucléaire" xfId="10106" xr:uid="{B8E92207-1D66-4E7F-98DB-8266E34ECF14}"/>
    <cellStyle name="20 % - Akzent2 5 3 5" xfId="2376" xr:uid="{94B4817D-1200-4C69-A267-2C6D83736065}"/>
    <cellStyle name="20 % - Akzent2 5 3_Nucléaire" xfId="10101" xr:uid="{74A8CB51-995B-4DF8-B10A-79E2C7E96E4C}"/>
    <cellStyle name="20 % - Akzent2 5 4" xfId="2377" xr:uid="{6D349979-5090-4FFF-947C-44DFCF6211C2}"/>
    <cellStyle name="20 % - Akzent2 5 4 2" xfId="2378" xr:uid="{AA607767-AA16-4725-98DC-46F9E56DFB6E}"/>
    <cellStyle name="20 % - Akzent2 5 4 2 2" xfId="2379" xr:uid="{EFEAF605-8A81-40C4-A25D-E81AA9C3AB33}"/>
    <cellStyle name="20 % - Akzent2 5 4 2_Nucléaire" xfId="10108" xr:uid="{ACF00A55-BD49-4F00-A306-08FFC14E409A}"/>
    <cellStyle name="20 % - Akzent2 5 4 3" xfId="2380" xr:uid="{23EE3F60-1B06-4ABE-A64B-8543AECE835E}"/>
    <cellStyle name="20 % - Akzent2 5 4_Nucléaire" xfId="10107" xr:uid="{3FC506EC-BA38-4EDC-A16F-19A73DDC08A0}"/>
    <cellStyle name="20 % - Akzent2 5 5" xfId="2381" xr:uid="{7DCC25FA-4159-4E31-8113-8798FF2C8E5D}"/>
    <cellStyle name="20 % - Akzent2 5 5 2" xfId="2382" xr:uid="{8D8DA37C-342B-45F1-A37D-D974BE0C7EB5}"/>
    <cellStyle name="20 % - Akzent2 5 5 2 2" xfId="2383" xr:uid="{07C38976-8E72-450B-9693-BF8B83992C15}"/>
    <cellStyle name="20 % - Akzent2 5 5 2_Nucléaire" xfId="10110" xr:uid="{22E45F4F-6C45-4116-8D7C-2DDC72AB7E53}"/>
    <cellStyle name="20 % - Akzent2 5 5 3" xfId="2384" xr:uid="{6EBCF1B0-D310-4E7B-85E7-158EC1E78E07}"/>
    <cellStyle name="20 % - Akzent2 5 5_Nucléaire" xfId="10109" xr:uid="{958C37D9-3687-4E67-A93E-C492B142A564}"/>
    <cellStyle name="20 % - Akzent2 5 6" xfId="2385" xr:uid="{D473E343-499F-4C31-BF3F-35D64ABB44C4}"/>
    <cellStyle name="20 % - Akzent2 5 6 2" xfId="2386" xr:uid="{9E5B3EB1-3971-4DBC-B5DF-87BDAA8F0DA0}"/>
    <cellStyle name="20 % - Akzent2 5 6_Nucléaire" xfId="10111" xr:uid="{B55FDFD1-3ABE-4913-ADAF-9F07DB17C1A6}"/>
    <cellStyle name="20 % - Akzent2 5 7" xfId="2387" xr:uid="{9E7D8B8C-8472-4505-821E-114965DC5749}"/>
    <cellStyle name="20 % - Akzent2 5_Nucléaire" xfId="10088" xr:uid="{32661FDA-59DF-420C-B9FC-1DD3EF192FBE}"/>
    <cellStyle name="20 % - Akzent2 6" xfId="2388" xr:uid="{357E8D8B-7911-49B9-A4EB-42DF19397C01}"/>
    <cellStyle name="20 % - Akzent2 6 2" xfId="2389" xr:uid="{68C674E8-F877-456E-829D-5FC5019F979C}"/>
    <cellStyle name="20 % - Akzent2 6 2 2" xfId="2390" xr:uid="{134AFEB8-9BD2-4968-B0D5-8F73C5234BC0}"/>
    <cellStyle name="20 % - Akzent2 6 2 2 2" xfId="2391" xr:uid="{44421FCE-7574-4F66-8EDA-8734C58E51D0}"/>
    <cellStyle name="20 % - Akzent2 6 2 2 2 2" xfId="2392" xr:uid="{5D282C53-CB12-481D-A424-51D4D38E8A8E}"/>
    <cellStyle name="20 % - Akzent2 6 2 2 2 2 2" xfId="2393" xr:uid="{9B1D1277-E45D-468B-B423-14678D95C5A6}"/>
    <cellStyle name="20 % - Akzent2 6 2 2 2 2_Nucléaire" xfId="10116" xr:uid="{0E147116-21F1-4CFF-A99F-465D84C46DB0}"/>
    <cellStyle name="20 % - Akzent2 6 2 2 2 3" xfId="2394" xr:uid="{A54D192B-0C32-4851-95C5-40C547D1B1D9}"/>
    <cellStyle name="20 % - Akzent2 6 2 2 2_Nucléaire" xfId="10115" xr:uid="{FC94DE64-765A-4F2B-878A-79F5C1B47075}"/>
    <cellStyle name="20 % - Akzent2 6 2 2 3" xfId="2395" xr:uid="{61330A6D-9821-4295-9515-246BC43B510A}"/>
    <cellStyle name="20 % - Akzent2 6 2 2 3 2" xfId="2396" xr:uid="{F0EF896F-FFD4-4AEC-8DAD-81025481E3D5}"/>
    <cellStyle name="20 % - Akzent2 6 2 2 3 2 2" xfId="2397" xr:uid="{C39FD092-6E29-479F-AA22-8D02A1AF9E54}"/>
    <cellStyle name="20 % - Akzent2 6 2 2 3 2_Nucléaire" xfId="10118" xr:uid="{4CE75CCE-4EC1-4AAC-8AA2-A0F89C985B17}"/>
    <cellStyle name="20 % - Akzent2 6 2 2 3 3" xfId="2398" xr:uid="{8D6F1548-F755-4E8B-8EEB-4D5DB5144A9F}"/>
    <cellStyle name="20 % - Akzent2 6 2 2 3_Nucléaire" xfId="10117" xr:uid="{4ED526D4-6191-4A41-BC58-A15FBBA869C2}"/>
    <cellStyle name="20 % - Akzent2 6 2 2 4" xfId="2399" xr:uid="{C6BD54D4-725D-424F-B597-DD9EA588190E}"/>
    <cellStyle name="20 % - Akzent2 6 2 2 4 2" xfId="2400" xr:uid="{6001D3E0-FAA4-4920-A706-A9A3E972F8CF}"/>
    <cellStyle name="20 % - Akzent2 6 2 2 4_Nucléaire" xfId="10119" xr:uid="{B551325F-5DB6-4662-931F-37ED13C27DC6}"/>
    <cellStyle name="20 % - Akzent2 6 2 2 5" xfId="2401" xr:uid="{9DD1AC38-C3F5-46EC-8193-9075D4DF07A5}"/>
    <cellStyle name="20 % - Akzent2 6 2 2_Nucléaire" xfId="10114" xr:uid="{881CBCB1-2F45-4563-9C13-B8A6021A2087}"/>
    <cellStyle name="20 % - Akzent2 6 2 3" xfId="2402" xr:uid="{22B6C7FA-B470-4565-9A30-2AC78E7AD4FC}"/>
    <cellStyle name="20 % - Akzent2 6 2 3 2" xfId="2403" xr:uid="{7067F38D-0DED-42E6-A387-925E10D641D2}"/>
    <cellStyle name="20 % - Akzent2 6 2 3 2 2" xfId="2404" xr:uid="{974ACBC7-F7B6-4E68-8763-A572C0F95D56}"/>
    <cellStyle name="20 % - Akzent2 6 2 3 2_Nucléaire" xfId="10121" xr:uid="{7FFB9A4B-379C-490D-ABE7-1F9521F7DD5B}"/>
    <cellStyle name="20 % - Akzent2 6 2 3 3" xfId="2405" xr:uid="{57C8C4C7-45D2-404E-AE56-DDA55F6BAE32}"/>
    <cellStyle name="20 % - Akzent2 6 2 3_Nucléaire" xfId="10120" xr:uid="{E67B0DA1-F3D5-4340-8696-5ED0A302A9D3}"/>
    <cellStyle name="20 % - Akzent2 6 2 4" xfId="2406" xr:uid="{B0EC0623-E2FF-490D-AD19-808F940D9C57}"/>
    <cellStyle name="20 % - Akzent2 6 2 4 2" xfId="2407" xr:uid="{8E0B1323-E885-4293-A5CE-4C5A6EE1E6E0}"/>
    <cellStyle name="20 % - Akzent2 6 2 4 2 2" xfId="2408" xr:uid="{7FB46DB8-6CF9-4D02-9055-2371F4ACC2EF}"/>
    <cellStyle name="20 % - Akzent2 6 2 4 2_Nucléaire" xfId="10123" xr:uid="{A62F1FF6-F80F-482F-972D-388191BD384B}"/>
    <cellStyle name="20 % - Akzent2 6 2 4 3" xfId="2409" xr:uid="{5993D2D9-44A6-4D61-8A77-71FF19143F2D}"/>
    <cellStyle name="20 % - Akzent2 6 2 4_Nucléaire" xfId="10122" xr:uid="{3EC0AFAC-2373-446D-8E9F-05A0B30194E8}"/>
    <cellStyle name="20 % - Akzent2 6 2 5" xfId="2410" xr:uid="{D16C607E-774C-48CD-939A-5E808AFF63B8}"/>
    <cellStyle name="20 % - Akzent2 6 2 5 2" xfId="2411" xr:uid="{6A8296E9-7D3F-4A41-A918-CDBC48D12748}"/>
    <cellStyle name="20 % - Akzent2 6 2 5_Nucléaire" xfId="10124" xr:uid="{89519009-3BB0-4254-9E98-BC4E5C5D1E84}"/>
    <cellStyle name="20 % - Akzent2 6 2 6" xfId="2412" xr:uid="{59FE8C22-0685-487D-8637-04EE330BE2BC}"/>
    <cellStyle name="20 % - Akzent2 6 2_Nucléaire" xfId="10113" xr:uid="{B8835AD1-1977-4BDC-ADB4-273A0AA77C6A}"/>
    <cellStyle name="20 % - Akzent2 6 3" xfId="2413" xr:uid="{EBD64C51-06C2-4E3F-92D4-DD9C4ADB2D46}"/>
    <cellStyle name="20 % - Akzent2 6 3 2" xfId="2414" xr:uid="{E1D697CB-ADDA-4BF3-B3E5-84CA5B2DA676}"/>
    <cellStyle name="20 % - Akzent2 6 3 2 2" xfId="2415" xr:uid="{FA1B7C38-6DEB-4A7D-9D2F-E1FC437FF910}"/>
    <cellStyle name="20 % - Akzent2 6 3 2 2 2" xfId="2416" xr:uid="{4999217B-750C-4F20-8A68-719E6DCF2AF9}"/>
    <cellStyle name="20 % - Akzent2 6 3 2 2_Nucléaire" xfId="10127" xr:uid="{14358AAE-8C77-4A9A-AEC4-E0793547D304}"/>
    <cellStyle name="20 % - Akzent2 6 3 2 3" xfId="2417" xr:uid="{A53DA949-6A3B-4931-9068-A23B746260E0}"/>
    <cellStyle name="20 % - Akzent2 6 3 2_Nucléaire" xfId="10126" xr:uid="{94AB1D9B-4CF4-4B03-A3E0-89BC9E749258}"/>
    <cellStyle name="20 % - Akzent2 6 3 3" xfId="2418" xr:uid="{08AC8414-E392-4DC1-9AB4-45A37B448FBE}"/>
    <cellStyle name="20 % - Akzent2 6 3 3 2" xfId="2419" xr:uid="{5AFBC5B6-2791-4F81-86AB-4C74D0B609BA}"/>
    <cellStyle name="20 % - Akzent2 6 3 3 2 2" xfId="2420" xr:uid="{B059271E-F183-4A36-88A9-7058AAAD8EC5}"/>
    <cellStyle name="20 % - Akzent2 6 3 3 2_Nucléaire" xfId="10129" xr:uid="{41A0C2B6-9044-42DC-8FCE-5867B2FBCDB6}"/>
    <cellStyle name="20 % - Akzent2 6 3 3 3" xfId="2421" xr:uid="{ED319781-19F6-488A-9D09-95A92199B6E8}"/>
    <cellStyle name="20 % - Akzent2 6 3 3_Nucléaire" xfId="10128" xr:uid="{725614E2-2D52-4633-866C-3F39E6D88DF1}"/>
    <cellStyle name="20 % - Akzent2 6 3 4" xfId="2422" xr:uid="{FD62B241-1605-4564-BA9D-933FC8A1AF7C}"/>
    <cellStyle name="20 % - Akzent2 6 3 4 2" xfId="2423" xr:uid="{9BE6F2E0-040D-4797-BD50-120D82256436}"/>
    <cellStyle name="20 % - Akzent2 6 3 4_Nucléaire" xfId="10130" xr:uid="{1FDF87E6-4C1C-4E28-8A47-6C7930BA19B5}"/>
    <cellStyle name="20 % - Akzent2 6 3 5" xfId="2424" xr:uid="{5120E6B5-CC14-4A52-B127-00E3B1719D83}"/>
    <cellStyle name="20 % - Akzent2 6 3_Nucléaire" xfId="10125" xr:uid="{65B6FEB2-BDE0-4D7C-8043-711AD702E259}"/>
    <cellStyle name="20 % - Akzent2 6 4" xfId="2425" xr:uid="{D2475B9D-BF98-4250-B5B2-3E55AF961CB3}"/>
    <cellStyle name="20 % - Akzent2 6 5" xfId="2426" xr:uid="{B2AF3E89-9858-4099-8263-2E6592B7EB0A}"/>
    <cellStyle name="20 % - Akzent2 6 5 2" xfId="2427" xr:uid="{08E237AF-8675-43DA-B28D-39926129DA1D}"/>
    <cellStyle name="20 % - Akzent2 6 5 2 2" xfId="2428" xr:uid="{59FF5D17-3C63-49B3-8AF3-9EA6C8956D18}"/>
    <cellStyle name="20 % - Akzent2 6 5 2_Nucléaire" xfId="10132" xr:uid="{D8298A20-7F86-4A55-B489-1D7FBCBFF15D}"/>
    <cellStyle name="20 % - Akzent2 6 5 3" xfId="2429" xr:uid="{1A853D9E-6EEF-498B-AB57-7CFE196FDA3E}"/>
    <cellStyle name="20 % - Akzent2 6 5_Nucléaire" xfId="10131" xr:uid="{100FA7DB-C26E-4D2C-814C-09A7E0601E69}"/>
    <cellStyle name="20 % - Akzent2 6 6" xfId="2430" xr:uid="{560659F1-3289-456B-9495-3B6A8A555ADB}"/>
    <cellStyle name="20 % - Akzent2 6 6 2" xfId="2431" xr:uid="{5606FCB6-E009-44F7-9B87-117CB7DE787F}"/>
    <cellStyle name="20 % - Akzent2 6 6 2 2" xfId="2432" xr:uid="{9F59D31B-F7E7-4E4C-90E8-5BC4AD2C435C}"/>
    <cellStyle name="20 % - Akzent2 6 6 2_Nucléaire" xfId="10134" xr:uid="{A1EA0159-E4E3-43C5-BC29-EEEDCD8B1DF0}"/>
    <cellStyle name="20 % - Akzent2 6 6 3" xfId="2433" xr:uid="{AC3E4E5B-CDD2-480D-BC2F-271522EE0F1C}"/>
    <cellStyle name="20 % - Akzent2 6 6_Nucléaire" xfId="10133" xr:uid="{1FD5BB05-1ED1-4E3C-AE7E-718CDBF67FF4}"/>
    <cellStyle name="20 % - Akzent2 6 7" xfId="2434" xr:uid="{83DB4E1B-4B09-44A0-A172-3EE5C6459D16}"/>
    <cellStyle name="20 % - Akzent2 6 7 2" xfId="2435" xr:uid="{7A71155F-0227-44A6-A3C7-E9314D4DDEC3}"/>
    <cellStyle name="20 % - Akzent2 6 7_Nucléaire" xfId="10135" xr:uid="{E6EC5D7E-C371-46B8-9010-F56BB985A3A7}"/>
    <cellStyle name="20 % - Akzent2 6 8" xfId="2436" xr:uid="{049FE167-3CDF-4D05-8394-72B96CD7140E}"/>
    <cellStyle name="20 % - Akzent2 6 9" xfId="2437" xr:uid="{D01C5183-63E9-479A-BB5E-FC2ECBA99926}"/>
    <cellStyle name="20 % - Akzent2 6_Nucléaire" xfId="10112" xr:uid="{4E7848AC-CB53-41A2-B94E-48DE6C4CB81D}"/>
    <cellStyle name="20 % - Akzent2 7" xfId="2438" xr:uid="{B0C02A62-3B4E-435F-AD6A-B51C5EC1EBA2}"/>
    <cellStyle name="20 % - Akzent2 7 10" xfId="2439" xr:uid="{08468E0A-1D01-4F1E-AA00-85F846861674}"/>
    <cellStyle name="20 % - Akzent2 7 2" xfId="2440" xr:uid="{D412D7FA-27A5-405F-A823-3E6C21961D46}"/>
    <cellStyle name="20 % - Akzent2 7 2 2" xfId="2441" xr:uid="{C03B9FCE-D41B-462F-9C54-1812D79F7A98}"/>
    <cellStyle name="20 % - Akzent2 7 2 2 2" xfId="2442" xr:uid="{B804A729-7EC5-4F1B-B86B-770029F5F9F2}"/>
    <cellStyle name="20 % - Akzent2 7 2 2 2 2" xfId="2443" xr:uid="{9E11447D-3FEA-45C7-BDCA-A09ABE9238BB}"/>
    <cellStyle name="20 % - Akzent2 7 2 2 2 2 2" xfId="2444" xr:uid="{89140E82-1553-4DFF-95FF-E605F0AD6B57}"/>
    <cellStyle name="20 % - Akzent2 7 2 2 2 2_Nucléaire" xfId="10140" xr:uid="{B37E6CFE-D5C1-4645-BCBB-9B6E2DA31847}"/>
    <cellStyle name="20 % - Akzent2 7 2 2 2 3" xfId="2445" xr:uid="{3665AFF0-CB75-4E2C-A30B-3A75685D2743}"/>
    <cellStyle name="20 % - Akzent2 7 2 2 2_Nucléaire" xfId="10139" xr:uid="{263673AF-F3F5-4AC8-A2C8-44C6781943FF}"/>
    <cellStyle name="20 % - Akzent2 7 2 2 3" xfId="2446" xr:uid="{D032DB17-27A7-46AC-8147-1BFBD015093E}"/>
    <cellStyle name="20 % - Akzent2 7 2 2 3 2" xfId="2447" xr:uid="{8C32F9E0-62A6-4975-8B3D-C852CE5BD646}"/>
    <cellStyle name="20 % - Akzent2 7 2 2 3 2 2" xfId="2448" xr:uid="{35AAE8DE-7818-47FF-BF29-629D990BA62E}"/>
    <cellStyle name="20 % - Akzent2 7 2 2 3 2_Nucléaire" xfId="10142" xr:uid="{40BFE09A-8758-4943-9C0B-B7D418239F7F}"/>
    <cellStyle name="20 % - Akzent2 7 2 2 3 3" xfId="2449" xr:uid="{00DB1831-0AC2-4301-BF92-66F35B704E1E}"/>
    <cellStyle name="20 % - Akzent2 7 2 2 3_Nucléaire" xfId="10141" xr:uid="{9AB216BB-073E-4777-8408-A3A403BB8604}"/>
    <cellStyle name="20 % - Akzent2 7 2 2 4" xfId="2450" xr:uid="{94DC504A-F2AE-4D9C-ABF5-778675803911}"/>
    <cellStyle name="20 % - Akzent2 7 2 2 4 2" xfId="2451" xr:uid="{E162CBB2-C8C4-4D85-ABCF-1815049D8239}"/>
    <cellStyle name="20 % - Akzent2 7 2 2 4_Nucléaire" xfId="10143" xr:uid="{B9C0E7A0-59E7-499A-B9E0-2C05F572E13A}"/>
    <cellStyle name="20 % - Akzent2 7 2 2 5" xfId="2452" xr:uid="{D8901686-A44B-4E47-A34E-F580B1A78A13}"/>
    <cellStyle name="20 % - Akzent2 7 2 2 6" xfId="2453" xr:uid="{0E3FE2FA-3D49-4729-B3FC-A3519A2C6243}"/>
    <cellStyle name="20 % - Akzent2 7 2 2 7" xfId="2454" xr:uid="{ED2FB7EC-22A5-48E1-A562-A1850109BE17}"/>
    <cellStyle name="20 % - Akzent2 7 2 2 7 2" xfId="2455" xr:uid="{47690EAE-2ECA-4456-B194-7DDB89F4BDD6}"/>
    <cellStyle name="20 % - Akzent2 7 2 2 7_Nucléaire" xfId="10144" xr:uid="{CF34FDAA-1D2D-4E3F-8949-43DD438F7190}"/>
    <cellStyle name="20 % - Akzent2 7 2 2_Nucléaire" xfId="10138" xr:uid="{2F419FBE-7097-4CFC-80A3-1CB470BDE9BF}"/>
    <cellStyle name="20 % - Akzent2 7 2 3" xfId="2456" xr:uid="{049A4863-60B7-4C34-AD7E-AD901F82F413}"/>
    <cellStyle name="20 % - Akzent2 7 2 3 2" xfId="2457" xr:uid="{4DA76289-C535-4C98-8033-741378E68125}"/>
    <cellStyle name="20 % - Akzent2 7 2 3 2 2" xfId="2458" xr:uid="{DEF7A4A3-82F0-4CB2-9279-6633975DEF27}"/>
    <cellStyle name="20 % - Akzent2 7 2 3 2_Nucléaire" xfId="10146" xr:uid="{D4A72B95-EC9A-468A-830E-18707FC95525}"/>
    <cellStyle name="20 % - Akzent2 7 2 3 3" xfId="2459" xr:uid="{02CB89EC-525B-44D1-AB6A-27021FFDEB10}"/>
    <cellStyle name="20 % - Akzent2 7 2 3_Nucléaire" xfId="10145" xr:uid="{C2F83195-ADA8-46D3-8606-E2BC6543F169}"/>
    <cellStyle name="20 % - Akzent2 7 2 4" xfId="2460" xr:uid="{C7C60976-652F-4075-8D30-B8C9A9724E40}"/>
    <cellStyle name="20 % - Akzent2 7 2 4 2" xfId="2461" xr:uid="{799F5702-BC03-46D2-BD08-04631B0E5DEB}"/>
    <cellStyle name="20 % - Akzent2 7 2 4 2 2" xfId="2462" xr:uid="{B4A849BC-6200-4562-8AD8-C007D0051A08}"/>
    <cellStyle name="20 % - Akzent2 7 2 4 2_Nucléaire" xfId="10148" xr:uid="{6DD4315F-D0CF-4972-B5FF-06A13E11097D}"/>
    <cellStyle name="20 % - Akzent2 7 2 4 3" xfId="2463" xr:uid="{3F79CAFC-8294-49C4-B1AB-B51FAFBC77E3}"/>
    <cellStyle name="20 % - Akzent2 7 2 4_Nucléaire" xfId="10147" xr:uid="{CB9E1DF6-2BFB-4C49-8540-A444F8A8ACCE}"/>
    <cellStyle name="20 % - Akzent2 7 2 5" xfId="2464" xr:uid="{CFD7148D-4151-40E4-A8F2-7FC7108AE447}"/>
    <cellStyle name="20 % - Akzent2 7 2 5 2" xfId="2465" xr:uid="{7F8227DA-B55F-46A1-B5FE-8805DA29BF42}"/>
    <cellStyle name="20 % - Akzent2 7 2 5_Nucléaire" xfId="10149" xr:uid="{CCD90F94-DD6A-4DEC-B873-ECF024C3E768}"/>
    <cellStyle name="20 % - Akzent2 7 2 6" xfId="2466" xr:uid="{CCF6A10C-006F-4AA1-AD22-128AB7F6BC02}"/>
    <cellStyle name="20 % - Akzent2 7 2 7" xfId="2467" xr:uid="{28D49849-9611-431B-93E2-673441204904}"/>
    <cellStyle name="20 % - Akzent2 7 2 8" xfId="2468" xr:uid="{19D48BF2-3078-4380-96F1-46D12742B5BE}"/>
    <cellStyle name="20 % - Akzent2 7 2 8 2" xfId="2469" xr:uid="{282EA246-D21D-4180-8DE2-DDF5E372C683}"/>
    <cellStyle name="20 % - Akzent2 7 2 8_Nucléaire" xfId="10150" xr:uid="{A51DFF99-C3B0-4FDE-AF01-0F3A369AF22F}"/>
    <cellStyle name="20 % - Akzent2 7 2_Nucléaire" xfId="10137" xr:uid="{5218CA9B-8B65-43CF-85DB-F5F3D0DBD776}"/>
    <cellStyle name="20 % - Akzent2 7 3" xfId="2470" xr:uid="{D1067256-AE9D-45B6-9691-2AAF88FED5DA}"/>
    <cellStyle name="20 % - Akzent2 7 3 2" xfId="2471" xr:uid="{81CC06F3-C198-49DD-8CE0-D989DABE0B9B}"/>
    <cellStyle name="20 % - Akzent2 7 3 2 2" xfId="2472" xr:uid="{4059BDDC-D7CE-4F16-8116-43DCC773C9B4}"/>
    <cellStyle name="20 % - Akzent2 7 3 2 2 2" xfId="2473" xr:uid="{EF0B4E2E-A0A2-411D-977B-7AFE72EDF926}"/>
    <cellStyle name="20 % - Akzent2 7 3 2 2_Nucléaire" xfId="10153" xr:uid="{4A9F07BD-ADA1-422A-99FE-357AAC1DB733}"/>
    <cellStyle name="20 % - Akzent2 7 3 2 3" xfId="2474" xr:uid="{019193B1-9416-4410-9005-A1C843522C5D}"/>
    <cellStyle name="20 % - Akzent2 7 3 2_Nucléaire" xfId="10152" xr:uid="{002D2C83-E8F6-4CCD-9DA9-42638F9E00B6}"/>
    <cellStyle name="20 % - Akzent2 7 3 3" xfId="2475" xr:uid="{C043F6FE-C68E-4CFE-A340-F2FE3912B37F}"/>
    <cellStyle name="20 % - Akzent2 7 3 3 2" xfId="2476" xr:uid="{CF367DE5-B361-4C29-BBC4-F5687E99B534}"/>
    <cellStyle name="20 % - Akzent2 7 3 3 2 2" xfId="2477" xr:uid="{8BDBF543-6FE9-4225-8970-14769CDF32AC}"/>
    <cellStyle name="20 % - Akzent2 7 3 3 2_Nucléaire" xfId="10155" xr:uid="{96580FC3-F67F-41C8-8B7E-266CDDBBDA31}"/>
    <cellStyle name="20 % - Akzent2 7 3 3 3" xfId="2478" xr:uid="{A9F67B2D-9257-4FC0-9FE5-B8FDC8EB77EF}"/>
    <cellStyle name="20 % - Akzent2 7 3 3_Nucléaire" xfId="10154" xr:uid="{78E32DC4-BFA2-486F-ADB0-A7B616D9ADD7}"/>
    <cellStyle name="20 % - Akzent2 7 3 4" xfId="2479" xr:uid="{B5BBB8B8-4490-470B-81F4-86F0333B2B2A}"/>
    <cellStyle name="20 % - Akzent2 7 3 4 2" xfId="2480" xr:uid="{1E424384-7CDA-4CC6-A736-4669B7EA43F6}"/>
    <cellStyle name="20 % - Akzent2 7 3 4_Nucléaire" xfId="10156" xr:uid="{0AC7CEC0-A157-4B7B-84AC-762501BFBE66}"/>
    <cellStyle name="20 % - Akzent2 7 3 5" xfId="2481" xr:uid="{2D22CBA8-AEB5-4759-87C2-9BBB4DA7001F}"/>
    <cellStyle name="20 % - Akzent2 7 3 6" xfId="2482" xr:uid="{35776408-83B3-40B1-9633-7E0A11C9DE01}"/>
    <cellStyle name="20 % - Akzent2 7 3 7" xfId="2483" xr:uid="{2FCA9978-71B1-411B-84E8-59D1CDE66E60}"/>
    <cellStyle name="20 % - Akzent2 7 3 7 2" xfId="2484" xr:uid="{D07A180B-AB2B-4D4A-A3A9-1C1F87F8286D}"/>
    <cellStyle name="20 % - Akzent2 7 3 7_Nucléaire" xfId="10157" xr:uid="{B137ABB3-2F89-4F3C-B73E-0ED170ADD28E}"/>
    <cellStyle name="20 % - Akzent2 7 3_Nucléaire" xfId="10151" xr:uid="{23FA56BD-7252-491B-A302-CB2CE67F95FD}"/>
    <cellStyle name="20 % - Akzent2 7 4" xfId="2485" xr:uid="{CB76736E-1CCF-4331-B1B9-2A58FD7D99D4}"/>
    <cellStyle name="20 % - Akzent2 7 4 2" xfId="2486" xr:uid="{FAC99142-8D10-4638-AE6D-896153B073BF}"/>
    <cellStyle name="20 % - Akzent2 7 4 2 2" xfId="2487" xr:uid="{0515896A-0878-49AA-B193-DD4CBD505BEB}"/>
    <cellStyle name="20 % - Akzent2 7 4 2 2 2" xfId="2488" xr:uid="{EBB58559-08DD-4EA6-9C9F-CA28D10B7953}"/>
    <cellStyle name="20 % - Akzent2 7 4 2 2 2 2" xfId="2489" xr:uid="{C3E258BB-7EAF-477E-8094-05A64A6E87CF}"/>
    <cellStyle name="20 % - Akzent2 7 4 2 2 2 2 2" xfId="2490" xr:uid="{DB678AD3-9FC7-44BD-9249-0C438160546F}"/>
    <cellStyle name="20 % - Akzent2 7 4 2 2 2 2 3" xfId="2491" xr:uid="{01B1C30F-52C8-46C6-9298-58FC65326317}"/>
    <cellStyle name="20 % - Akzent2 7 4 2 2 2 2 4" xfId="2492" xr:uid="{2E807997-E424-4CEF-9931-C98ED19CB293}"/>
    <cellStyle name="20 % - Akzent2 7 4 2 2 2 2_Nucléaire" xfId="10162" xr:uid="{A15286A5-2DFD-417F-B42D-733AE4F3B361}"/>
    <cellStyle name="20 % - Akzent2 7 4 2 2 2 3" xfId="2493" xr:uid="{AC565176-4F1C-45D9-8B1F-E5B360D5DF2D}"/>
    <cellStyle name="20 % - Akzent2 7 4 2 2 2 4" xfId="2494" xr:uid="{CD0C72F9-7979-482A-A4F7-44ECD7DBDFD1}"/>
    <cellStyle name="20 % - Akzent2 7 4 2 2 2 5" xfId="2495" xr:uid="{99F319EF-DE7D-44D4-9392-8AC6EF9E3C3A}"/>
    <cellStyle name="20 % - Akzent2 7 4 2 2 2_Nucléaire" xfId="10161" xr:uid="{4BE8D665-1B8A-40B6-8BB1-68B5C90BDC29}"/>
    <cellStyle name="20 % - Akzent2 7 4 2 2 3" xfId="2496" xr:uid="{E3B30D08-6992-45DC-B582-A7698AF84B41}"/>
    <cellStyle name="20 % - Akzent2 7 4 2 2 3 2" xfId="2497" xr:uid="{186C0BC3-90BE-478D-ACA7-44A0EE231B57}"/>
    <cellStyle name="20 % - Akzent2 7 4 2 2 3 2 2" xfId="2498" xr:uid="{66D9A6A9-0CC9-46E8-B0EC-7F8ABD8EA9B1}"/>
    <cellStyle name="20 % - Akzent2 7 4 2 2 3 2 3" xfId="2499" xr:uid="{41C36BE6-96AD-48A2-8915-5CD6A3AE0493}"/>
    <cellStyle name="20 % - Akzent2 7 4 2 2 3 2 4" xfId="2500" xr:uid="{425E1D97-8154-4FF1-988B-CED5AA6672C7}"/>
    <cellStyle name="20 % - Akzent2 7 4 2 2 3 2_Nucléaire" xfId="10164" xr:uid="{1539EFD5-8E32-4AD8-B17D-661B50059543}"/>
    <cellStyle name="20 % - Akzent2 7 4 2 2 3 3" xfId="2501" xr:uid="{21CACADE-8D32-44C4-8897-82430DBB8522}"/>
    <cellStyle name="20 % - Akzent2 7 4 2 2 3 4" xfId="2502" xr:uid="{45867932-C87F-4496-B7F9-C56D83D0247A}"/>
    <cellStyle name="20 % - Akzent2 7 4 2 2 3 5" xfId="2503" xr:uid="{3DEC2ED7-FAFE-4F22-BF1E-CF070177929A}"/>
    <cellStyle name="20 % - Akzent2 7 4 2 2 3_Nucléaire" xfId="10163" xr:uid="{F4B01795-9F2B-4C22-8CF5-8A96783EAD46}"/>
    <cellStyle name="20 % - Akzent2 7 4 2 2 4" xfId="2504" xr:uid="{124FEAD2-FAB7-4866-8B72-6375A41955F6}"/>
    <cellStyle name="20 % - Akzent2 7 4 2 2 4 2" xfId="2505" xr:uid="{6AEDF930-3BA8-486A-B406-BDC40F901763}"/>
    <cellStyle name="20 % - Akzent2 7 4 2 2 4 3" xfId="2506" xr:uid="{2605D223-C565-45E7-BD68-F93F30B4C95A}"/>
    <cellStyle name="20 % - Akzent2 7 4 2 2 4 4" xfId="2507" xr:uid="{9B15D467-9B1C-459A-811F-597272F14E58}"/>
    <cellStyle name="20 % - Akzent2 7 4 2 2 4_Nucléaire" xfId="10165" xr:uid="{852D37EC-0450-4F67-994D-6A36EDBA4603}"/>
    <cellStyle name="20 % - Akzent2 7 4 2 2 5" xfId="2508" xr:uid="{EC5D6E09-3CBC-41BA-9DC7-1823C9F1E2C8}"/>
    <cellStyle name="20 % - Akzent2 7 4 2 2 6" xfId="2509" xr:uid="{DC8FB7D4-CCF0-46F4-AC23-EAA32317114F}"/>
    <cellStyle name="20 % - Akzent2 7 4 2 2 7" xfId="2510" xr:uid="{45DB0AFA-2B2F-401B-BB24-CC1BE21C05F5}"/>
    <cellStyle name="20 % - Akzent2 7 4 2 2_Nucléaire" xfId="10160" xr:uid="{8795A802-AB75-41EC-8CEA-4A44DB160231}"/>
    <cellStyle name="20 % - Akzent2 7 4 2 3" xfId="2511" xr:uid="{A6F4D751-5880-4CC2-9AAB-9F11D8B34884}"/>
    <cellStyle name="20 % - Akzent2 7 4 2 3 2" xfId="2512" xr:uid="{73304D3B-7581-441C-9C43-9457AEE1319A}"/>
    <cellStyle name="20 % - Akzent2 7 4 2 3 2 2" xfId="2513" xr:uid="{997562EA-B73E-4A3E-AFDC-33392891D3A4}"/>
    <cellStyle name="20 % - Akzent2 7 4 2 3 2 3" xfId="2514" xr:uid="{7E31420F-8DB4-4E6F-AEF7-CFD2673CA992}"/>
    <cellStyle name="20 % - Akzent2 7 4 2 3 2 4" xfId="2515" xr:uid="{D2675212-C0E1-4CF3-B796-1D40CAEC2296}"/>
    <cellStyle name="20 % - Akzent2 7 4 2 3 2_Nucléaire" xfId="10167" xr:uid="{8D3EFACD-2683-4261-A997-480838568F09}"/>
    <cellStyle name="20 % - Akzent2 7 4 2 3 3" xfId="2516" xr:uid="{090F499A-4A0E-4232-9776-3F1A7956A870}"/>
    <cellStyle name="20 % - Akzent2 7 4 2 3 4" xfId="2517" xr:uid="{FF81BA0B-6D0C-4612-937D-AD7A78BC9E09}"/>
    <cellStyle name="20 % - Akzent2 7 4 2 3 5" xfId="2518" xr:uid="{B8909F91-9FDD-4381-B768-DD31FD8C0506}"/>
    <cellStyle name="20 % - Akzent2 7 4 2 3_Nucléaire" xfId="10166" xr:uid="{1E2064C7-1B2D-467E-BE20-F6EA108F575B}"/>
    <cellStyle name="20 % - Akzent2 7 4 2 4" xfId="2519" xr:uid="{CA741422-A665-469C-959B-084FBA75EB9C}"/>
    <cellStyle name="20 % - Akzent2 7 4 2 4 2" xfId="2520" xr:uid="{23BB8D6E-440A-4513-A9AB-F8FCD750A866}"/>
    <cellStyle name="20 % - Akzent2 7 4 2 4 2 2" xfId="2521" xr:uid="{58245CAA-EE96-44A7-8EC1-2A7B9038C34D}"/>
    <cellStyle name="20 % - Akzent2 7 4 2 4 2 3" xfId="2522" xr:uid="{83EF517D-6312-4BD4-9059-AD9D4D065476}"/>
    <cellStyle name="20 % - Akzent2 7 4 2 4 2 4" xfId="2523" xr:uid="{DAFF6ACA-EE24-4B70-B0D7-8A4F55087779}"/>
    <cellStyle name="20 % - Akzent2 7 4 2 4 2_Nucléaire" xfId="10169" xr:uid="{2C478BA0-DD58-481F-96F3-257335FFA34B}"/>
    <cellStyle name="20 % - Akzent2 7 4 2 4 3" xfId="2524" xr:uid="{0EBD7A54-6356-4AF0-A3A8-70304E51A828}"/>
    <cellStyle name="20 % - Akzent2 7 4 2 4 4" xfId="2525" xr:uid="{39C3645B-45B7-47AE-9533-59A09F55F482}"/>
    <cellStyle name="20 % - Akzent2 7 4 2 4 5" xfId="2526" xr:uid="{4D004781-3297-49DD-804A-3DC48B10E271}"/>
    <cellStyle name="20 % - Akzent2 7 4 2 4_Nucléaire" xfId="10168" xr:uid="{4FD349FB-22EF-4FDC-99C1-DB3217387D56}"/>
    <cellStyle name="20 % - Akzent2 7 4 2 5" xfId="2527" xr:uid="{061B842D-8580-4840-A3C9-B8DE432E982E}"/>
    <cellStyle name="20 % - Akzent2 7 4 2 5 2" xfId="2528" xr:uid="{26FA105D-20CA-4436-A5C6-A844CC7C4099}"/>
    <cellStyle name="20 % - Akzent2 7 4 2 5 3" xfId="2529" xr:uid="{5840C945-0E68-4614-B818-337B6A6B726B}"/>
    <cellStyle name="20 % - Akzent2 7 4 2 5 4" xfId="2530" xr:uid="{4AB489A0-655C-46EC-BE81-2DE709216BD5}"/>
    <cellStyle name="20 % - Akzent2 7 4 2 5_Nucléaire" xfId="10170" xr:uid="{3E190355-981A-42F0-854D-27F355F8E049}"/>
    <cellStyle name="20 % - Akzent2 7 4 2 6" xfId="2531" xr:uid="{FB4D2181-6673-4F8B-AF9A-0EABDC65205B}"/>
    <cellStyle name="20 % - Akzent2 7 4 2 7" xfId="2532" xr:uid="{08B99959-8D5C-4F4A-88E3-2401EDE366F4}"/>
    <cellStyle name="20 % - Akzent2 7 4 2 8" xfId="2533" xr:uid="{9E492623-A636-4F18-86E7-B66182974D71}"/>
    <cellStyle name="20 % - Akzent2 7 4 2_Nucléaire" xfId="10159" xr:uid="{10E2D3B3-57C7-4F93-BDDF-74FCFE8F50FE}"/>
    <cellStyle name="20 % - Akzent2 7 4 3" xfId="2534" xr:uid="{055A0A9A-2D54-4057-862A-5995918B56AF}"/>
    <cellStyle name="20 % - Akzent2 7 4 3 2" xfId="2535" xr:uid="{597C165D-1A45-479F-A0AC-AD05A9F7FC9C}"/>
    <cellStyle name="20 % - Akzent2 7 4 3 2 2" xfId="2536" xr:uid="{9E6D7D0F-80E2-42C7-B08B-1E6D8DA81D25}"/>
    <cellStyle name="20 % - Akzent2 7 4 3 2 2 2" xfId="2537" xr:uid="{DE51022B-ABA5-442B-8C11-06CAA8E4D862}"/>
    <cellStyle name="20 % - Akzent2 7 4 3 2 2 3" xfId="2538" xr:uid="{D2C3371C-64CF-4D94-B658-2AC9A9C80970}"/>
    <cellStyle name="20 % - Akzent2 7 4 3 2 2 4" xfId="2539" xr:uid="{2B12521C-79BA-4F3E-A65F-8042703E1CA2}"/>
    <cellStyle name="20 % - Akzent2 7 4 3 2 2_Nucléaire" xfId="10173" xr:uid="{443E9F09-141A-48A8-8E4E-2B413E05A5F6}"/>
    <cellStyle name="20 % - Akzent2 7 4 3 2 3" xfId="2540" xr:uid="{9506DAC3-23FB-4BA0-81E9-80425E0DA75B}"/>
    <cellStyle name="20 % - Akzent2 7 4 3 2 4" xfId="2541" xr:uid="{D6645463-BFC3-42F5-B141-9EE428374818}"/>
    <cellStyle name="20 % - Akzent2 7 4 3 2 5" xfId="2542" xr:uid="{80EF8640-2992-4F77-B093-C610A72FEC12}"/>
    <cellStyle name="20 % - Akzent2 7 4 3 2_Nucléaire" xfId="10172" xr:uid="{D0635A99-1528-4D95-A617-A8D23B929FD3}"/>
    <cellStyle name="20 % - Akzent2 7 4 3 3" xfId="2543" xr:uid="{E150FD2D-6D1F-4815-8AEF-14283E76C752}"/>
    <cellStyle name="20 % - Akzent2 7 4 3 3 2" xfId="2544" xr:uid="{42D4809A-D825-4C24-ABC5-A2FF92A4331C}"/>
    <cellStyle name="20 % - Akzent2 7 4 3 3 2 2" xfId="2545" xr:uid="{02F31847-8606-4864-8019-74FA76967BC5}"/>
    <cellStyle name="20 % - Akzent2 7 4 3 3 2 3" xfId="2546" xr:uid="{E1B2B09A-59B9-4814-A482-CDB882AE915A}"/>
    <cellStyle name="20 % - Akzent2 7 4 3 3 2 4" xfId="2547" xr:uid="{3410BCF5-65E4-43C9-B105-383E843297DC}"/>
    <cellStyle name="20 % - Akzent2 7 4 3 3 2_Nucléaire" xfId="10175" xr:uid="{8A984D6F-EEE6-4ADA-8391-1F21EC6BC5D8}"/>
    <cellStyle name="20 % - Akzent2 7 4 3 3 3" xfId="2548" xr:uid="{70024D81-172F-499A-97C9-96735F0D008D}"/>
    <cellStyle name="20 % - Akzent2 7 4 3 3 4" xfId="2549" xr:uid="{41C4743F-FC3F-46A9-B4BE-E9C3028C2233}"/>
    <cellStyle name="20 % - Akzent2 7 4 3 3 5" xfId="2550" xr:uid="{F88F8379-2486-4959-88AC-AAEF220C66A9}"/>
    <cellStyle name="20 % - Akzent2 7 4 3 3_Nucléaire" xfId="10174" xr:uid="{48F1DE8F-E843-4359-9D28-9105870CA974}"/>
    <cellStyle name="20 % - Akzent2 7 4 3 4" xfId="2551" xr:uid="{D9385A68-F926-4434-8FFC-CC530C78A291}"/>
    <cellStyle name="20 % - Akzent2 7 4 3 4 2" xfId="2552" xr:uid="{42C537E4-AA87-476F-821D-413DE85E76D6}"/>
    <cellStyle name="20 % - Akzent2 7 4 3 4 3" xfId="2553" xr:uid="{000C8A3E-ED50-4E5E-93F4-E60F6F7E9FEC}"/>
    <cellStyle name="20 % - Akzent2 7 4 3 4 4" xfId="2554" xr:uid="{A48FFD4E-63C7-4A1C-A6B7-43D390275219}"/>
    <cellStyle name="20 % - Akzent2 7 4 3 4_Nucléaire" xfId="10176" xr:uid="{2B8F6C0F-C929-440C-AA0B-BB1A824CF658}"/>
    <cellStyle name="20 % - Akzent2 7 4 3 5" xfId="2555" xr:uid="{5992204C-7C30-450D-B060-3D91943D944E}"/>
    <cellStyle name="20 % - Akzent2 7 4 3 6" xfId="2556" xr:uid="{80955202-9B25-4FEF-8DF2-7770C049FE01}"/>
    <cellStyle name="20 % - Akzent2 7 4 3 7" xfId="2557" xr:uid="{1822D43B-FDB7-45BB-9824-6C523F90B9D2}"/>
    <cellStyle name="20 % - Akzent2 7 4 3_Nucléaire" xfId="10171" xr:uid="{17F371D3-99BC-40C0-A082-2BEA369EE968}"/>
    <cellStyle name="20 % - Akzent2 7 4 4" xfId="2558" xr:uid="{B4B4CD42-DD16-4760-BC3F-9A5C4E118695}"/>
    <cellStyle name="20 % - Akzent2 7 4 4 2" xfId="2559" xr:uid="{31626FA3-3852-4005-9DC0-A10AC7950463}"/>
    <cellStyle name="20 % - Akzent2 7 4 4 2 2" xfId="2560" xr:uid="{907063EB-7513-42C1-9B3C-B1584B090813}"/>
    <cellStyle name="20 % - Akzent2 7 4 4 2 3" xfId="2561" xr:uid="{249C3A4F-5655-4687-872A-C7AA2750D4C2}"/>
    <cellStyle name="20 % - Akzent2 7 4 4 2 4" xfId="2562" xr:uid="{56403EC2-F91C-4878-B1CF-6ABE652951A5}"/>
    <cellStyle name="20 % - Akzent2 7 4 4 2_Nucléaire" xfId="10178" xr:uid="{0DABCC1C-54A1-4D1F-A89A-D38D71735B2A}"/>
    <cellStyle name="20 % - Akzent2 7 4 4 3" xfId="2563" xr:uid="{3164F8A3-F60D-47FE-9A11-CED0B87D723C}"/>
    <cellStyle name="20 % - Akzent2 7 4 4 4" xfId="2564" xr:uid="{87C43298-B84C-4DB0-915F-0E457FFB17C6}"/>
    <cellStyle name="20 % - Akzent2 7 4 4 5" xfId="2565" xr:uid="{A8B36F9E-F80D-4A89-9260-D45DA5CB8CDC}"/>
    <cellStyle name="20 % - Akzent2 7 4 4_Nucléaire" xfId="10177" xr:uid="{86743DE1-416A-4C32-A6FF-537B0A4796C2}"/>
    <cellStyle name="20 % - Akzent2 7 4 5" xfId="2566" xr:uid="{C99C0B0A-87F9-412E-A087-7F1502828810}"/>
    <cellStyle name="20 % - Akzent2 7 4 5 2" xfId="2567" xr:uid="{DB352E77-F720-4A39-851C-6AAD5CDE7AB2}"/>
    <cellStyle name="20 % - Akzent2 7 4 5 2 2" xfId="2568" xr:uid="{7A846E2D-0EDE-4785-B3F3-429B132F835A}"/>
    <cellStyle name="20 % - Akzent2 7 4 5 2 3" xfId="2569" xr:uid="{D100D475-6F0D-4058-BCFD-D6E666F562C3}"/>
    <cellStyle name="20 % - Akzent2 7 4 5 2 4" xfId="2570" xr:uid="{27B27D8B-491E-493E-BFF5-E4FCF9662D65}"/>
    <cellStyle name="20 % - Akzent2 7 4 5 2_Nucléaire" xfId="10180" xr:uid="{E69A082D-961C-4ABD-8E98-553B86B93ABC}"/>
    <cellStyle name="20 % - Akzent2 7 4 5 3" xfId="2571" xr:uid="{C8D261A9-B8D4-472A-9BE6-70AB6A9F4A64}"/>
    <cellStyle name="20 % - Akzent2 7 4 5 4" xfId="2572" xr:uid="{1CFE5A62-F7EA-4D31-99C3-C86E778BA816}"/>
    <cellStyle name="20 % - Akzent2 7 4 5 5" xfId="2573" xr:uid="{D7690FA6-2646-4927-B10D-1FC818D2C56B}"/>
    <cellStyle name="20 % - Akzent2 7 4 5_Nucléaire" xfId="10179" xr:uid="{295D8B30-FB0D-433D-AD75-1336A9D9861B}"/>
    <cellStyle name="20 % - Akzent2 7 4 6" xfId="2574" xr:uid="{605B1079-C602-4667-B334-FE5E2A2CEE25}"/>
    <cellStyle name="20 % - Akzent2 7 4 6 2" xfId="2575" xr:uid="{79F1AA01-E35D-4746-B1EC-3E3714FF3BCE}"/>
    <cellStyle name="20 % - Akzent2 7 4 6 3" xfId="2576" xr:uid="{73B8F02E-511B-4764-99B9-C20CF8D34EBB}"/>
    <cellStyle name="20 % - Akzent2 7 4 6 4" xfId="2577" xr:uid="{256C13AC-4996-4E79-B5F7-52EAC966E8C8}"/>
    <cellStyle name="20 % - Akzent2 7 4 6_Nucléaire" xfId="10181" xr:uid="{EC0665B5-1760-476B-9E1F-EDF727D75D13}"/>
    <cellStyle name="20 % - Akzent2 7 4 7" xfId="2578" xr:uid="{F2CD5D21-F4D8-4BE1-8705-E90D04E01AF4}"/>
    <cellStyle name="20 % - Akzent2 7 4 8" xfId="2579" xr:uid="{51E8DB2E-C5D2-4CB9-A3AC-7B294E3E85BA}"/>
    <cellStyle name="20 % - Akzent2 7 4 9" xfId="2580" xr:uid="{AD22A1CD-EEF2-4B69-B28F-BDEEDF6BD78C}"/>
    <cellStyle name="20 % - Akzent2 7 4_Nucléaire" xfId="10158" xr:uid="{12DE5B8C-E9CD-43AA-BA44-FE46A4D04088}"/>
    <cellStyle name="20 % - Akzent2 7 5" xfId="2581" xr:uid="{0D1088AD-C140-42B2-A4BB-851CAA23E699}"/>
    <cellStyle name="20 % - Akzent2 7 5 2" xfId="2582" xr:uid="{4FD3AF2C-53ED-4D8B-A356-3A27CCC7101B}"/>
    <cellStyle name="20 % - Akzent2 7 5 2 2" xfId="2583" xr:uid="{0E361CDA-3BCA-47E3-A67A-10538DFA9929}"/>
    <cellStyle name="20 % - Akzent2 7 5 2_Nucléaire" xfId="10183" xr:uid="{52B44A3B-B085-4B64-B539-B92EC5F2C74E}"/>
    <cellStyle name="20 % - Akzent2 7 5 3" xfId="2584" xr:uid="{4BD68660-1D67-4C1D-A85A-C15EF7CC68C4}"/>
    <cellStyle name="20 % - Akzent2 7 5_Nucléaire" xfId="10182" xr:uid="{C8052EEF-8A20-4392-B076-C80CAC37EF07}"/>
    <cellStyle name="20 % - Akzent2 7 6" xfId="2585" xr:uid="{742485F2-E27C-4031-9772-BA267203F130}"/>
    <cellStyle name="20 % - Akzent2 7 6 2" xfId="2586" xr:uid="{AB1F7AFF-8A09-48D8-AB69-F800450958F9}"/>
    <cellStyle name="20 % - Akzent2 7 6 2 2" xfId="2587" xr:uid="{1D203147-92B2-4F61-BBD7-925FE32D0BBD}"/>
    <cellStyle name="20 % - Akzent2 7 6 2_Nucléaire" xfId="10185" xr:uid="{D8C5DC95-F6EA-4538-A48D-145D04982952}"/>
    <cellStyle name="20 % - Akzent2 7 6 3" xfId="2588" xr:uid="{6572699A-212D-4AD2-B9B1-72B46DF1D63F}"/>
    <cellStyle name="20 % - Akzent2 7 6_Nucléaire" xfId="10184" xr:uid="{1A1BBE38-1A83-4C8A-B9D1-4A7F554D78AB}"/>
    <cellStyle name="20 % - Akzent2 7 7" xfId="2589" xr:uid="{8EC5B5F7-06C6-4038-9247-ADDD9473EF43}"/>
    <cellStyle name="20 % - Akzent2 7 7 2" xfId="2590" xr:uid="{38C432F0-CF75-4A1E-ACCF-B97B93D88455}"/>
    <cellStyle name="20 % - Akzent2 7 7_Nucléaire" xfId="10186" xr:uid="{E2EDFC02-9896-43A7-BE76-15F9F01BCD9C}"/>
    <cellStyle name="20 % - Akzent2 7 8" xfId="2591" xr:uid="{CEF0FD59-C16E-4383-B34F-EA5CA99A3172}"/>
    <cellStyle name="20 % - Akzent2 7 9" xfId="2592" xr:uid="{B9B269EE-67DD-4081-A109-200A124F9310}"/>
    <cellStyle name="20 % - Akzent2 7_Nucléaire" xfId="10136" xr:uid="{F8C37F94-E148-4734-B239-51A226E30B90}"/>
    <cellStyle name="20 % - Akzent2 8" xfId="2593" xr:uid="{37911EBA-68FA-494C-86EB-037105E21AD6}"/>
    <cellStyle name="20 % - Akzent2 8 2" xfId="2594" xr:uid="{AAF6333C-0FEC-49F3-93D8-DBBED513D9AB}"/>
    <cellStyle name="20 % - Akzent2 8 2 2" xfId="2595" xr:uid="{936AC3A1-559A-49BB-9B17-AD95440A4211}"/>
    <cellStyle name="20 % - Akzent2 8 2 2 2" xfId="2596" xr:uid="{DD6CCAAB-40BD-464F-AF61-DD9902C5036D}"/>
    <cellStyle name="20 % - Akzent2 8 2 2 2 2" xfId="2597" xr:uid="{6E8AD82C-AD37-47A1-A493-C56DD72BBC18}"/>
    <cellStyle name="20 % - Akzent2 8 2 2 2_Nucléaire" xfId="10190" xr:uid="{C1AFF86E-3B19-4A9A-955C-BAF60FB85C5D}"/>
    <cellStyle name="20 % - Akzent2 8 2 2 3" xfId="2598" xr:uid="{E4F2171D-51B9-4C0B-9F09-B80ECB2C2675}"/>
    <cellStyle name="20 % - Akzent2 8 2 2 4" xfId="2599" xr:uid="{A82EE521-6491-4EBB-A46D-F73CB56F0FD7}"/>
    <cellStyle name="20 % - Akzent2 8 2 2 5" xfId="2600" xr:uid="{BFEF7AE2-4094-463F-BB21-F7FE4F97CBBE}"/>
    <cellStyle name="20 % - Akzent2 8 2 2 5 2" xfId="2601" xr:uid="{C6B02D2E-075B-4EF1-8D5C-5589F7E5FFA3}"/>
    <cellStyle name="20 % - Akzent2 8 2 2 5_Nucléaire" xfId="10191" xr:uid="{FD2EE870-B358-44C1-B2AD-9E34A22B2E19}"/>
    <cellStyle name="20 % - Akzent2 8 2 2_Nucléaire" xfId="10189" xr:uid="{28976C76-0833-4BBF-8E98-B8CE4031AD0E}"/>
    <cellStyle name="20 % - Akzent2 8 2 3" xfId="2602" xr:uid="{2C72F4EB-259B-4FD9-9E76-3789AD85AA67}"/>
    <cellStyle name="20 % - Akzent2 8 2 3 2" xfId="2603" xr:uid="{12DD6CD1-6CCB-4681-BC3A-5C000D19F94D}"/>
    <cellStyle name="20 % - Akzent2 8 2 3 2 2" xfId="2604" xr:uid="{67BE31D9-EE8E-4414-B266-0678C382319C}"/>
    <cellStyle name="20 % - Akzent2 8 2 3 2_Nucléaire" xfId="10193" xr:uid="{C7DBF0E4-1FBB-417A-9173-2F270534FEB5}"/>
    <cellStyle name="20 % - Akzent2 8 2 3 3" xfId="2605" xr:uid="{41F92034-BA59-4752-8B28-D1FFED37791D}"/>
    <cellStyle name="20 % - Akzent2 8 2 3_Nucléaire" xfId="10192" xr:uid="{34791657-2894-473B-86AE-49E01179CA65}"/>
    <cellStyle name="20 % - Akzent2 8 2 4" xfId="2606" xr:uid="{DD946930-2DB6-46AD-979F-5ADE7224D347}"/>
    <cellStyle name="20 % - Akzent2 8 2 4 2" xfId="2607" xr:uid="{FB12FCE1-F363-46CD-8A72-D537C8A78E82}"/>
    <cellStyle name="20 % - Akzent2 8 2 4_Nucléaire" xfId="10194" xr:uid="{D17C744E-ADED-47FE-89BB-2E94BB2850BB}"/>
    <cellStyle name="20 % - Akzent2 8 2 5" xfId="2608" xr:uid="{56E34DC9-82E8-451A-B06C-C684DCC999FB}"/>
    <cellStyle name="20 % - Akzent2 8 2 6" xfId="2609" xr:uid="{61EEF8DB-F298-420D-AC95-78FDB152799E}"/>
    <cellStyle name="20 % - Akzent2 8 2 7" xfId="2610" xr:uid="{FDF6C962-CC8F-41BA-A9E6-D48A1F2C8563}"/>
    <cellStyle name="20 % - Akzent2 8 2 7 2" xfId="2611" xr:uid="{F216A101-D748-41A7-8A1C-A2FB6A131F29}"/>
    <cellStyle name="20 % - Akzent2 8 2 7_Nucléaire" xfId="10195" xr:uid="{F84B36E8-824F-4CAF-8ECB-AFB714380B90}"/>
    <cellStyle name="20 % - Akzent2 8 2_Nucléaire" xfId="10188" xr:uid="{061FA2F0-8225-4E4B-B541-88CE660E2A7A}"/>
    <cellStyle name="20 % - Akzent2 8 3" xfId="2612" xr:uid="{B309E1F4-A7AA-4EED-AEA0-9DF932804B14}"/>
    <cellStyle name="20 % - Akzent2 8 3 2" xfId="2613" xr:uid="{1ABDCABC-3032-4DAC-9B05-21F705772E41}"/>
    <cellStyle name="20 % - Akzent2 8 3 2 2" xfId="2614" xr:uid="{CF2A87C7-AD12-43A9-A3FC-321D1EDD94E0}"/>
    <cellStyle name="20 % - Akzent2 8 3 2 2 2" xfId="2615" xr:uid="{E0DF1DA3-838D-468C-A940-6F66B876BEBE}"/>
    <cellStyle name="20 % - Akzent2 8 3 2 2 2 2" xfId="2616" xr:uid="{5C6262D3-6D85-4544-BF67-827C2700EE8D}"/>
    <cellStyle name="20 % - Akzent2 8 3 2 2 2 2 2" xfId="2617" xr:uid="{3688405D-57D5-4C16-B1F1-836F89FD93C9}"/>
    <cellStyle name="20 % - Akzent2 8 3 2 2 2 2 3" xfId="2618" xr:uid="{D4F50F71-CB92-4B8F-81A2-3E1B0CB042B5}"/>
    <cellStyle name="20 % - Akzent2 8 3 2 2 2 2 4" xfId="2619" xr:uid="{E6D11745-F46C-40BF-B92F-643C5B72F57D}"/>
    <cellStyle name="20 % - Akzent2 8 3 2 2 2 2_Nucléaire" xfId="10200" xr:uid="{E37107E7-196A-4B30-A9C2-33F5E2158138}"/>
    <cellStyle name="20 % - Akzent2 8 3 2 2 2 3" xfId="2620" xr:uid="{2C427E11-BE1A-48C7-8313-24C4B7321F04}"/>
    <cellStyle name="20 % - Akzent2 8 3 2 2 2 4" xfId="2621" xr:uid="{1974B6DA-5C67-45F2-A6CE-E04D82168A08}"/>
    <cellStyle name="20 % - Akzent2 8 3 2 2 2 5" xfId="2622" xr:uid="{044412CA-D3BC-42A8-938A-20A6A7156EF9}"/>
    <cellStyle name="20 % - Akzent2 8 3 2 2 2_Nucléaire" xfId="10199" xr:uid="{FD32A2E1-62CF-4B9C-8381-3DA7E49B2088}"/>
    <cellStyle name="20 % - Akzent2 8 3 2 2 3" xfId="2623" xr:uid="{DE4BBB6F-5C4D-484E-B10F-0268939FAE69}"/>
    <cellStyle name="20 % - Akzent2 8 3 2 2 3 2" xfId="2624" xr:uid="{7C35C70B-85C4-4F4D-B3DB-899F5087487C}"/>
    <cellStyle name="20 % - Akzent2 8 3 2 2 3 2 2" xfId="2625" xr:uid="{0D35701C-AAAC-481C-B73E-76D521CA7F9C}"/>
    <cellStyle name="20 % - Akzent2 8 3 2 2 3 2 3" xfId="2626" xr:uid="{AB4E7CF9-0CE3-463D-83B9-E323FD9DBCD5}"/>
    <cellStyle name="20 % - Akzent2 8 3 2 2 3 2 4" xfId="2627" xr:uid="{B1BC87F8-0262-4FF8-BB4C-E5B9C5971E1D}"/>
    <cellStyle name="20 % - Akzent2 8 3 2 2 3 2_Nucléaire" xfId="10202" xr:uid="{290DE823-5469-4F82-9164-EB8240B921DF}"/>
    <cellStyle name="20 % - Akzent2 8 3 2 2 3 3" xfId="2628" xr:uid="{BBB3744C-9B94-4F0E-8470-06B05AEAE3B0}"/>
    <cellStyle name="20 % - Akzent2 8 3 2 2 3 4" xfId="2629" xr:uid="{16FB7F8E-A647-47F1-93AE-A1563D81A861}"/>
    <cellStyle name="20 % - Akzent2 8 3 2 2 3 5" xfId="2630" xr:uid="{8F96EB7E-B26F-4CD2-99DB-D5C4406D2C05}"/>
    <cellStyle name="20 % - Akzent2 8 3 2 2 3_Nucléaire" xfId="10201" xr:uid="{9BB8BA16-A98B-4CED-BBFC-81267C4A4CAB}"/>
    <cellStyle name="20 % - Akzent2 8 3 2 2 4" xfId="2631" xr:uid="{AC89BD1D-73A3-4049-BCA5-F1D32F71439F}"/>
    <cellStyle name="20 % - Akzent2 8 3 2 2 4 2" xfId="2632" xr:uid="{90E94926-A372-4075-80AC-2F4817507011}"/>
    <cellStyle name="20 % - Akzent2 8 3 2 2 4 3" xfId="2633" xr:uid="{BA44F463-8133-4DF1-8D34-55A63DBB347C}"/>
    <cellStyle name="20 % - Akzent2 8 3 2 2 4 4" xfId="2634" xr:uid="{5FBA10E5-033D-4F9A-951F-9E0B42D1D6D5}"/>
    <cellStyle name="20 % - Akzent2 8 3 2 2 4_Nucléaire" xfId="10203" xr:uid="{6EEAF874-E169-4B99-8991-94EE4C10E073}"/>
    <cellStyle name="20 % - Akzent2 8 3 2 2 5" xfId="2635" xr:uid="{AFA6BB7C-B4B2-47F0-86B1-55B5359388A5}"/>
    <cellStyle name="20 % - Akzent2 8 3 2 2 6" xfId="2636" xr:uid="{E5A6C3F3-08FE-47D2-8E99-4700ECF740BE}"/>
    <cellStyle name="20 % - Akzent2 8 3 2 2 7" xfId="2637" xr:uid="{D9DD1D98-14B8-4837-84CB-8F003AB7A4D9}"/>
    <cellStyle name="20 % - Akzent2 8 3 2 2_Nucléaire" xfId="10198" xr:uid="{8E94E5BB-735D-4B38-A53D-8BD14D3142E3}"/>
    <cellStyle name="20 % - Akzent2 8 3 2 3" xfId="2638" xr:uid="{5B74480F-D3A7-4769-B3A3-54B05A9FACC6}"/>
    <cellStyle name="20 % - Akzent2 8 3 2 3 2" xfId="2639" xr:uid="{4741204A-72F9-44BE-8DF1-E5A7CFD39032}"/>
    <cellStyle name="20 % - Akzent2 8 3 2 3 2 2" xfId="2640" xr:uid="{8CE199BD-248D-4167-B02A-10D66F65347E}"/>
    <cellStyle name="20 % - Akzent2 8 3 2 3 2 3" xfId="2641" xr:uid="{5ED1E352-576C-4F23-8EC4-A14B0AD7A281}"/>
    <cellStyle name="20 % - Akzent2 8 3 2 3 2 4" xfId="2642" xr:uid="{99084767-3051-4FA6-8B96-31259FA91632}"/>
    <cellStyle name="20 % - Akzent2 8 3 2 3 2_Nucléaire" xfId="10205" xr:uid="{BDAF406F-16C2-4566-BA1F-E1548F81DDE9}"/>
    <cellStyle name="20 % - Akzent2 8 3 2 3 3" xfId="2643" xr:uid="{E3FA14E2-A787-4574-ACEF-CB77D9DF16C5}"/>
    <cellStyle name="20 % - Akzent2 8 3 2 3 4" xfId="2644" xr:uid="{7E617EF2-6C41-4F04-B694-6836531C6765}"/>
    <cellStyle name="20 % - Akzent2 8 3 2 3 5" xfId="2645" xr:uid="{6C7EC327-2E77-435A-B1DC-510033A88B86}"/>
    <cellStyle name="20 % - Akzent2 8 3 2 3_Nucléaire" xfId="10204" xr:uid="{84905EC0-F742-447B-9BF9-F4E6702255DC}"/>
    <cellStyle name="20 % - Akzent2 8 3 2 4" xfId="2646" xr:uid="{99D0F52C-EAF8-4E66-9DDC-DABCFB624EEB}"/>
    <cellStyle name="20 % - Akzent2 8 3 2 4 2" xfId="2647" xr:uid="{164DB791-C2DB-4D29-A130-44EC02B8A0A9}"/>
    <cellStyle name="20 % - Akzent2 8 3 2 4 2 2" xfId="2648" xr:uid="{1E7C59CA-4F37-41D0-9D0F-E9AE98ADA16B}"/>
    <cellStyle name="20 % - Akzent2 8 3 2 4 2 3" xfId="2649" xr:uid="{BAA4F992-8D8B-4EC1-B6B7-ABF2793D79D7}"/>
    <cellStyle name="20 % - Akzent2 8 3 2 4 2 4" xfId="2650" xr:uid="{D96DFE3D-D67C-4127-9062-1E5C906F9503}"/>
    <cellStyle name="20 % - Akzent2 8 3 2 4 2_Nucléaire" xfId="10207" xr:uid="{FD4B329D-8E43-462C-8783-7FE7A042DBC6}"/>
    <cellStyle name="20 % - Akzent2 8 3 2 4 3" xfId="2651" xr:uid="{FEC9C8B9-623F-4390-9AA3-9728969EFD54}"/>
    <cellStyle name="20 % - Akzent2 8 3 2 4 4" xfId="2652" xr:uid="{E87D80FE-1668-419C-9965-7327EDD2C9EB}"/>
    <cellStyle name="20 % - Akzent2 8 3 2 4 5" xfId="2653" xr:uid="{D57DA95A-A087-47E4-ABFF-3D21682D2D6C}"/>
    <cellStyle name="20 % - Akzent2 8 3 2 4_Nucléaire" xfId="10206" xr:uid="{5449D52A-B4F7-4FDC-95BA-DB59DB16DA63}"/>
    <cellStyle name="20 % - Akzent2 8 3 2 5" xfId="2654" xr:uid="{E5775826-3A8B-4028-881D-93753E8E061E}"/>
    <cellStyle name="20 % - Akzent2 8 3 2 5 2" xfId="2655" xr:uid="{9A6D42C8-4DE8-47FE-A913-DB54294AE2BB}"/>
    <cellStyle name="20 % - Akzent2 8 3 2 5 3" xfId="2656" xr:uid="{28E65C48-02F0-4334-8DA6-AB4AA25FCF79}"/>
    <cellStyle name="20 % - Akzent2 8 3 2 5 4" xfId="2657" xr:uid="{E55CC9CB-3697-40B2-A0C3-6F0696AC7BB7}"/>
    <cellStyle name="20 % - Akzent2 8 3 2 5_Nucléaire" xfId="10208" xr:uid="{167DC009-B9EC-4057-A955-D5C0FDDA65E8}"/>
    <cellStyle name="20 % - Akzent2 8 3 2 6" xfId="2658" xr:uid="{734DC44B-FF46-453D-AEA6-429C4F776DCD}"/>
    <cellStyle name="20 % - Akzent2 8 3 2 7" xfId="2659" xr:uid="{AA338985-EDC8-420D-8C55-A871076FC010}"/>
    <cellStyle name="20 % - Akzent2 8 3 2 8" xfId="2660" xr:uid="{B05499AF-F7DA-4157-A158-EFCE8EF2776F}"/>
    <cellStyle name="20 % - Akzent2 8 3 2_Nucléaire" xfId="10197" xr:uid="{E18E4E5E-D118-435B-B414-497DA0D7DFD9}"/>
    <cellStyle name="20 % - Akzent2 8 3 3" xfId="2661" xr:uid="{828360FC-D0E6-42B5-83F5-4B92E7035CBB}"/>
    <cellStyle name="20 % - Akzent2 8 3 3 2" xfId="2662" xr:uid="{87E01650-CEF9-42ED-9E5A-DB48AF6225C3}"/>
    <cellStyle name="20 % - Akzent2 8 3 3 2 2" xfId="2663" xr:uid="{A027B79B-4CA0-407A-A9AC-C48EB874B39F}"/>
    <cellStyle name="20 % - Akzent2 8 3 3 2 2 2" xfId="2664" xr:uid="{B6388FE5-96D1-4461-8A7A-FBAAFBCF8AB3}"/>
    <cellStyle name="20 % - Akzent2 8 3 3 2 2 3" xfId="2665" xr:uid="{2E7B7FC3-7A8D-4505-A6A4-D7D919C6ECF6}"/>
    <cellStyle name="20 % - Akzent2 8 3 3 2 2 4" xfId="2666" xr:uid="{675166FA-6EAB-4453-BA8F-633B4146A515}"/>
    <cellStyle name="20 % - Akzent2 8 3 3 2 2_Nucléaire" xfId="10211" xr:uid="{0F713F9F-4BC5-4039-9156-34E3296575B5}"/>
    <cellStyle name="20 % - Akzent2 8 3 3 2 3" xfId="2667" xr:uid="{C7EDFD84-DA98-40A7-8C7F-70191FF391E3}"/>
    <cellStyle name="20 % - Akzent2 8 3 3 2 4" xfId="2668" xr:uid="{5DC7FD82-1090-4502-B7F1-9242E7B74FAA}"/>
    <cellStyle name="20 % - Akzent2 8 3 3 2 5" xfId="2669" xr:uid="{02FE4B28-5637-41B6-B1D9-623061A64E85}"/>
    <cellStyle name="20 % - Akzent2 8 3 3 2_Nucléaire" xfId="10210" xr:uid="{D06782D5-7602-4ACF-8747-ED9F65C31FF0}"/>
    <cellStyle name="20 % - Akzent2 8 3 3 3" xfId="2670" xr:uid="{397E7FEA-9BD0-4037-ACB7-3D9E8E2F0E3E}"/>
    <cellStyle name="20 % - Akzent2 8 3 3 3 2" xfId="2671" xr:uid="{1C2EE80C-C59E-4A38-888C-EDD07426FEEA}"/>
    <cellStyle name="20 % - Akzent2 8 3 3 3 2 2" xfId="2672" xr:uid="{8C4648D0-EDAF-4CCD-8589-C2D662F50115}"/>
    <cellStyle name="20 % - Akzent2 8 3 3 3 2 3" xfId="2673" xr:uid="{D2EA782F-17EA-49E9-8980-8FEADFC5745D}"/>
    <cellStyle name="20 % - Akzent2 8 3 3 3 2 4" xfId="2674" xr:uid="{0A9B5A7A-B9BF-4DEF-B57D-3CFE971EFE88}"/>
    <cellStyle name="20 % - Akzent2 8 3 3 3 2_Nucléaire" xfId="10213" xr:uid="{AE42177E-7FEA-4612-8C33-458FC1B7260F}"/>
    <cellStyle name="20 % - Akzent2 8 3 3 3 3" xfId="2675" xr:uid="{60A584F3-8B20-45E2-8C28-B9DAD96C9E77}"/>
    <cellStyle name="20 % - Akzent2 8 3 3 3 4" xfId="2676" xr:uid="{5C6D6A2D-87CD-40C8-9353-C2D753110FAB}"/>
    <cellStyle name="20 % - Akzent2 8 3 3 3 5" xfId="2677" xr:uid="{E3BA34F1-42D6-4CCF-8CC2-3DB899E0A021}"/>
    <cellStyle name="20 % - Akzent2 8 3 3 3_Nucléaire" xfId="10212" xr:uid="{FC9C1E76-130A-4103-A536-BF571EFB6677}"/>
    <cellStyle name="20 % - Akzent2 8 3 3 4" xfId="2678" xr:uid="{5E1C09F7-24DE-42B4-8780-EB9FE15C7C85}"/>
    <cellStyle name="20 % - Akzent2 8 3 3 4 2" xfId="2679" xr:uid="{48777667-0A51-43B6-BCEB-F457A71A547D}"/>
    <cellStyle name="20 % - Akzent2 8 3 3 4 3" xfId="2680" xr:uid="{F36DBECD-EB59-4A9B-924E-1C1C84778F62}"/>
    <cellStyle name="20 % - Akzent2 8 3 3 4 4" xfId="2681" xr:uid="{167936F3-AE55-4412-AFBF-6B19E9ED32C8}"/>
    <cellStyle name="20 % - Akzent2 8 3 3 4_Nucléaire" xfId="10214" xr:uid="{95DF0046-50D5-4C46-BF23-1C533D8A7DE5}"/>
    <cellStyle name="20 % - Akzent2 8 3 3 5" xfId="2682" xr:uid="{8F48B6BC-E469-4A1C-9747-82EABF1D1A58}"/>
    <cellStyle name="20 % - Akzent2 8 3 3 6" xfId="2683" xr:uid="{59E9B1C1-DE4E-4F52-87A5-2E3FDA35FB4E}"/>
    <cellStyle name="20 % - Akzent2 8 3 3 7" xfId="2684" xr:uid="{15F517FD-BA9D-4353-A533-866F9BADB111}"/>
    <cellStyle name="20 % - Akzent2 8 3 3_Nucléaire" xfId="10209" xr:uid="{2B2A5C6F-AF4B-4A79-8B83-05E640624030}"/>
    <cellStyle name="20 % - Akzent2 8 3 4" xfId="2685" xr:uid="{F29AD007-0A29-4136-916C-B29BC3BDF3C7}"/>
    <cellStyle name="20 % - Akzent2 8 3 4 2" xfId="2686" xr:uid="{F88F0C72-385A-4FBD-B0E9-D886F3EBF536}"/>
    <cellStyle name="20 % - Akzent2 8 3 4 2 2" xfId="2687" xr:uid="{62601A54-77F4-4174-A83A-7E49310B589A}"/>
    <cellStyle name="20 % - Akzent2 8 3 4 2 3" xfId="2688" xr:uid="{C9E70148-034B-459D-B81B-8906556BB674}"/>
    <cellStyle name="20 % - Akzent2 8 3 4 2 4" xfId="2689" xr:uid="{23A99175-FD06-4A3B-AF34-2C91D229770A}"/>
    <cellStyle name="20 % - Akzent2 8 3 4 2_Nucléaire" xfId="10216" xr:uid="{BEAE64DD-3368-4DD9-A454-5A1B530792E7}"/>
    <cellStyle name="20 % - Akzent2 8 3 4 3" xfId="2690" xr:uid="{06C4C36C-AEBD-4720-B6CC-10FD0DCDFAA2}"/>
    <cellStyle name="20 % - Akzent2 8 3 4 4" xfId="2691" xr:uid="{9CB611AF-3D43-4030-9134-BC454E661DEE}"/>
    <cellStyle name="20 % - Akzent2 8 3 4 5" xfId="2692" xr:uid="{9799E896-89B4-4021-9190-81B1256C00B3}"/>
    <cellStyle name="20 % - Akzent2 8 3 4_Nucléaire" xfId="10215" xr:uid="{6E250CAA-6568-40A6-BFD0-87DD028F0518}"/>
    <cellStyle name="20 % - Akzent2 8 3 5" xfId="2693" xr:uid="{3792140C-1A81-4608-8DF7-ECA73E703193}"/>
    <cellStyle name="20 % - Akzent2 8 3 5 2" xfId="2694" xr:uid="{FA5FFD3C-9113-4253-B2AE-98FC5451B2F8}"/>
    <cellStyle name="20 % - Akzent2 8 3 5 2 2" xfId="2695" xr:uid="{A59757E3-B523-4DEA-878C-C535390B1824}"/>
    <cellStyle name="20 % - Akzent2 8 3 5 2 3" xfId="2696" xr:uid="{499FFE8B-C079-4F0A-B0B1-586493C21E46}"/>
    <cellStyle name="20 % - Akzent2 8 3 5 2 4" xfId="2697" xr:uid="{76F6341D-7F0D-4A9C-A69E-8CD13EAC0FC3}"/>
    <cellStyle name="20 % - Akzent2 8 3 5 2_Nucléaire" xfId="10218" xr:uid="{982ECF09-F9D9-4E74-B924-3FC51CB733BD}"/>
    <cellStyle name="20 % - Akzent2 8 3 5 3" xfId="2698" xr:uid="{3C178A2E-D5F0-4DA4-A24D-C8CF49124B10}"/>
    <cellStyle name="20 % - Akzent2 8 3 5 4" xfId="2699" xr:uid="{F9E08D01-A648-4828-A790-7E2462850A2E}"/>
    <cellStyle name="20 % - Akzent2 8 3 5 5" xfId="2700" xr:uid="{3941C18A-A010-48E7-833C-BDBA942CC3B2}"/>
    <cellStyle name="20 % - Akzent2 8 3 5_Nucléaire" xfId="10217" xr:uid="{A4643B4F-03C4-41AE-9560-E304F7831681}"/>
    <cellStyle name="20 % - Akzent2 8 3 6" xfId="2701" xr:uid="{1AE36D56-24A9-4C98-BDF9-0FE75DB0F654}"/>
    <cellStyle name="20 % - Akzent2 8 3 6 2" xfId="2702" xr:uid="{3F21F8D9-0100-4C5C-B039-18DB417307F3}"/>
    <cellStyle name="20 % - Akzent2 8 3 6 3" xfId="2703" xr:uid="{54FFF645-F9F7-4F69-8AB4-76BD259FAB48}"/>
    <cellStyle name="20 % - Akzent2 8 3 6 4" xfId="2704" xr:uid="{6121E7DD-BC9E-4738-9EF0-2C3DAD317B52}"/>
    <cellStyle name="20 % - Akzent2 8 3 6_Nucléaire" xfId="10219" xr:uid="{80806BED-8FD8-4090-A288-82EBD1695EC4}"/>
    <cellStyle name="20 % - Akzent2 8 3 7" xfId="2705" xr:uid="{7421A3CF-7B70-4837-8FD7-55EB330D7D20}"/>
    <cellStyle name="20 % - Akzent2 8 3 8" xfId="2706" xr:uid="{FA1F1AFA-6A93-4109-96E0-0633423C6202}"/>
    <cellStyle name="20 % - Akzent2 8 3 9" xfId="2707" xr:uid="{05DA53E5-22A0-401A-AF01-59C91E5B0744}"/>
    <cellStyle name="20 % - Akzent2 8 3_Nucléaire" xfId="10196" xr:uid="{57D0BEE2-7D02-4ECB-A028-3E13AD943F34}"/>
    <cellStyle name="20 % - Akzent2 8 4" xfId="2708" xr:uid="{8E4CFC82-C3EB-429B-A281-CB26BDE9AFDE}"/>
    <cellStyle name="20 % - Akzent2 8 4 2" xfId="2709" xr:uid="{D38E5E7F-CC43-45A2-95FD-49108C07877A}"/>
    <cellStyle name="20 % - Akzent2 8 4 2 2" xfId="2710" xr:uid="{7C9F80FC-F6B1-47F4-9B5A-8597EF20C999}"/>
    <cellStyle name="20 % - Akzent2 8 4 2_Nucléaire" xfId="10221" xr:uid="{7925E625-0065-42FE-8DE9-2A57835B23B6}"/>
    <cellStyle name="20 % - Akzent2 8 4 3" xfId="2711" xr:uid="{F5BC7443-E643-436C-AEBC-3671E14408D7}"/>
    <cellStyle name="20 % - Akzent2 8 4_Nucléaire" xfId="10220" xr:uid="{37EFADD3-C4D9-44A9-BEDB-B6B9CF6984AA}"/>
    <cellStyle name="20 % - Akzent2 8 5" xfId="2712" xr:uid="{23056E23-71D0-479D-950E-3FCAE0051F4E}"/>
    <cellStyle name="20 % - Akzent2 8 5 2" xfId="2713" xr:uid="{D08B0185-1324-48AF-9805-040D0EF806F8}"/>
    <cellStyle name="20 % - Akzent2 8 5 2 2" xfId="2714" xr:uid="{58617EAB-33C9-4C54-BF5D-E92BE1862A84}"/>
    <cellStyle name="20 % - Akzent2 8 5 2_Nucléaire" xfId="10223" xr:uid="{E9F4BF0D-2AA4-43CC-A602-09F4911441FD}"/>
    <cellStyle name="20 % - Akzent2 8 5 3" xfId="2715" xr:uid="{61834BB6-4507-4526-B8C2-B008B7B3B594}"/>
    <cellStyle name="20 % - Akzent2 8 5_Nucléaire" xfId="10222" xr:uid="{7B067B43-FE01-42B7-ABBA-3BB2D3143FDF}"/>
    <cellStyle name="20 % - Akzent2 8 6" xfId="2716" xr:uid="{8764F7CD-7051-4866-81A8-548055B7D6EC}"/>
    <cellStyle name="20 % - Akzent2 8 6 2" xfId="2717" xr:uid="{B7AFA3E1-969F-4425-B6EB-8917105B6F26}"/>
    <cellStyle name="20 % - Akzent2 8 6_Nucléaire" xfId="10224" xr:uid="{53EC9313-AAE7-4BD9-9CFC-5D987EDF3132}"/>
    <cellStyle name="20 % - Akzent2 8 7" xfId="2718" xr:uid="{BFCC291C-37A5-4524-8ADE-D07B77C82A51}"/>
    <cellStyle name="20 % - Akzent2 8 8" xfId="2719" xr:uid="{26F2C7A4-A77C-4E67-AEF9-9A25306761AC}"/>
    <cellStyle name="20 % - Akzent2 8_Nucléaire" xfId="10187" xr:uid="{6DCF8BAC-301F-4089-9F6A-4BDD4C0175A2}"/>
    <cellStyle name="20 % - Akzent2 9" xfId="2720" xr:uid="{27F5BDDF-5AD7-48B2-9A9B-D76D42498B78}"/>
    <cellStyle name="20 % - Akzent2 9 2" xfId="2721" xr:uid="{DB5C4336-2B9C-47EA-9292-6EAB1D51AF3F}"/>
    <cellStyle name="20 % - Akzent2 9 2 2" xfId="2722" xr:uid="{85A7AA7A-5AC2-4A15-A283-9B8179D39F02}"/>
    <cellStyle name="20 % - Akzent2 9 2 2 2" xfId="2723" xr:uid="{D6A70C24-7C4B-4A3C-B4F0-0A2FD938857B}"/>
    <cellStyle name="20 % - Akzent2 9 2 2_Nucléaire" xfId="10227" xr:uid="{1FF76FB9-2DD2-4D60-9A33-5DEFE5C853AE}"/>
    <cellStyle name="20 % - Akzent2 9 2 3" xfId="2724" xr:uid="{DC9465F1-25C9-4059-A61F-40645970B4FA}"/>
    <cellStyle name="20 % - Akzent2 9 2_Nucléaire" xfId="10226" xr:uid="{EE14717E-0FED-434D-87E5-F0DC6CAB47C3}"/>
    <cellStyle name="20 % - Akzent2 9 3" xfId="2725" xr:uid="{1D674AA4-C152-4556-8ADB-679310D75229}"/>
    <cellStyle name="20 % - Akzent2 9 3 2" xfId="2726" xr:uid="{2BA7F238-C46C-4030-9F2E-2898CE8C0912}"/>
    <cellStyle name="20 % - Akzent2 9 3 2 2" xfId="2727" xr:uid="{1771E6E1-0291-4643-964E-BB34AFFE4854}"/>
    <cellStyle name="20 % - Akzent2 9 3 2_Nucléaire" xfId="10229" xr:uid="{6C765C7C-5552-408C-B290-A4B10E27B7BB}"/>
    <cellStyle name="20 % - Akzent2 9 3 3" xfId="2728" xr:uid="{02141721-77D7-430A-AE90-7726A99CBD5D}"/>
    <cellStyle name="20 % - Akzent2 9 3_Nucléaire" xfId="10228" xr:uid="{7D45A807-C593-4BB8-8F6B-B4BC0CE52BE2}"/>
    <cellStyle name="20 % - Akzent2 9 4" xfId="2729" xr:uid="{700BF921-D876-4258-B672-64EEB7E57D48}"/>
    <cellStyle name="20 % - Akzent2 9 4 2" xfId="2730" xr:uid="{53EDBC9E-7498-4CDE-B41A-3D29C3513366}"/>
    <cellStyle name="20 % - Akzent2 9 4_Nucléaire" xfId="10230" xr:uid="{4C96E562-D852-4AFD-8023-00E864FF6DAD}"/>
    <cellStyle name="20 % - Akzent2 9 5" xfId="2731" xr:uid="{96B597EB-1128-41DA-9F36-299B0C52A4A8}"/>
    <cellStyle name="20 % - Akzent2 9 6" xfId="2732" xr:uid="{DED25DE0-A313-455A-82C6-FBB86285A07F}"/>
    <cellStyle name="20 % - Akzent2 9 7" xfId="2733" xr:uid="{BE180C52-AC35-42C7-B8A8-F5D33CB19AAB}"/>
    <cellStyle name="20 % - Akzent2 9_Nucléaire" xfId="10225" xr:uid="{4B56BB81-60F5-4F3A-9981-592BA3D38C99}"/>
    <cellStyle name="20 % - Akzent3" xfId="1519" xr:uid="{DBB11094-0CF7-48C8-B944-360294059F3D}"/>
    <cellStyle name="20 % - Akzent3 10" xfId="2735" xr:uid="{2E28949F-F1B5-4C97-A03B-EA0188094BBA}"/>
    <cellStyle name="20 % - Akzent3 10 2" xfId="2736" xr:uid="{76970C3C-3FC3-4883-A113-F1487D5C0ACC}"/>
    <cellStyle name="20 % - Akzent3 10 3" xfId="2737" xr:uid="{182B7B5C-3CD2-4FC3-B16B-BAA95BB5C29E}"/>
    <cellStyle name="20 % - Akzent3 10 3 2" xfId="2738" xr:uid="{4C1A1D71-82A7-4911-992A-2C2CDC2F6696}"/>
    <cellStyle name="20 % - Akzent3 10 3_Nucléaire" xfId="10231" xr:uid="{15BEB655-3AE5-4CBD-AC01-12F616A836A5}"/>
    <cellStyle name="20 % - Akzent3 11" xfId="2739" xr:uid="{9098DA0D-41EF-4848-983F-B202ED966EBD}"/>
    <cellStyle name="20 % - Akzent3 11 2" xfId="2740" xr:uid="{DA54B850-C63F-41E5-987F-E24B9C8C17E6}"/>
    <cellStyle name="20 % - Akzent3 11 2 2" xfId="2741" xr:uid="{8F140F8C-4C43-4E8E-A81B-70119E219AC1}"/>
    <cellStyle name="20 % - Akzent3 11 2_Nucléaire" xfId="10233" xr:uid="{419CFD8C-AD67-4F9F-866D-0B12DC466508}"/>
    <cellStyle name="20 % - Akzent3 11 3" xfId="2742" xr:uid="{E9812813-5434-4164-8C11-3BB31DB5F6D8}"/>
    <cellStyle name="20 % - Akzent3 11_Nucléaire" xfId="10232" xr:uid="{9A847D9C-5DA6-4702-BAFB-6512F8C9798C}"/>
    <cellStyle name="20 % - Akzent3 12" xfId="2743" xr:uid="{F32A4449-1D8A-4887-A8F3-F67167E43C52}"/>
    <cellStyle name="20 % - Akzent3 12 2" xfId="2744" xr:uid="{EA77BF5F-AD46-408C-9066-BC3700371861}"/>
    <cellStyle name="20 % - Akzent3 12 2 2" xfId="2745" xr:uid="{55C64A8F-4E85-47AF-A5CE-B56CEF748A24}"/>
    <cellStyle name="20 % - Akzent3 12 2_Nucléaire" xfId="10235" xr:uid="{3FC04751-0BED-4F81-9D8E-F0D3925D6218}"/>
    <cellStyle name="20 % - Akzent3 12 3" xfId="2746" xr:uid="{228E3357-95CA-4BB3-B96A-DA383B4D9D18}"/>
    <cellStyle name="20 % - Akzent3 12_Nucléaire" xfId="10234" xr:uid="{757C67DB-EECA-4B5B-A9AD-8F44310189BF}"/>
    <cellStyle name="20 % - Akzent3 13" xfId="2747" xr:uid="{66E2C0ED-D783-4404-AFC5-C6C6058E8BD0}"/>
    <cellStyle name="20 % - Akzent3 13 2" xfId="2748" xr:uid="{7821D303-3099-4B7A-97B3-88F31CDE3AFF}"/>
    <cellStyle name="20 % - Akzent3 13_Nucléaire" xfId="10236" xr:uid="{F1C80B17-C462-47E1-B69A-D59007E39FFF}"/>
    <cellStyle name="20 % - Akzent3 14" xfId="2749" xr:uid="{70094EB8-237F-4E09-8380-7BCC000791E9}"/>
    <cellStyle name="20 % - Akzent3 14 2" xfId="2750" xr:uid="{2A414597-CA17-4683-AF19-8688158AAF58}"/>
    <cellStyle name="20 % - Akzent3 14_Nucléaire" xfId="10237" xr:uid="{941432C2-B93A-4CF8-B7FB-0FFA5EDC3EA9}"/>
    <cellStyle name="20 % - Akzent3 15" xfId="2751" xr:uid="{CCD6F851-40B7-4CFB-B520-D8506D2009FD}"/>
    <cellStyle name="20 % - Akzent3 16" xfId="2752" xr:uid="{D22CABD1-E3DA-49FF-B56B-3E1F45DF3812}"/>
    <cellStyle name="20 % - Akzent3 17" xfId="2734" xr:uid="{08791028-9E86-4C55-9A84-254145A07CDF}"/>
    <cellStyle name="20 % - Akzent3 2" xfId="880" xr:uid="{3F1AF7C1-6AED-45E0-8F1D-8C0E42CE0CCB}"/>
    <cellStyle name="20 % - Akzent3 2 2" xfId="2754" xr:uid="{41E8D4EF-C020-4A48-AC24-941AAF40C530}"/>
    <cellStyle name="20 % - Akzent3 2 3" xfId="2753" xr:uid="{23CA0342-684E-486B-9AB3-4090E4F46FEB}"/>
    <cellStyle name="20 % - Akzent3 3" xfId="2755" xr:uid="{6649CC26-9003-4C44-8023-5A4317494925}"/>
    <cellStyle name="20 % - Akzent3 4" xfId="2756" xr:uid="{4492773B-09FA-4738-ADBC-5CC64CDFBC4D}"/>
    <cellStyle name="20 % - Akzent3 5" xfId="2757" xr:uid="{1AD3F53A-AD55-4A23-9731-F4FD084CE05D}"/>
    <cellStyle name="20 % - Akzent3 5 2" xfId="2758" xr:uid="{BA8BB55C-1413-46C3-A216-F423120DADD4}"/>
    <cellStyle name="20 % - Akzent3 5 2 2" xfId="2759" xr:uid="{08C2144C-70A0-4716-BE64-FB28A35B8E83}"/>
    <cellStyle name="20 % - Akzent3 5 2 2 2" xfId="2760" xr:uid="{72F013F7-FD02-4C57-A3F2-2C73674EF795}"/>
    <cellStyle name="20 % - Akzent3 5 2 2 2 2" xfId="2761" xr:uid="{BDA2C52B-0604-43F4-860E-52CA10139B20}"/>
    <cellStyle name="20 % - Akzent3 5 2 2 2 2 2" xfId="2762" xr:uid="{4F8CD611-2FE4-490C-9994-84E32BF3DC94}"/>
    <cellStyle name="20 % - Akzent3 5 2 2 2 2_Nucléaire" xfId="10242" xr:uid="{623EEBAD-4AB4-4F0C-B8C5-C628A4A6C044}"/>
    <cellStyle name="20 % - Akzent3 5 2 2 2 3" xfId="2763" xr:uid="{47CA3321-2010-453D-A7A1-5A0A7755CA97}"/>
    <cellStyle name="20 % - Akzent3 5 2 2 2_Nucléaire" xfId="10241" xr:uid="{FB31D220-FB08-41C8-A874-EBD296C39695}"/>
    <cellStyle name="20 % - Akzent3 5 2 2 3" xfId="2764" xr:uid="{4B4ADE1D-ABB8-4C6F-99FE-9A7ABDC6639C}"/>
    <cellStyle name="20 % - Akzent3 5 2 2 3 2" xfId="2765" xr:uid="{2EF052F1-7E15-449E-8BD0-7AAF9E97705C}"/>
    <cellStyle name="20 % - Akzent3 5 2 2 3 2 2" xfId="2766" xr:uid="{4BE3EF87-D64B-47D8-B684-0A973B333803}"/>
    <cellStyle name="20 % - Akzent3 5 2 2 3 2_Nucléaire" xfId="10244" xr:uid="{29717268-6408-463D-99B9-9DFC9FCFD00B}"/>
    <cellStyle name="20 % - Akzent3 5 2 2 3 3" xfId="2767" xr:uid="{2C4568C6-3725-4306-ACBC-90E3F4E01757}"/>
    <cellStyle name="20 % - Akzent3 5 2 2 3_Nucléaire" xfId="10243" xr:uid="{850A12BA-D2BC-4274-9446-6A0FCE8D56CD}"/>
    <cellStyle name="20 % - Akzent3 5 2 2 4" xfId="2768" xr:uid="{A2AA8104-2C45-48B7-B39E-ABAFF07E4919}"/>
    <cellStyle name="20 % - Akzent3 5 2 2 4 2" xfId="2769" xr:uid="{87F08896-B3E5-454B-BA33-D6314E56BDAE}"/>
    <cellStyle name="20 % - Akzent3 5 2 2 4_Nucléaire" xfId="10245" xr:uid="{1C08C939-13B9-45A7-9311-0A1274906F09}"/>
    <cellStyle name="20 % - Akzent3 5 2 2 5" xfId="2770" xr:uid="{492735F8-4C39-4260-BB73-A699D122690C}"/>
    <cellStyle name="20 % - Akzent3 5 2 2_Nucléaire" xfId="10240" xr:uid="{FF084174-1887-462B-8436-458097134CEB}"/>
    <cellStyle name="20 % - Akzent3 5 2 3" xfId="2771" xr:uid="{4C5D6DE0-CEAD-45FD-88A9-F5D822B1D530}"/>
    <cellStyle name="20 % - Akzent3 5 2 3 2" xfId="2772" xr:uid="{F1499457-5388-488C-B47D-C8021AE50446}"/>
    <cellStyle name="20 % - Akzent3 5 2 3 2 2" xfId="2773" xr:uid="{158AB02B-C666-4677-B883-27DE55EBA1F4}"/>
    <cellStyle name="20 % - Akzent3 5 2 3 2_Nucléaire" xfId="10247" xr:uid="{29E68BF7-3110-4107-838B-901FA4D63B8C}"/>
    <cellStyle name="20 % - Akzent3 5 2 3 3" xfId="2774" xr:uid="{29D30D6E-BF87-480F-8A83-5649118EAA0B}"/>
    <cellStyle name="20 % - Akzent3 5 2 3_Nucléaire" xfId="10246" xr:uid="{D05FA5A5-B358-401E-BBDA-CFC8D19EA44C}"/>
    <cellStyle name="20 % - Akzent3 5 2 4" xfId="2775" xr:uid="{7C6176F3-D669-4ED9-AA4F-D13A30E982FE}"/>
    <cellStyle name="20 % - Akzent3 5 2 4 2" xfId="2776" xr:uid="{69F363E0-609C-4CD0-B8A1-332357BBD137}"/>
    <cellStyle name="20 % - Akzent3 5 2 4 2 2" xfId="2777" xr:uid="{58861AFD-3A6A-4AA4-BC43-A75696AD833A}"/>
    <cellStyle name="20 % - Akzent3 5 2 4 2_Nucléaire" xfId="10249" xr:uid="{EDDE655C-23A2-4771-A9CB-75A19A82B3E0}"/>
    <cellStyle name="20 % - Akzent3 5 2 4 3" xfId="2778" xr:uid="{284DC479-8F9F-437B-A11D-3749DAA47C88}"/>
    <cellStyle name="20 % - Akzent3 5 2 4_Nucléaire" xfId="10248" xr:uid="{E1F67953-B52E-48F6-9FBC-1E09D516078D}"/>
    <cellStyle name="20 % - Akzent3 5 2 5" xfId="2779" xr:uid="{AA90234D-23C5-4F30-8D46-052C4B603CCD}"/>
    <cellStyle name="20 % - Akzent3 5 2 5 2" xfId="2780" xr:uid="{A917F467-7CF8-4243-B79E-5B955E72E415}"/>
    <cellStyle name="20 % - Akzent3 5 2 5_Nucléaire" xfId="10250" xr:uid="{7DE76E40-1BA6-40DA-8041-181A84FCBF5C}"/>
    <cellStyle name="20 % - Akzent3 5 2 6" xfId="2781" xr:uid="{B1F191C2-D8A4-425E-9A5F-57A846128F84}"/>
    <cellStyle name="20 % - Akzent3 5 2_Nucléaire" xfId="10239" xr:uid="{215833A7-9318-4000-8A48-05B75CFC9034}"/>
    <cellStyle name="20 % - Akzent3 5 3" xfId="2782" xr:uid="{AD13F11C-4301-46F0-9A26-0450C979DCFA}"/>
    <cellStyle name="20 % - Akzent3 5 3 2" xfId="2783" xr:uid="{B9B51FC7-4F99-450E-86F7-EB22D7060652}"/>
    <cellStyle name="20 % - Akzent3 5 3 2 2" xfId="2784" xr:uid="{94CE51E8-E993-451F-A695-3CDAE6A1B0C7}"/>
    <cellStyle name="20 % - Akzent3 5 3 2 2 2" xfId="2785" xr:uid="{23152FDE-6800-4D06-8F50-CEF255372CAA}"/>
    <cellStyle name="20 % - Akzent3 5 3 2 2_Nucléaire" xfId="10253" xr:uid="{74236E62-5C5A-42F8-9441-76DF38D7950D}"/>
    <cellStyle name="20 % - Akzent3 5 3 2 3" xfId="2786" xr:uid="{4B88E49C-02DE-4EC4-B975-0EA5D6A96EA0}"/>
    <cellStyle name="20 % - Akzent3 5 3 2_Nucléaire" xfId="10252" xr:uid="{D02AA4A3-F572-4166-A408-F879DAF18F2C}"/>
    <cellStyle name="20 % - Akzent3 5 3 3" xfId="2787" xr:uid="{4A5494F8-8EDF-439F-B08D-FE5CB65AD8DD}"/>
    <cellStyle name="20 % - Akzent3 5 3 3 2" xfId="2788" xr:uid="{0CADD726-2888-4815-BA5C-E13176616629}"/>
    <cellStyle name="20 % - Akzent3 5 3 3 2 2" xfId="2789" xr:uid="{89ACD225-2FA2-4157-837D-96964270564E}"/>
    <cellStyle name="20 % - Akzent3 5 3 3 2_Nucléaire" xfId="10255" xr:uid="{00E3AF6A-9507-4D07-8227-DD037EFBB400}"/>
    <cellStyle name="20 % - Akzent3 5 3 3 3" xfId="2790" xr:uid="{F7375BD6-AD5C-4EEF-9AD3-94EC5FE0A968}"/>
    <cellStyle name="20 % - Akzent3 5 3 3_Nucléaire" xfId="10254" xr:uid="{D2DD2924-F608-4CA4-8F8B-02BE5A59B0C5}"/>
    <cellStyle name="20 % - Akzent3 5 3 4" xfId="2791" xr:uid="{E887A4F8-18A8-412E-828D-77398C81DB5F}"/>
    <cellStyle name="20 % - Akzent3 5 3 4 2" xfId="2792" xr:uid="{6C51575D-A971-4AB8-9F45-8E03A63A7EDA}"/>
    <cellStyle name="20 % - Akzent3 5 3 4_Nucléaire" xfId="10256" xr:uid="{44873EEA-92E6-4163-9CAD-19942B5F6D72}"/>
    <cellStyle name="20 % - Akzent3 5 3 5" xfId="2793" xr:uid="{FADE2FE5-F884-4670-B367-FF38BE7DB810}"/>
    <cellStyle name="20 % - Akzent3 5 3_Nucléaire" xfId="10251" xr:uid="{91360E33-44E3-4F21-8833-8F4A912E010D}"/>
    <cellStyle name="20 % - Akzent3 5 4" xfId="2794" xr:uid="{912AC3A0-E48A-4B4F-B12A-583CA97CABAA}"/>
    <cellStyle name="20 % - Akzent3 5 4 2" xfId="2795" xr:uid="{C1DFE549-01C5-4ECB-B5F2-7ACB5CBF079C}"/>
    <cellStyle name="20 % - Akzent3 5 4 2 2" xfId="2796" xr:uid="{27454002-82B1-46F8-8A2C-92ED9BCE5885}"/>
    <cellStyle name="20 % - Akzent3 5 4 2_Nucléaire" xfId="10258" xr:uid="{A0EEF000-F4A0-4C97-86E8-326D2DA5946B}"/>
    <cellStyle name="20 % - Akzent3 5 4 3" xfId="2797" xr:uid="{189FD123-87B9-4048-A585-F03E3B56A8B3}"/>
    <cellStyle name="20 % - Akzent3 5 4_Nucléaire" xfId="10257" xr:uid="{382562D9-2857-4521-9E82-6482E3738CED}"/>
    <cellStyle name="20 % - Akzent3 5 5" xfId="2798" xr:uid="{E9773286-3FBC-43F0-9819-AF98DC976C75}"/>
    <cellStyle name="20 % - Akzent3 5 5 2" xfId="2799" xr:uid="{608E380E-1138-40CB-AC7D-2B992CCB8478}"/>
    <cellStyle name="20 % - Akzent3 5 5 2 2" xfId="2800" xr:uid="{04EF1F71-FF57-47D6-A691-6996C4A105A0}"/>
    <cellStyle name="20 % - Akzent3 5 5 2_Nucléaire" xfId="10260" xr:uid="{C2FA9353-BB15-4EFB-A308-9E326D677B72}"/>
    <cellStyle name="20 % - Akzent3 5 5 3" xfId="2801" xr:uid="{D0293004-C25F-4523-A822-1746B2CE04F7}"/>
    <cellStyle name="20 % - Akzent3 5 5_Nucléaire" xfId="10259" xr:uid="{4E044869-A08A-49A9-84B0-49043EE4269A}"/>
    <cellStyle name="20 % - Akzent3 5 6" xfId="2802" xr:uid="{471219A4-F3A9-41C7-9A05-42F5E2208987}"/>
    <cellStyle name="20 % - Akzent3 5 6 2" xfId="2803" xr:uid="{079B0C5C-EDA7-44A7-A210-7954AA828CC7}"/>
    <cellStyle name="20 % - Akzent3 5 6_Nucléaire" xfId="10261" xr:uid="{A4F05F4C-5275-4922-9FED-E70C4D758089}"/>
    <cellStyle name="20 % - Akzent3 5 7" xfId="2804" xr:uid="{A7BBC636-CB30-4235-89F0-F113728C9477}"/>
    <cellStyle name="20 % - Akzent3 5_Nucléaire" xfId="10238" xr:uid="{6D562C53-828B-4517-A834-AB63A7043221}"/>
    <cellStyle name="20 % - Akzent3 6" xfId="2805" xr:uid="{1BB2154D-FB26-4236-948A-E4A9FD9A6214}"/>
    <cellStyle name="20 % - Akzent3 6 2" xfId="2806" xr:uid="{74404EDC-C75B-4F0F-A9D8-7704428FDD1A}"/>
    <cellStyle name="20 % - Akzent3 6 2 2" xfId="2807" xr:uid="{39927393-9B86-4508-AAFC-71D07571D7D4}"/>
    <cellStyle name="20 % - Akzent3 6 2 2 2" xfId="2808" xr:uid="{F7711316-DD89-46D7-BE72-F11D133E0F72}"/>
    <cellStyle name="20 % - Akzent3 6 2 2 2 2" xfId="2809" xr:uid="{12C4CADF-912C-40D3-A58A-1693804447C6}"/>
    <cellStyle name="20 % - Akzent3 6 2 2 2 2 2" xfId="2810" xr:uid="{FD337B7C-E87B-41B9-8CE7-CE442F6D7D2F}"/>
    <cellStyle name="20 % - Akzent3 6 2 2 2 2_Nucléaire" xfId="10266" xr:uid="{42BE048F-466C-4510-BB56-794EF82B2EBA}"/>
    <cellStyle name="20 % - Akzent3 6 2 2 2 3" xfId="2811" xr:uid="{940E2011-D362-4762-960E-5C8D4D022ABF}"/>
    <cellStyle name="20 % - Akzent3 6 2 2 2_Nucléaire" xfId="10265" xr:uid="{B9EEBA5C-2559-4FC3-A7CD-FC7D9E48F513}"/>
    <cellStyle name="20 % - Akzent3 6 2 2 3" xfId="2812" xr:uid="{06340655-5662-4305-9890-5A2E5CFDC98F}"/>
    <cellStyle name="20 % - Akzent3 6 2 2 3 2" xfId="2813" xr:uid="{32931EB1-E947-4623-A5B9-A88E3C303863}"/>
    <cellStyle name="20 % - Akzent3 6 2 2 3 2 2" xfId="2814" xr:uid="{390F1A65-A9A0-48AC-8BF9-CE2AC3859E3E}"/>
    <cellStyle name="20 % - Akzent3 6 2 2 3 2_Nucléaire" xfId="10268" xr:uid="{7FBCD583-CAE9-4FD7-B727-806DE53F4AF7}"/>
    <cellStyle name="20 % - Akzent3 6 2 2 3 3" xfId="2815" xr:uid="{699F6305-1CA7-4A1D-AD40-D02422E4CCFF}"/>
    <cellStyle name="20 % - Akzent3 6 2 2 3_Nucléaire" xfId="10267" xr:uid="{3770383A-DAF2-4C92-8EFF-5C749A876D5D}"/>
    <cellStyle name="20 % - Akzent3 6 2 2 4" xfId="2816" xr:uid="{41023C54-8075-4B8B-A7EA-FA1794133823}"/>
    <cellStyle name="20 % - Akzent3 6 2 2 4 2" xfId="2817" xr:uid="{D3BBFCD0-B13C-425B-9FE8-E4614CB326F1}"/>
    <cellStyle name="20 % - Akzent3 6 2 2 4_Nucléaire" xfId="10269" xr:uid="{344BA68A-9C39-489E-B26B-973BB85DFCF0}"/>
    <cellStyle name="20 % - Akzent3 6 2 2 5" xfId="2818" xr:uid="{D7019BE4-D13B-4EE1-892D-BD03223ACE9B}"/>
    <cellStyle name="20 % - Akzent3 6 2 2_Nucléaire" xfId="10264" xr:uid="{FE17C4C9-814F-4DAA-87D3-C15E86334875}"/>
    <cellStyle name="20 % - Akzent3 6 2 3" xfId="2819" xr:uid="{E054F005-5E7B-4703-87F1-2BB723614521}"/>
    <cellStyle name="20 % - Akzent3 6 2 3 2" xfId="2820" xr:uid="{86E23F56-377F-4894-8087-D3283F6AE59B}"/>
    <cellStyle name="20 % - Akzent3 6 2 3 2 2" xfId="2821" xr:uid="{0994264D-0C97-42DB-98F2-A24BF0DBC93B}"/>
    <cellStyle name="20 % - Akzent3 6 2 3 2_Nucléaire" xfId="10271" xr:uid="{125AE457-E085-47B0-9BB6-478F7C08F6EE}"/>
    <cellStyle name="20 % - Akzent3 6 2 3 3" xfId="2822" xr:uid="{2F21DE2A-7374-4801-B26E-F92BAA046BA0}"/>
    <cellStyle name="20 % - Akzent3 6 2 3_Nucléaire" xfId="10270" xr:uid="{8AC669D4-4A8C-40AF-8C61-B19604FF4C61}"/>
    <cellStyle name="20 % - Akzent3 6 2 4" xfId="2823" xr:uid="{5195E88A-0657-41A3-AB0E-34A88DDEB229}"/>
    <cellStyle name="20 % - Akzent3 6 2 4 2" xfId="2824" xr:uid="{85A81A97-33A2-4987-B569-0BB5CD4FDC73}"/>
    <cellStyle name="20 % - Akzent3 6 2 4 2 2" xfId="2825" xr:uid="{D49BC0AF-E256-4E50-94C0-FA329988AC3E}"/>
    <cellStyle name="20 % - Akzent3 6 2 4 2_Nucléaire" xfId="10273" xr:uid="{BF095E49-B23C-4644-8E86-8729BE419E75}"/>
    <cellStyle name="20 % - Akzent3 6 2 4 3" xfId="2826" xr:uid="{48910DE7-A36D-48F6-B248-F5F1AFFB33DF}"/>
    <cellStyle name="20 % - Akzent3 6 2 4_Nucléaire" xfId="10272" xr:uid="{D6A0AFDE-4245-4197-A62B-14B62A469333}"/>
    <cellStyle name="20 % - Akzent3 6 2 5" xfId="2827" xr:uid="{B2709987-731A-4DAD-AFE1-B71F1A4030C3}"/>
    <cellStyle name="20 % - Akzent3 6 2 5 2" xfId="2828" xr:uid="{EC971BC0-EB64-4452-BE21-A49CC6C8D8B2}"/>
    <cellStyle name="20 % - Akzent3 6 2 5_Nucléaire" xfId="10274" xr:uid="{B77FFC84-90CE-4C2A-81A5-BC2B2AEA3CB8}"/>
    <cellStyle name="20 % - Akzent3 6 2 6" xfId="2829" xr:uid="{3650697B-8843-4D87-A86F-6066A24E3A04}"/>
    <cellStyle name="20 % - Akzent3 6 2_Nucléaire" xfId="10263" xr:uid="{2983139C-03F5-407D-984D-5C2FD60C359A}"/>
    <cellStyle name="20 % - Akzent3 6 3" xfId="2830" xr:uid="{A23FD759-AA22-4EF7-A87E-A775E03D2397}"/>
    <cellStyle name="20 % - Akzent3 6 3 2" xfId="2831" xr:uid="{937F7162-5207-4013-A4FC-060E92A7E38A}"/>
    <cellStyle name="20 % - Akzent3 6 3 2 2" xfId="2832" xr:uid="{1D8F57C2-CFA6-460E-B6F0-BB6D59F9FE67}"/>
    <cellStyle name="20 % - Akzent3 6 3 2 2 2" xfId="2833" xr:uid="{880321A9-43C6-4C8D-AAA3-7C22454D5E86}"/>
    <cellStyle name="20 % - Akzent3 6 3 2 2_Nucléaire" xfId="10277" xr:uid="{798A0518-41B3-41C5-A904-BF74D7A9A24C}"/>
    <cellStyle name="20 % - Akzent3 6 3 2 3" xfId="2834" xr:uid="{A713AE1B-5A59-4419-930B-58EF9392AF3A}"/>
    <cellStyle name="20 % - Akzent3 6 3 2_Nucléaire" xfId="10276" xr:uid="{84E8BBAC-48FA-45DD-9DA0-3EF5333DC473}"/>
    <cellStyle name="20 % - Akzent3 6 3 3" xfId="2835" xr:uid="{DD1976AC-556B-4E82-9E26-B23E7E13922E}"/>
    <cellStyle name="20 % - Akzent3 6 3 3 2" xfId="2836" xr:uid="{7C50ECB1-02B0-4995-894E-14A38C4DCE8A}"/>
    <cellStyle name="20 % - Akzent3 6 3 3 2 2" xfId="2837" xr:uid="{3549F8E5-2336-4F6D-A151-1AA48C7305BB}"/>
    <cellStyle name="20 % - Akzent3 6 3 3 2_Nucléaire" xfId="10279" xr:uid="{BB0A85A5-76CD-4B7D-91EF-D251A4E2DDFE}"/>
    <cellStyle name="20 % - Akzent3 6 3 3 3" xfId="2838" xr:uid="{783A92B6-5CE2-4EBF-ADA4-810A0BF2434D}"/>
    <cellStyle name="20 % - Akzent3 6 3 3_Nucléaire" xfId="10278" xr:uid="{3A1238B3-52AD-4E05-84C7-3089C6F461F0}"/>
    <cellStyle name="20 % - Akzent3 6 3 4" xfId="2839" xr:uid="{3C40ACC1-5FB1-4AA6-8857-FD905C670F07}"/>
    <cellStyle name="20 % - Akzent3 6 3 4 2" xfId="2840" xr:uid="{549DE5F0-4EB1-4E6A-BF6A-2A011C5E723F}"/>
    <cellStyle name="20 % - Akzent3 6 3 4_Nucléaire" xfId="10280" xr:uid="{14ED0A83-7BC2-48AA-A9B2-C47EB430BB6B}"/>
    <cellStyle name="20 % - Akzent3 6 3 5" xfId="2841" xr:uid="{ECBEF5A6-FAEA-4FB3-BED3-8B0D3127C790}"/>
    <cellStyle name="20 % - Akzent3 6 3_Nucléaire" xfId="10275" xr:uid="{D88545DC-DBEE-4D8F-B604-99D2F958216C}"/>
    <cellStyle name="20 % - Akzent3 6 4" xfId="2842" xr:uid="{E6DC99E1-31DB-4187-86BB-9BE4F72B206B}"/>
    <cellStyle name="20 % - Akzent3 6 5" xfId="2843" xr:uid="{BD08E2ED-7237-41C0-A5BF-6BE0127B9500}"/>
    <cellStyle name="20 % - Akzent3 6 5 2" xfId="2844" xr:uid="{FD4295C9-CE33-4D00-98E9-5B78DC044C74}"/>
    <cellStyle name="20 % - Akzent3 6 5 2 2" xfId="2845" xr:uid="{0884C5CF-D0A6-436E-B385-C470B4AED7D6}"/>
    <cellStyle name="20 % - Akzent3 6 5 2_Nucléaire" xfId="10282" xr:uid="{262587DA-270A-4ABB-8C81-4A84C17A26DD}"/>
    <cellStyle name="20 % - Akzent3 6 5 3" xfId="2846" xr:uid="{1C6E0194-3F0F-48F3-BF14-4F82140058AC}"/>
    <cellStyle name="20 % - Akzent3 6 5_Nucléaire" xfId="10281" xr:uid="{4A4D2BE7-A3A1-4FF5-ACA4-C92F64A11BBC}"/>
    <cellStyle name="20 % - Akzent3 6 6" xfId="2847" xr:uid="{F139B210-1838-4904-ABF3-A69FCA6856BC}"/>
    <cellStyle name="20 % - Akzent3 6 6 2" xfId="2848" xr:uid="{656BCCB8-2956-473E-85B6-62A5B6BB4F37}"/>
    <cellStyle name="20 % - Akzent3 6 6 2 2" xfId="2849" xr:uid="{7A44BF13-65D4-4205-A8E5-8C1A7BC6CF78}"/>
    <cellStyle name="20 % - Akzent3 6 6 2_Nucléaire" xfId="10284" xr:uid="{A047D4CE-4456-4B70-85C5-AAFC20CA90AF}"/>
    <cellStyle name="20 % - Akzent3 6 6 3" xfId="2850" xr:uid="{B5273CA3-31B7-4ABF-9941-AB0C24642976}"/>
    <cellStyle name="20 % - Akzent3 6 6_Nucléaire" xfId="10283" xr:uid="{2574A87A-BBF9-414A-9F6F-9255AC97E66A}"/>
    <cellStyle name="20 % - Akzent3 6 7" xfId="2851" xr:uid="{83743835-C6C2-4DAD-A302-81106B0187F0}"/>
    <cellStyle name="20 % - Akzent3 6 7 2" xfId="2852" xr:uid="{31E0A37F-9334-4A76-9C3F-59F8DB14A775}"/>
    <cellStyle name="20 % - Akzent3 6 7_Nucléaire" xfId="10285" xr:uid="{B4F7BF17-2B11-4815-AF39-BB1680FC4D09}"/>
    <cellStyle name="20 % - Akzent3 6 8" xfId="2853" xr:uid="{2EBBBB35-8AF9-40D9-AE8F-E29EB76501D2}"/>
    <cellStyle name="20 % - Akzent3 6 9" xfId="2854" xr:uid="{F545136A-AB87-4814-B65F-BF95EAFD9DEC}"/>
    <cellStyle name="20 % - Akzent3 6_Nucléaire" xfId="10262" xr:uid="{35617826-AF32-420A-95DD-E5A5A194D1B2}"/>
    <cellStyle name="20 % - Akzent3 7" xfId="2855" xr:uid="{7A7A8A38-8B5A-454F-8EA0-0039F73DAD47}"/>
    <cellStyle name="20 % - Akzent3 7 10" xfId="2856" xr:uid="{3C0A7624-3A43-498B-B2F9-1B37D7012A13}"/>
    <cellStyle name="20 % - Akzent3 7 2" xfId="2857" xr:uid="{E8339068-6FD4-4D92-8711-1F23E3F2D5CB}"/>
    <cellStyle name="20 % - Akzent3 7 2 2" xfId="2858" xr:uid="{1CC8F757-523D-4B5D-9788-A4B1B7E1585A}"/>
    <cellStyle name="20 % - Akzent3 7 2 2 2" xfId="2859" xr:uid="{0B842D39-E2A7-4219-8CC3-CB278DC7D3F0}"/>
    <cellStyle name="20 % - Akzent3 7 2 2 2 2" xfId="2860" xr:uid="{C8D21CBD-7206-43C5-82C2-B0A9918232E7}"/>
    <cellStyle name="20 % - Akzent3 7 2 2 2 2 2" xfId="2861" xr:uid="{F12A58FB-B8DA-46F2-AD6A-AF015BFF0465}"/>
    <cellStyle name="20 % - Akzent3 7 2 2 2 2_Nucléaire" xfId="10290" xr:uid="{3092CB5C-594F-4944-92CF-B14B2055396A}"/>
    <cellStyle name="20 % - Akzent3 7 2 2 2 3" xfId="2862" xr:uid="{68C41B1F-3100-4F38-A13D-C5B2CE27B9C9}"/>
    <cellStyle name="20 % - Akzent3 7 2 2 2_Nucléaire" xfId="10289" xr:uid="{0EE14FE5-0BC8-4FD4-B1EC-8A895214016C}"/>
    <cellStyle name="20 % - Akzent3 7 2 2 3" xfId="2863" xr:uid="{31BC1589-279C-4727-9EBC-1088540DA112}"/>
    <cellStyle name="20 % - Akzent3 7 2 2 3 2" xfId="2864" xr:uid="{90621C4B-D23D-43E4-838C-560B5C283892}"/>
    <cellStyle name="20 % - Akzent3 7 2 2 3 2 2" xfId="2865" xr:uid="{7284F9A3-ACE6-4A31-81FC-6818B6C923FB}"/>
    <cellStyle name="20 % - Akzent3 7 2 2 3 2_Nucléaire" xfId="10292" xr:uid="{D41A3FE6-4CE6-4ADE-97AB-68EAE14B892A}"/>
    <cellStyle name="20 % - Akzent3 7 2 2 3 3" xfId="2866" xr:uid="{3FD1CF8B-F149-4A6F-AF5C-1645F9350B83}"/>
    <cellStyle name="20 % - Akzent3 7 2 2 3_Nucléaire" xfId="10291" xr:uid="{9FAA3832-7C06-4191-92A7-43180F97E2A8}"/>
    <cellStyle name="20 % - Akzent3 7 2 2 4" xfId="2867" xr:uid="{B4AF7C04-7C72-4702-B239-81B22F7C9B55}"/>
    <cellStyle name="20 % - Akzent3 7 2 2 4 2" xfId="2868" xr:uid="{9A100A62-5F4A-4EF2-A949-1025741AAD5D}"/>
    <cellStyle name="20 % - Akzent3 7 2 2 4_Nucléaire" xfId="10293" xr:uid="{36FB0974-CF56-4365-B0B6-1BAA1DCF7EDC}"/>
    <cellStyle name="20 % - Akzent3 7 2 2 5" xfId="2869" xr:uid="{04C85E17-3B26-45B8-BE8B-19ADA097C7C0}"/>
    <cellStyle name="20 % - Akzent3 7 2 2 6" xfId="2870" xr:uid="{4643BCBE-C83B-48B5-94CD-E84C97928FD1}"/>
    <cellStyle name="20 % - Akzent3 7 2 2 7" xfId="2871" xr:uid="{8170535B-4B96-4DE7-9A9A-F7907CC44D00}"/>
    <cellStyle name="20 % - Akzent3 7 2 2 7 2" xfId="2872" xr:uid="{CC933B36-0C53-4BCD-A33E-2DE19869996B}"/>
    <cellStyle name="20 % - Akzent3 7 2 2 7_Nucléaire" xfId="10294" xr:uid="{791CD6C9-A388-4220-B063-A8CF7C86A93C}"/>
    <cellStyle name="20 % - Akzent3 7 2 2_Nucléaire" xfId="10288" xr:uid="{02D441D6-B8A8-4374-AFD1-8E40000CCAEC}"/>
    <cellStyle name="20 % - Akzent3 7 2 3" xfId="2873" xr:uid="{533EEDAB-EEA4-4A66-9F58-7FDE563A9C31}"/>
    <cellStyle name="20 % - Akzent3 7 2 3 2" xfId="2874" xr:uid="{B8FD25C9-B5C1-4CE1-A1D8-E1469550AC84}"/>
    <cellStyle name="20 % - Akzent3 7 2 3 2 2" xfId="2875" xr:uid="{A817F730-2849-4BD2-8BEC-FC24659BCB35}"/>
    <cellStyle name="20 % - Akzent3 7 2 3 2_Nucléaire" xfId="10296" xr:uid="{17B65CA8-2439-40EA-B23A-A9323DA8CA72}"/>
    <cellStyle name="20 % - Akzent3 7 2 3 3" xfId="2876" xr:uid="{C79E7484-283E-49DA-8BDF-0958EE2919C2}"/>
    <cellStyle name="20 % - Akzent3 7 2 3_Nucléaire" xfId="10295" xr:uid="{6F5F8E1B-067F-45E5-BD00-A4F1407BA90F}"/>
    <cellStyle name="20 % - Akzent3 7 2 4" xfId="2877" xr:uid="{D7CE9263-0121-4E18-875A-5A6BA6C6C559}"/>
    <cellStyle name="20 % - Akzent3 7 2 4 2" xfId="2878" xr:uid="{D37358E5-FC8C-4682-AAE9-A3A595EBA050}"/>
    <cellStyle name="20 % - Akzent3 7 2 4 2 2" xfId="2879" xr:uid="{FF27605A-0096-42E7-81D4-8BCFEB762FFA}"/>
    <cellStyle name="20 % - Akzent3 7 2 4 2_Nucléaire" xfId="10298" xr:uid="{725E77E9-5786-454B-A856-1865C2FCEEEB}"/>
    <cellStyle name="20 % - Akzent3 7 2 4 3" xfId="2880" xr:uid="{8EC48F58-A68C-4148-AF46-AC810A649A88}"/>
    <cellStyle name="20 % - Akzent3 7 2 4_Nucléaire" xfId="10297" xr:uid="{DA326A4B-53B8-4D8A-8B2D-B0EAB0054F54}"/>
    <cellStyle name="20 % - Akzent3 7 2 5" xfId="2881" xr:uid="{FE1048F7-56A1-4D8C-8E13-23E5E850494D}"/>
    <cellStyle name="20 % - Akzent3 7 2 5 2" xfId="2882" xr:uid="{F2364810-F6FF-43F5-95C6-F57CF4566EEF}"/>
    <cellStyle name="20 % - Akzent3 7 2 5_Nucléaire" xfId="10299" xr:uid="{306A2498-FFED-4B87-BAF5-2CC343CD0A4E}"/>
    <cellStyle name="20 % - Akzent3 7 2 6" xfId="2883" xr:uid="{43C8FB84-F825-4AD8-8872-81CFF9A3FCA4}"/>
    <cellStyle name="20 % - Akzent3 7 2 7" xfId="2884" xr:uid="{98E23594-3A2E-495A-A7C8-63983B1200A8}"/>
    <cellStyle name="20 % - Akzent3 7 2 8" xfId="2885" xr:uid="{9FBEAFE3-3F76-4D33-B592-A89141B75266}"/>
    <cellStyle name="20 % - Akzent3 7 2 8 2" xfId="2886" xr:uid="{72A9123C-AC55-4999-99A0-3203BF288B1C}"/>
    <cellStyle name="20 % - Akzent3 7 2 8_Nucléaire" xfId="10300" xr:uid="{EBA52BC6-8B2A-449A-9245-862E758C021E}"/>
    <cellStyle name="20 % - Akzent3 7 2_Nucléaire" xfId="10287" xr:uid="{F38D9649-75AC-4CFB-8273-F6A249C64E08}"/>
    <cellStyle name="20 % - Akzent3 7 3" xfId="2887" xr:uid="{6E5365AC-0245-471D-9552-4FA1EDDA5BE6}"/>
    <cellStyle name="20 % - Akzent3 7 3 2" xfId="2888" xr:uid="{40F23FDA-AEB7-4591-A94C-E8ED9F6CD87A}"/>
    <cellStyle name="20 % - Akzent3 7 3 2 2" xfId="2889" xr:uid="{463C5D98-74ED-4591-8F21-367878E58E68}"/>
    <cellStyle name="20 % - Akzent3 7 3 2 2 2" xfId="2890" xr:uid="{E30F2CCB-3EFC-44CC-8DB2-22159CAAA264}"/>
    <cellStyle name="20 % - Akzent3 7 3 2 2_Nucléaire" xfId="10303" xr:uid="{D111BF8D-86AE-4125-B48B-DF945C093EF8}"/>
    <cellStyle name="20 % - Akzent3 7 3 2 3" xfId="2891" xr:uid="{0DC0657C-0999-4042-A983-4028EBBD227B}"/>
    <cellStyle name="20 % - Akzent3 7 3 2_Nucléaire" xfId="10302" xr:uid="{6618766F-84EF-43F5-9FAC-F24F08C92A48}"/>
    <cellStyle name="20 % - Akzent3 7 3 3" xfId="2892" xr:uid="{3C2C34FC-FA64-47D3-A7C0-4F0B793E03EE}"/>
    <cellStyle name="20 % - Akzent3 7 3 3 2" xfId="2893" xr:uid="{BA7B8766-63C0-40D9-B7C4-7A6434818429}"/>
    <cellStyle name="20 % - Akzent3 7 3 3 2 2" xfId="2894" xr:uid="{67FDC489-CA0E-4079-89B6-D88EB1E31A76}"/>
    <cellStyle name="20 % - Akzent3 7 3 3 2_Nucléaire" xfId="10305" xr:uid="{9A51BE44-4538-42E7-AA8E-3838ED5ABE83}"/>
    <cellStyle name="20 % - Akzent3 7 3 3 3" xfId="2895" xr:uid="{B3841DD5-BAFD-47BB-AD29-2CF8E46CE408}"/>
    <cellStyle name="20 % - Akzent3 7 3 3_Nucléaire" xfId="10304" xr:uid="{D429ACC8-B607-4E99-97CF-7B965209F092}"/>
    <cellStyle name="20 % - Akzent3 7 3 4" xfId="2896" xr:uid="{97A947C4-F766-478A-9795-9D2EB2EA9204}"/>
    <cellStyle name="20 % - Akzent3 7 3 4 2" xfId="2897" xr:uid="{69C637B5-7B01-4360-912E-A285BEBA46EC}"/>
    <cellStyle name="20 % - Akzent3 7 3 4_Nucléaire" xfId="10306" xr:uid="{BB9C4D17-8EDB-412A-A97B-876BDBD38516}"/>
    <cellStyle name="20 % - Akzent3 7 3 5" xfId="2898" xr:uid="{F8560C9C-EC2C-4AAE-944A-EA1381CF2364}"/>
    <cellStyle name="20 % - Akzent3 7 3 6" xfId="2899" xr:uid="{59F6C2D6-783E-4AA7-B8BA-A21D7234B6AA}"/>
    <cellStyle name="20 % - Akzent3 7 3 7" xfId="2900" xr:uid="{C31278C5-9594-4D51-B94A-A1A90D19290A}"/>
    <cellStyle name="20 % - Akzent3 7 3 7 2" xfId="2901" xr:uid="{F1A7DCB2-5070-45B8-9D5E-D9326FCFE782}"/>
    <cellStyle name="20 % - Akzent3 7 3 7_Nucléaire" xfId="10307" xr:uid="{9335B8F1-B2F0-439F-A27E-D5AC82A62108}"/>
    <cellStyle name="20 % - Akzent3 7 3_Nucléaire" xfId="10301" xr:uid="{97F7560A-3BA9-4E56-B9B9-2C4083831CE7}"/>
    <cellStyle name="20 % - Akzent3 7 4" xfId="2902" xr:uid="{8EC10C98-2941-4514-9837-A86A010C4D9B}"/>
    <cellStyle name="20 % - Akzent3 7 4 2" xfId="2903" xr:uid="{299A504F-0EE8-43B5-BFC5-8677668C6DD6}"/>
    <cellStyle name="20 % - Akzent3 7 4 2 2" xfId="2904" xr:uid="{C9A5A4EC-040C-41AE-9587-492D9A070D88}"/>
    <cellStyle name="20 % - Akzent3 7 4 2 2 2" xfId="2905" xr:uid="{769F58EA-5994-4115-884D-67921001FADD}"/>
    <cellStyle name="20 % - Akzent3 7 4 2 2 2 2" xfId="2906" xr:uid="{A0A1B274-CC63-4947-BA83-E291E6930EA9}"/>
    <cellStyle name="20 % - Akzent3 7 4 2 2 2 2 2" xfId="2907" xr:uid="{4800576D-67E4-401C-BEC7-E593341FC950}"/>
    <cellStyle name="20 % - Akzent3 7 4 2 2 2 2 3" xfId="2908" xr:uid="{CD771B16-BAFA-4CC0-A532-465325EC00D1}"/>
    <cellStyle name="20 % - Akzent3 7 4 2 2 2 2 4" xfId="2909" xr:uid="{310AD8C3-9F35-42C3-A952-6EE8F4F71B4A}"/>
    <cellStyle name="20 % - Akzent3 7 4 2 2 2 2_Nucléaire" xfId="10312" xr:uid="{BC9AE20A-E1A9-4DA9-ADAA-83305B1205D7}"/>
    <cellStyle name="20 % - Akzent3 7 4 2 2 2 3" xfId="2910" xr:uid="{E3A85633-5585-44C8-A61D-A92A30E42F30}"/>
    <cellStyle name="20 % - Akzent3 7 4 2 2 2 4" xfId="2911" xr:uid="{0FD2042E-769F-41C9-9B9F-4B74549E91E0}"/>
    <cellStyle name="20 % - Akzent3 7 4 2 2 2 5" xfId="2912" xr:uid="{D04C2B09-CB25-45DE-B9E8-83536A1C9C33}"/>
    <cellStyle name="20 % - Akzent3 7 4 2 2 2_Nucléaire" xfId="10311" xr:uid="{A82AA23C-A275-4DDE-A794-6E7F935CC1B8}"/>
    <cellStyle name="20 % - Akzent3 7 4 2 2 3" xfId="2913" xr:uid="{80E90F88-2A4F-4716-A960-FB8ED6A9B25B}"/>
    <cellStyle name="20 % - Akzent3 7 4 2 2 3 2" xfId="2914" xr:uid="{78C2555A-7DBC-4A07-800E-677A389FAD22}"/>
    <cellStyle name="20 % - Akzent3 7 4 2 2 3 2 2" xfId="2915" xr:uid="{8F2AADE6-F898-4D98-98DF-7F4E20CEC758}"/>
    <cellStyle name="20 % - Akzent3 7 4 2 2 3 2 3" xfId="2916" xr:uid="{EEE4ECB9-9C44-4CFC-A82B-285488BFAE42}"/>
    <cellStyle name="20 % - Akzent3 7 4 2 2 3 2 4" xfId="2917" xr:uid="{D9EC910E-715D-4634-941F-1B6973806461}"/>
    <cellStyle name="20 % - Akzent3 7 4 2 2 3 2_Nucléaire" xfId="10314" xr:uid="{0B42F2A9-E097-4DC6-8BA2-2BB7D30B294C}"/>
    <cellStyle name="20 % - Akzent3 7 4 2 2 3 3" xfId="2918" xr:uid="{A3C9E77C-7EE0-447C-ACBA-4CBA95851E93}"/>
    <cellStyle name="20 % - Akzent3 7 4 2 2 3 4" xfId="2919" xr:uid="{118472BF-6500-4F9C-8AFD-10E37219D113}"/>
    <cellStyle name="20 % - Akzent3 7 4 2 2 3 5" xfId="2920" xr:uid="{86F9E972-7655-4A0F-934D-A92777511C37}"/>
    <cellStyle name="20 % - Akzent3 7 4 2 2 3_Nucléaire" xfId="10313" xr:uid="{AA2A4774-77FA-4213-BED1-BE5FA0154643}"/>
    <cellStyle name="20 % - Akzent3 7 4 2 2 4" xfId="2921" xr:uid="{966F9C75-66CB-4A37-A56A-4FD2AE4DC807}"/>
    <cellStyle name="20 % - Akzent3 7 4 2 2 4 2" xfId="2922" xr:uid="{DEF74DFE-416B-4726-89D2-118E06349D4A}"/>
    <cellStyle name="20 % - Akzent3 7 4 2 2 4 3" xfId="2923" xr:uid="{85D9DB78-AF87-43BE-B14B-1ADAA7A83016}"/>
    <cellStyle name="20 % - Akzent3 7 4 2 2 4 4" xfId="2924" xr:uid="{627DFF6C-3F7A-4FDF-A4CE-A2CC36CAB729}"/>
    <cellStyle name="20 % - Akzent3 7 4 2 2 4_Nucléaire" xfId="10315" xr:uid="{8F100B5E-D480-4BAE-B837-AD7BF61E3E25}"/>
    <cellStyle name="20 % - Akzent3 7 4 2 2 5" xfId="2925" xr:uid="{1BF8F00C-9D46-46BC-B9EB-F403EE7EA5ED}"/>
    <cellStyle name="20 % - Akzent3 7 4 2 2 6" xfId="2926" xr:uid="{509910E4-232C-40CE-8C76-1EC66326A2A8}"/>
    <cellStyle name="20 % - Akzent3 7 4 2 2 7" xfId="2927" xr:uid="{33976E3A-4992-4086-8CD5-307F91D16812}"/>
    <cellStyle name="20 % - Akzent3 7 4 2 2_Nucléaire" xfId="10310" xr:uid="{74E17A2A-D16B-433B-B3C2-BD0DD47C1D6C}"/>
    <cellStyle name="20 % - Akzent3 7 4 2 3" xfId="2928" xr:uid="{89B357D4-4B35-4AAC-854E-7850BDE7F456}"/>
    <cellStyle name="20 % - Akzent3 7 4 2 3 2" xfId="2929" xr:uid="{EB9D1215-4E63-46F2-83CA-B63EC9249601}"/>
    <cellStyle name="20 % - Akzent3 7 4 2 3 2 2" xfId="2930" xr:uid="{C73248C3-6E03-42E8-B3DA-FD6CCDFCA659}"/>
    <cellStyle name="20 % - Akzent3 7 4 2 3 2 3" xfId="2931" xr:uid="{B4C9B72C-7B65-4CD2-9C97-5CD303AE846A}"/>
    <cellStyle name="20 % - Akzent3 7 4 2 3 2 4" xfId="2932" xr:uid="{E1169CF4-746F-4638-B694-78BE49F697D6}"/>
    <cellStyle name="20 % - Akzent3 7 4 2 3 2_Nucléaire" xfId="10317" xr:uid="{636E2636-5E4D-4ACE-AAF3-89F5A9890D3C}"/>
    <cellStyle name="20 % - Akzent3 7 4 2 3 3" xfId="2933" xr:uid="{C792AC43-7079-445E-A19B-43762192C7AE}"/>
    <cellStyle name="20 % - Akzent3 7 4 2 3 4" xfId="2934" xr:uid="{90ACDFDD-F36D-4049-BF56-3DA8030ADAB0}"/>
    <cellStyle name="20 % - Akzent3 7 4 2 3 5" xfId="2935" xr:uid="{A09370B8-0EDB-4182-9385-00FD2B211D56}"/>
    <cellStyle name="20 % - Akzent3 7 4 2 3_Nucléaire" xfId="10316" xr:uid="{0C7C22EC-A7AE-4934-9D63-1CEBFCE0618D}"/>
    <cellStyle name="20 % - Akzent3 7 4 2 4" xfId="2936" xr:uid="{B4B81775-9CFB-435E-91DB-B8CEC4FE4B91}"/>
    <cellStyle name="20 % - Akzent3 7 4 2 4 2" xfId="2937" xr:uid="{EB9FEB49-6685-4FD0-94E0-140F622852EE}"/>
    <cellStyle name="20 % - Akzent3 7 4 2 4 2 2" xfId="2938" xr:uid="{A188312A-06B7-4213-9855-81B3408F4A59}"/>
    <cellStyle name="20 % - Akzent3 7 4 2 4 2 3" xfId="2939" xr:uid="{794FD14E-BFD4-4005-9C62-505EB64D6C2B}"/>
    <cellStyle name="20 % - Akzent3 7 4 2 4 2 4" xfId="2940" xr:uid="{1395FE5B-E3CA-4A67-8FE8-88FC41E2C078}"/>
    <cellStyle name="20 % - Akzent3 7 4 2 4 2_Nucléaire" xfId="10319" xr:uid="{4E4E6E50-A17A-4AA1-AEFC-29E5AFAAB56A}"/>
    <cellStyle name="20 % - Akzent3 7 4 2 4 3" xfId="2941" xr:uid="{FF0E3090-4E67-413B-B475-031939E646C3}"/>
    <cellStyle name="20 % - Akzent3 7 4 2 4 4" xfId="2942" xr:uid="{7BF6F2FB-09A7-463D-A739-9B21AF1F71A1}"/>
    <cellStyle name="20 % - Akzent3 7 4 2 4 5" xfId="2943" xr:uid="{E3DA1174-D3E3-4C5B-B1E4-EFAA8CB7F604}"/>
    <cellStyle name="20 % - Akzent3 7 4 2 4_Nucléaire" xfId="10318" xr:uid="{2F7C7646-EE2F-44D0-BCEB-CEE8C0F66D49}"/>
    <cellStyle name="20 % - Akzent3 7 4 2 5" xfId="2944" xr:uid="{5A252734-C13A-49A0-B5C6-0A3CE9ECA769}"/>
    <cellStyle name="20 % - Akzent3 7 4 2 5 2" xfId="2945" xr:uid="{91278802-9F06-497F-A670-B5D02A790A8D}"/>
    <cellStyle name="20 % - Akzent3 7 4 2 5 3" xfId="2946" xr:uid="{DAE04C35-966F-4B27-8E3C-173D29319BD2}"/>
    <cellStyle name="20 % - Akzent3 7 4 2 5 4" xfId="2947" xr:uid="{F2CA77E0-7157-426E-A5B7-D639066F9226}"/>
    <cellStyle name="20 % - Akzent3 7 4 2 5_Nucléaire" xfId="10320" xr:uid="{F302B3ED-37F7-4E30-A6FB-A0EED813F75D}"/>
    <cellStyle name="20 % - Akzent3 7 4 2 6" xfId="2948" xr:uid="{BFF2CAFB-C707-45D7-ACC1-F02967F25B4F}"/>
    <cellStyle name="20 % - Akzent3 7 4 2 7" xfId="2949" xr:uid="{66B0455C-02DD-4B71-B03E-B3CF55D8D448}"/>
    <cellStyle name="20 % - Akzent3 7 4 2 8" xfId="2950" xr:uid="{26BB6797-E2EE-452C-96FB-AC8611BE017A}"/>
    <cellStyle name="20 % - Akzent3 7 4 2_Nucléaire" xfId="10309" xr:uid="{AD972FE7-AB36-4FEA-873D-354B1964766E}"/>
    <cellStyle name="20 % - Akzent3 7 4 3" xfId="2951" xr:uid="{3962E7E1-746A-4FDC-85B4-10F9988518F7}"/>
    <cellStyle name="20 % - Akzent3 7 4 3 2" xfId="2952" xr:uid="{A3AC32D3-DC78-4B53-8D6C-CC9F39ACFB6C}"/>
    <cellStyle name="20 % - Akzent3 7 4 3 2 2" xfId="2953" xr:uid="{6BB6E3FB-CEE2-42B3-AFD5-C316CC2A9DDD}"/>
    <cellStyle name="20 % - Akzent3 7 4 3 2 2 2" xfId="2954" xr:uid="{0BBE6824-87D2-4EC9-9718-97C04DEFE944}"/>
    <cellStyle name="20 % - Akzent3 7 4 3 2 2 3" xfId="2955" xr:uid="{FDB4E0C8-8093-41FE-B913-CFFCF41DEA4E}"/>
    <cellStyle name="20 % - Akzent3 7 4 3 2 2 4" xfId="2956" xr:uid="{845B6CE3-7428-4C0D-BF54-7D28AA0130FF}"/>
    <cellStyle name="20 % - Akzent3 7 4 3 2 2_Nucléaire" xfId="10323" xr:uid="{6A8B1DE8-7131-4FB4-8C98-EE1B32A66A9F}"/>
    <cellStyle name="20 % - Akzent3 7 4 3 2 3" xfId="2957" xr:uid="{0F30597E-CA6B-466A-85CC-1A3C905BD7E0}"/>
    <cellStyle name="20 % - Akzent3 7 4 3 2 4" xfId="2958" xr:uid="{D4502A28-264E-4B11-A0EE-CF37E6EFE6E7}"/>
    <cellStyle name="20 % - Akzent3 7 4 3 2 5" xfId="2959" xr:uid="{03FBD395-A7DF-4563-BA7C-B518964AF85F}"/>
    <cellStyle name="20 % - Akzent3 7 4 3 2_Nucléaire" xfId="10322" xr:uid="{16836FD8-8A01-4556-A860-68A28AD61714}"/>
    <cellStyle name="20 % - Akzent3 7 4 3 3" xfId="2960" xr:uid="{EED68DA5-19D0-4C8D-8896-3FA2F017E4AF}"/>
    <cellStyle name="20 % - Akzent3 7 4 3 3 2" xfId="2961" xr:uid="{054AF4E4-378F-4904-9CD4-91FF559055F6}"/>
    <cellStyle name="20 % - Akzent3 7 4 3 3 2 2" xfId="2962" xr:uid="{0C41401A-BCC2-4891-8F5D-23AADE4C917D}"/>
    <cellStyle name="20 % - Akzent3 7 4 3 3 2 3" xfId="2963" xr:uid="{9ABB868F-60C1-468D-A4F3-1EB9D025C49B}"/>
    <cellStyle name="20 % - Akzent3 7 4 3 3 2 4" xfId="2964" xr:uid="{7C2335A9-3262-40BA-9F0B-228493CD76D7}"/>
    <cellStyle name="20 % - Akzent3 7 4 3 3 2_Nucléaire" xfId="10325" xr:uid="{70F7BB84-BB24-4C22-B282-B65EC2C17F47}"/>
    <cellStyle name="20 % - Akzent3 7 4 3 3 3" xfId="2965" xr:uid="{9BF3ACAA-3A02-41D2-AB7C-FADA5FEFEF80}"/>
    <cellStyle name="20 % - Akzent3 7 4 3 3 4" xfId="2966" xr:uid="{61209355-2206-4475-8C3E-4F5719C51E9E}"/>
    <cellStyle name="20 % - Akzent3 7 4 3 3 5" xfId="2967" xr:uid="{CD902728-21E1-43EB-B0A1-F02D7A9F8D97}"/>
    <cellStyle name="20 % - Akzent3 7 4 3 3_Nucléaire" xfId="10324" xr:uid="{117CD482-3953-483E-9C41-D6E27C114A5F}"/>
    <cellStyle name="20 % - Akzent3 7 4 3 4" xfId="2968" xr:uid="{58D4918B-54FD-4358-8398-9988FBFBD5C0}"/>
    <cellStyle name="20 % - Akzent3 7 4 3 4 2" xfId="2969" xr:uid="{E8CFCE0A-ABD9-400B-A1FF-365CA1C12140}"/>
    <cellStyle name="20 % - Akzent3 7 4 3 4 3" xfId="2970" xr:uid="{3E5E6D72-7D04-41A0-95A0-0E5CC0C0A317}"/>
    <cellStyle name="20 % - Akzent3 7 4 3 4 4" xfId="2971" xr:uid="{BC9BB1AD-7AE0-4C43-8DB2-1DA8B771EA5E}"/>
    <cellStyle name="20 % - Akzent3 7 4 3 4_Nucléaire" xfId="10326" xr:uid="{F1FAD940-18C7-4DDB-8062-FA982C443484}"/>
    <cellStyle name="20 % - Akzent3 7 4 3 5" xfId="2972" xr:uid="{7C4C6C40-1D67-4C9E-87EB-A8E597C2093C}"/>
    <cellStyle name="20 % - Akzent3 7 4 3 6" xfId="2973" xr:uid="{FC5F7E74-03EE-45B6-88C7-708843BB3C07}"/>
    <cellStyle name="20 % - Akzent3 7 4 3 7" xfId="2974" xr:uid="{5AF56771-45A6-49B6-88B2-A8434D369155}"/>
    <cellStyle name="20 % - Akzent3 7 4 3_Nucléaire" xfId="10321" xr:uid="{AC208709-1896-4620-8B39-BC16FF6F3F63}"/>
    <cellStyle name="20 % - Akzent3 7 4 4" xfId="2975" xr:uid="{22334942-3FCD-4F34-8855-1ADE7C471C2D}"/>
    <cellStyle name="20 % - Akzent3 7 4 4 2" xfId="2976" xr:uid="{5CA4442E-2D0E-493F-B9E0-B541241ABF8F}"/>
    <cellStyle name="20 % - Akzent3 7 4 4 2 2" xfId="2977" xr:uid="{36552C7B-5059-4C45-BBEB-7A13F34B859C}"/>
    <cellStyle name="20 % - Akzent3 7 4 4 2 3" xfId="2978" xr:uid="{BDFD5357-8914-4ECB-A778-6EF2EF1E234E}"/>
    <cellStyle name="20 % - Akzent3 7 4 4 2 4" xfId="2979" xr:uid="{BCC224FA-2912-45ED-B8F1-56D218D81F17}"/>
    <cellStyle name="20 % - Akzent3 7 4 4 2_Nucléaire" xfId="10328" xr:uid="{50C29094-A69A-4B9C-90B9-BF9C7234D4A7}"/>
    <cellStyle name="20 % - Akzent3 7 4 4 3" xfId="2980" xr:uid="{AAFEEBC8-1CF8-4495-9E00-51ABB285CA26}"/>
    <cellStyle name="20 % - Akzent3 7 4 4 4" xfId="2981" xr:uid="{14F8181F-77AE-435E-BD18-42AB66808248}"/>
    <cellStyle name="20 % - Akzent3 7 4 4 5" xfId="2982" xr:uid="{60241DD0-8C9A-41EA-A370-F6302F1D5357}"/>
    <cellStyle name="20 % - Akzent3 7 4 4_Nucléaire" xfId="10327" xr:uid="{D10BAC5B-5ACE-44D6-8450-8B54368BB397}"/>
    <cellStyle name="20 % - Akzent3 7 4 5" xfId="2983" xr:uid="{43C9C948-66C9-461D-9CA5-37BA8A4B7058}"/>
    <cellStyle name="20 % - Akzent3 7 4 5 2" xfId="2984" xr:uid="{4A518F0E-DB09-4F90-A7B2-D35D6BFDD50A}"/>
    <cellStyle name="20 % - Akzent3 7 4 5 2 2" xfId="2985" xr:uid="{449ECE41-B6BC-4C81-BB4A-0082AC8F9289}"/>
    <cellStyle name="20 % - Akzent3 7 4 5 2 3" xfId="2986" xr:uid="{4874DD6C-E5D9-4BC6-ADEF-496EB641C8CA}"/>
    <cellStyle name="20 % - Akzent3 7 4 5 2 4" xfId="2987" xr:uid="{08BF61F0-B85F-49FA-96E4-3492DC8DFEB3}"/>
    <cellStyle name="20 % - Akzent3 7 4 5 2_Nucléaire" xfId="10330" xr:uid="{CB82067E-2439-4C23-B082-2DC67D2B33DB}"/>
    <cellStyle name="20 % - Akzent3 7 4 5 3" xfId="2988" xr:uid="{BC6C33FE-D268-4CB6-B16B-5FC22ED33B6A}"/>
    <cellStyle name="20 % - Akzent3 7 4 5 4" xfId="2989" xr:uid="{3AB3CD6B-8AF8-4053-9775-F5A85BA7775D}"/>
    <cellStyle name="20 % - Akzent3 7 4 5 5" xfId="2990" xr:uid="{F3BF87E6-4175-4797-BD51-2B491433F0D9}"/>
    <cellStyle name="20 % - Akzent3 7 4 5_Nucléaire" xfId="10329" xr:uid="{E5E51FD4-6370-4913-A8E0-978D908DE7D6}"/>
    <cellStyle name="20 % - Akzent3 7 4 6" xfId="2991" xr:uid="{0DD22570-4360-40C4-8D2F-1EEACA5D09C5}"/>
    <cellStyle name="20 % - Akzent3 7 4 6 2" xfId="2992" xr:uid="{7CCFAC32-0142-4536-AC0B-3161FE4858BC}"/>
    <cellStyle name="20 % - Akzent3 7 4 6 3" xfId="2993" xr:uid="{363F0198-62CE-4314-9FAA-98C35533749D}"/>
    <cellStyle name="20 % - Akzent3 7 4 6 4" xfId="2994" xr:uid="{F774FAE4-D055-4CF4-BA41-22E7108BA73C}"/>
    <cellStyle name="20 % - Akzent3 7 4 6_Nucléaire" xfId="10331" xr:uid="{86F67902-4B8D-456B-9D56-DD05BFCD46A7}"/>
    <cellStyle name="20 % - Akzent3 7 4 7" xfId="2995" xr:uid="{FAC15DEF-D89D-437C-A8CE-58050DE72CDF}"/>
    <cellStyle name="20 % - Akzent3 7 4 8" xfId="2996" xr:uid="{562498C2-F997-4034-86CA-B5B8997636EB}"/>
    <cellStyle name="20 % - Akzent3 7 4 9" xfId="2997" xr:uid="{774229FA-5E79-4DF3-8E4B-1A811850D34E}"/>
    <cellStyle name="20 % - Akzent3 7 4_Nucléaire" xfId="10308" xr:uid="{3468A2D4-1B19-4CE7-8226-FFAD19A3D095}"/>
    <cellStyle name="20 % - Akzent3 7 5" xfId="2998" xr:uid="{8F21D52D-69CF-487D-BEE3-065E471DA1F8}"/>
    <cellStyle name="20 % - Akzent3 7 5 2" xfId="2999" xr:uid="{42CD5755-5A2E-4B2A-9AB3-7828D406857B}"/>
    <cellStyle name="20 % - Akzent3 7 5 2 2" xfId="3000" xr:uid="{780287A0-92B5-4C26-A6FA-F112FD456EEE}"/>
    <cellStyle name="20 % - Akzent3 7 5 2_Nucléaire" xfId="10333" xr:uid="{CC11C992-A5EE-499D-B02B-FB4D2A52D9ED}"/>
    <cellStyle name="20 % - Akzent3 7 5 3" xfId="3001" xr:uid="{A85D79C0-9ABD-40E9-9C7B-B69C431C5A34}"/>
    <cellStyle name="20 % - Akzent3 7 5_Nucléaire" xfId="10332" xr:uid="{859DB0EA-72F9-4C30-8841-EC2023D7AC77}"/>
    <cellStyle name="20 % - Akzent3 7 6" xfId="3002" xr:uid="{65FB17F7-4CB1-4CD8-818A-4F16E413235C}"/>
    <cellStyle name="20 % - Akzent3 7 6 2" xfId="3003" xr:uid="{8E61591B-D2F5-492B-870A-251F556481B6}"/>
    <cellStyle name="20 % - Akzent3 7 6 2 2" xfId="3004" xr:uid="{4FD8367B-0834-49D5-B18B-192372F2E0D2}"/>
    <cellStyle name="20 % - Akzent3 7 6 2_Nucléaire" xfId="10335" xr:uid="{0AECD821-2AA6-491A-9A7E-76EE9DB85AE5}"/>
    <cellStyle name="20 % - Akzent3 7 6 3" xfId="3005" xr:uid="{02F62CD3-EFA7-47AD-B804-86ECDC4E250B}"/>
    <cellStyle name="20 % - Akzent3 7 6_Nucléaire" xfId="10334" xr:uid="{B60C75F9-677C-47D8-A75D-14F6BFC4E19C}"/>
    <cellStyle name="20 % - Akzent3 7 7" xfId="3006" xr:uid="{5F288AC3-43FB-4C18-A5AA-D9C8E02769DA}"/>
    <cellStyle name="20 % - Akzent3 7 7 2" xfId="3007" xr:uid="{2D1052E0-2A18-40C8-8820-C99392C7F80D}"/>
    <cellStyle name="20 % - Akzent3 7 7_Nucléaire" xfId="10336" xr:uid="{A1674DCE-B79F-49E1-BA3C-A2AA7D029BAF}"/>
    <cellStyle name="20 % - Akzent3 7 8" xfId="3008" xr:uid="{CE8A2674-4F05-4CCB-B472-FC417D030622}"/>
    <cellStyle name="20 % - Akzent3 7 9" xfId="3009" xr:uid="{79F28F32-CA19-43A4-8AC4-578F95BD918D}"/>
    <cellStyle name="20 % - Akzent3 7_Nucléaire" xfId="10286" xr:uid="{B4BF850D-5C81-48D6-A017-58B2D3AF17D2}"/>
    <cellStyle name="20 % - Akzent3 8" xfId="3010" xr:uid="{BF5D82F4-3F17-40DD-80BB-BBC116911BEF}"/>
    <cellStyle name="20 % - Akzent3 8 2" xfId="3011" xr:uid="{E50ADD89-FC01-4C95-AC2E-37BB975082CD}"/>
    <cellStyle name="20 % - Akzent3 8 2 2" xfId="3012" xr:uid="{4F5EAD4D-D26A-4EB5-ADC7-16646EB0D0D3}"/>
    <cellStyle name="20 % - Akzent3 8 2 2 2" xfId="3013" xr:uid="{096F5D0B-F67A-4518-A612-BF484FB3C5A8}"/>
    <cellStyle name="20 % - Akzent3 8 2 2 2 2" xfId="3014" xr:uid="{759B0B79-1515-4E05-A9D1-96D2FD058E4E}"/>
    <cellStyle name="20 % - Akzent3 8 2 2 2_Nucléaire" xfId="10340" xr:uid="{D68B4AB7-6633-4369-90AC-FCC91C5DD4AB}"/>
    <cellStyle name="20 % - Akzent3 8 2 2 3" xfId="3015" xr:uid="{5C9B9935-6235-4A26-BA76-5EF2D9307AF2}"/>
    <cellStyle name="20 % - Akzent3 8 2 2 4" xfId="3016" xr:uid="{DE4858FE-AEB6-486D-A1DE-9BB35805F906}"/>
    <cellStyle name="20 % - Akzent3 8 2 2 5" xfId="3017" xr:uid="{7108ED0D-A7E5-4F7A-A399-5319E0D02032}"/>
    <cellStyle name="20 % - Akzent3 8 2 2 5 2" xfId="3018" xr:uid="{BDF7675C-26C3-4FFF-B112-B792BF170257}"/>
    <cellStyle name="20 % - Akzent3 8 2 2 5_Nucléaire" xfId="10341" xr:uid="{5D897091-5BA0-4AC8-B0E8-36956C5AB780}"/>
    <cellStyle name="20 % - Akzent3 8 2 2_Nucléaire" xfId="10339" xr:uid="{C55690D6-8AB8-4768-BEC8-6270D88FFC9E}"/>
    <cellStyle name="20 % - Akzent3 8 2 3" xfId="3019" xr:uid="{0C76193E-AC4C-4370-AF71-C1E487BFBF7C}"/>
    <cellStyle name="20 % - Akzent3 8 2 3 2" xfId="3020" xr:uid="{6C33E7C5-D0ED-4575-B159-BE495F502C04}"/>
    <cellStyle name="20 % - Akzent3 8 2 3 2 2" xfId="3021" xr:uid="{5B49AC7F-9B0F-4E70-9E73-EE2B5D336398}"/>
    <cellStyle name="20 % - Akzent3 8 2 3 2_Nucléaire" xfId="10343" xr:uid="{AA2874A5-5D5D-43AB-856F-0F11EDCF93C2}"/>
    <cellStyle name="20 % - Akzent3 8 2 3 3" xfId="3022" xr:uid="{9896F72E-F48C-42E4-8A74-EA8213BD16D5}"/>
    <cellStyle name="20 % - Akzent3 8 2 3_Nucléaire" xfId="10342" xr:uid="{6CD794D6-856A-4383-863B-7FAE08FD2CE3}"/>
    <cellStyle name="20 % - Akzent3 8 2 4" xfId="3023" xr:uid="{0894C98A-E099-4E3C-A74E-F7F7DDAAD4D4}"/>
    <cellStyle name="20 % - Akzent3 8 2 4 2" xfId="3024" xr:uid="{F56EE7D6-78A2-42D3-8218-F30C0D9B4F82}"/>
    <cellStyle name="20 % - Akzent3 8 2 4_Nucléaire" xfId="10344" xr:uid="{8A14353E-AD32-4010-A098-53FE2053D5BD}"/>
    <cellStyle name="20 % - Akzent3 8 2 5" xfId="3025" xr:uid="{5638EEAB-D9A8-4FBD-98C6-AD394DF3DB7C}"/>
    <cellStyle name="20 % - Akzent3 8 2 6" xfId="3026" xr:uid="{5F85528A-B372-4C7D-8CA0-ED26EB2E5F85}"/>
    <cellStyle name="20 % - Akzent3 8 2 7" xfId="3027" xr:uid="{8A1748CA-0801-4D95-86E2-0F942BF86DEB}"/>
    <cellStyle name="20 % - Akzent3 8 2 7 2" xfId="3028" xr:uid="{2F951F85-1AAF-45D9-9EDA-065EC8274ED8}"/>
    <cellStyle name="20 % - Akzent3 8 2 7_Nucléaire" xfId="10345" xr:uid="{1A97A61B-3B5C-44ED-9E8D-AF6CAEA19B3F}"/>
    <cellStyle name="20 % - Akzent3 8 2_Nucléaire" xfId="10338" xr:uid="{858ECBBE-BB36-4B37-8C2F-CE548F992404}"/>
    <cellStyle name="20 % - Akzent3 8 3" xfId="3029" xr:uid="{F1936BEC-B066-48E0-9EDE-E6812F0CD417}"/>
    <cellStyle name="20 % - Akzent3 8 3 2" xfId="3030" xr:uid="{9FA29D88-FE50-4E75-9E1B-EC4FAD66DC6A}"/>
    <cellStyle name="20 % - Akzent3 8 3 2 2" xfId="3031" xr:uid="{8B4848FD-5FCA-44F4-9314-2BEF41D5A30B}"/>
    <cellStyle name="20 % - Akzent3 8 3 2 2 2" xfId="3032" xr:uid="{871F0FA7-4A86-4B14-8548-B93FCA15A4CB}"/>
    <cellStyle name="20 % - Akzent3 8 3 2 2 2 2" xfId="3033" xr:uid="{F53C276A-D602-4E80-9080-8CB8C61C2767}"/>
    <cellStyle name="20 % - Akzent3 8 3 2 2 2 2 2" xfId="3034" xr:uid="{68C9F814-5C7A-4AA9-9C78-5C834945FD70}"/>
    <cellStyle name="20 % - Akzent3 8 3 2 2 2 2 3" xfId="3035" xr:uid="{9F1043D9-219A-4549-8E87-D05FBFC00685}"/>
    <cellStyle name="20 % - Akzent3 8 3 2 2 2 2 4" xfId="3036" xr:uid="{C5A1FE49-CDAA-48B8-8EF5-9CD54CF7BD35}"/>
    <cellStyle name="20 % - Akzent3 8 3 2 2 2 2_Nucléaire" xfId="10350" xr:uid="{07ECA2B2-E8C7-4B05-9310-EF4DEFBD8FD0}"/>
    <cellStyle name="20 % - Akzent3 8 3 2 2 2 3" xfId="3037" xr:uid="{F96FB31F-02D2-4612-ADCF-3E0F44EB9009}"/>
    <cellStyle name="20 % - Akzent3 8 3 2 2 2 4" xfId="3038" xr:uid="{89FD77AA-F936-49FC-BF08-12E3B4D9E914}"/>
    <cellStyle name="20 % - Akzent3 8 3 2 2 2 5" xfId="3039" xr:uid="{38F1CDBA-2DA6-4D1A-9E9D-075204047119}"/>
    <cellStyle name="20 % - Akzent3 8 3 2 2 2_Nucléaire" xfId="10349" xr:uid="{5C50EDB4-EA49-4E0A-AC31-D2D9BDEA8259}"/>
    <cellStyle name="20 % - Akzent3 8 3 2 2 3" xfId="3040" xr:uid="{7EE54380-9A1E-4E51-B5E1-1D9B4EF2718A}"/>
    <cellStyle name="20 % - Akzent3 8 3 2 2 3 2" xfId="3041" xr:uid="{5362B2D9-0AE8-44A8-90EC-F4CD6B10C025}"/>
    <cellStyle name="20 % - Akzent3 8 3 2 2 3 2 2" xfId="3042" xr:uid="{BCAE508F-7F74-442D-BA5D-CF3A29BC9135}"/>
    <cellStyle name="20 % - Akzent3 8 3 2 2 3 2 3" xfId="3043" xr:uid="{15BA15C7-1E80-486B-AF78-9D3099765BBE}"/>
    <cellStyle name="20 % - Akzent3 8 3 2 2 3 2 4" xfId="3044" xr:uid="{2088C300-F648-45EB-B473-42BBB6191464}"/>
    <cellStyle name="20 % - Akzent3 8 3 2 2 3 2_Nucléaire" xfId="10352" xr:uid="{9B7346F6-CC6C-410E-91AF-B48999BCC9D0}"/>
    <cellStyle name="20 % - Akzent3 8 3 2 2 3 3" xfId="3045" xr:uid="{7A993F3B-3B71-4FA2-A226-CAF314ABF5B0}"/>
    <cellStyle name="20 % - Akzent3 8 3 2 2 3 4" xfId="3046" xr:uid="{EB3D19BF-640A-444D-BC7C-6CEB2BEA9F4D}"/>
    <cellStyle name="20 % - Akzent3 8 3 2 2 3 5" xfId="3047" xr:uid="{9E91804C-2397-47F1-BD2F-5DA6B7ED72D5}"/>
    <cellStyle name="20 % - Akzent3 8 3 2 2 3_Nucléaire" xfId="10351" xr:uid="{DE569377-9C32-49F5-B783-8E50D8A084F0}"/>
    <cellStyle name="20 % - Akzent3 8 3 2 2 4" xfId="3048" xr:uid="{E63C6CEA-FBE8-4642-BC5C-695E30A3D1F3}"/>
    <cellStyle name="20 % - Akzent3 8 3 2 2 4 2" xfId="3049" xr:uid="{574B98FB-93FB-4975-820A-6ED8016A0D09}"/>
    <cellStyle name="20 % - Akzent3 8 3 2 2 4 3" xfId="3050" xr:uid="{DC0355A6-72BD-4188-81CF-4B9B05581AD6}"/>
    <cellStyle name="20 % - Akzent3 8 3 2 2 4 4" xfId="3051" xr:uid="{E30E038C-918D-4BF2-8DCE-387EF84A7261}"/>
    <cellStyle name="20 % - Akzent3 8 3 2 2 4_Nucléaire" xfId="10353" xr:uid="{1F3C03C0-AA2F-4ADB-A31D-263834BB6945}"/>
    <cellStyle name="20 % - Akzent3 8 3 2 2 5" xfId="3052" xr:uid="{FEB829D0-0A84-4061-8E27-F87EF863D23A}"/>
    <cellStyle name="20 % - Akzent3 8 3 2 2 6" xfId="3053" xr:uid="{616E6D22-A3C5-44A3-8B6C-BC3488136460}"/>
    <cellStyle name="20 % - Akzent3 8 3 2 2 7" xfId="3054" xr:uid="{C6C2557C-4391-43A4-B044-731C02F00B26}"/>
    <cellStyle name="20 % - Akzent3 8 3 2 2_Nucléaire" xfId="10348" xr:uid="{83AB04C3-40A8-4705-9451-F23D01CC9E9D}"/>
    <cellStyle name="20 % - Akzent3 8 3 2 3" xfId="3055" xr:uid="{192EF60A-FE42-4473-A028-0708AE613ECB}"/>
    <cellStyle name="20 % - Akzent3 8 3 2 3 2" xfId="3056" xr:uid="{941035FE-F753-4F9D-9B12-E1F5B3C753C6}"/>
    <cellStyle name="20 % - Akzent3 8 3 2 3 2 2" xfId="3057" xr:uid="{F1F8D09D-4A4E-4CCF-A26B-230178FE9D58}"/>
    <cellStyle name="20 % - Akzent3 8 3 2 3 2 3" xfId="3058" xr:uid="{E5DBA682-DF18-44E3-B516-CD3535647AAF}"/>
    <cellStyle name="20 % - Akzent3 8 3 2 3 2 4" xfId="3059" xr:uid="{25B5EFD4-7B66-4F23-B08D-83A3C6604CFF}"/>
    <cellStyle name="20 % - Akzent3 8 3 2 3 2_Nucléaire" xfId="10355" xr:uid="{102F3E13-6989-4C89-8A13-43C48A260202}"/>
    <cellStyle name="20 % - Akzent3 8 3 2 3 3" xfId="3060" xr:uid="{B106BFD6-F76D-4093-B7C3-CA360ECCD3BF}"/>
    <cellStyle name="20 % - Akzent3 8 3 2 3 4" xfId="3061" xr:uid="{ACF68F91-B453-453E-86C6-5515324D7377}"/>
    <cellStyle name="20 % - Akzent3 8 3 2 3 5" xfId="3062" xr:uid="{8506B8B5-83B0-411E-A39B-7A1757848776}"/>
    <cellStyle name="20 % - Akzent3 8 3 2 3_Nucléaire" xfId="10354" xr:uid="{854B0B86-6E8C-4A67-85EA-97367AA9409D}"/>
    <cellStyle name="20 % - Akzent3 8 3 2 4" xfId="3063" xr:uid="{EA7106FF-8CB9-4A6E-82D3-B0FCA90B0C9F}"/>
    <cellStyle name="20 % - Akzent3 8 3 2 4 2" xfId="3064" xr:uid="{0331CBA6-08E4-4526-BC5F-288A10A6DBB0}"/>
    <cellStyle name="20 % - Akzent3 8 3 2 4 2 2" xfId="3065" xr:uid="{409C93C1-C929-4D75-B97F-841099D90AA7}"/>
    <cellStyle name="20 % - Akzent3 8 3 2 4 2 3" xfId="3066" xr:uid="{34948FC4-F03D-4B29-BC8E-DD863E42E591}"/>
    <cellStyle name="20 % - Akzent3 8 3 2 4 2 4" xfId="3067" xr:uid="{4DE7D0E3-C347-4E13-94DB-77D58F5C5E4A}"/>
    <cellStyle name="20 % - Akzent3 8 3 2 4 2_Nucléaire" xfId="10357" xr:uid="{47D4E140-20C3-421C-9DB0-7BA5A7AD6E50}"/>
    <cellStyle name="20 % - Akzent3 8 3 2 4 3" xfId="3068" xr:uid="{203662ED-5BC1-4933-8A57-C2DC38C1F2D0}"/>
    <cellStyle name="20 % - Akzent3 8 3 2 4 4" xfId="3069" xr:uid="{84C808BF-FBDC-4B81-AA28-BA521990854F}"/>
    <cellStyle name="20 % - Akzent3 8 3 2 4 5" xfId="3070" xr:uid="{BCCA0E2A-5A3A-4440-A532-9CB4D44E7153}"/>
    <cellStyle name="20 % - Akzent3 8 3 2 4_Nucléaire" xfId="10356" xr:uid="{CE62F8D5-7EFC-4D78-8F41-E4CD0CD2E28B}"/>
    <cellStyle name="20 % - Akzent3 8 3 2 5" xfId="3071" xr:uid="{AA8EFF32-E7B1-4720-9E42-8C92AA3925C2}"/>
    <cellStyle name="20 % - Akzent3 8 3 2 5 2" xfId="3072" xr:uid="{6516EE8D-8B02-47EB-8FA1-B4C2A92FC741}"/>
    <cellStyle name="20 % - Akzent3 8 3 2 5 3" xfId="3073" xr:uid="{A45AAEFF-2568-4A53-AE71-F6A52433B01D}"/>
    <cellStyle name="20 % - Akzent3 8 3 2 5 4" xfId="3074" xr:uid="{FE697F6C-739D-4471-9627-DFE73C4F0AF3}"/>
    <cellStyle name="20 % - Akzent3 8 3 2 5_Nucléaire" xfId="10358" xr:uid="{2E28AAC5-25F2-4000-8B9E-D6FFC752C4E4}"/>
    <cellStyle name="20 % - Akzent3 8 3 2 6" xfId="3075" xr:uid="{A2B2009E-CD31-49C0-B6E0-07869DBEEE99}"/>
    <cellStyle name="20 % - Akzent3 8 3 2 7" xfId="3076" xr:uid="{7BFB4ABB-ED62-442C-8A46-557875DE4719}"/>
    <cellStyle name="20 % - Akzent3 8 3 2 8" xfId="3077" xr:uid="{0F36BBAD-4A8E-431A-958E-F4F18F14DEFF}"/>
    <cellStyle name="20 % - Akzent3 8 3 2_Nucléaire" xfId="10347" xr:uid="{540CD6AC-7F7B-4787-A398-7C032C6244E7}"/>
    <cellStyle name="20 % - Akzent3 8 3 3" xfId="3078" xr:uid="{FA5E19F2-000F-4579-9FB4-0BE993D5F26D}"/>
    <cellStyle name="20 % - Akzent3 8 3 3 2" xfId="3079" xr:uid="{5432DC0E-52B0-46ED-A315-B0D18B920318}"/>
    <cellStyle name="20 % - Akzent3 8 3 3 2 2" xfId="3080" xr:uid="{101C51AB-620F-4257-9198-E716E2DA8059}"/>
    <cellStyle name="20 % - Akzent3 8 3 3 2 2 2" xfId="3081" xr:uid="{0731C594-FA69-4E86-BCA1-74C9C6108806}"/>
    <cellStyle name="20 % - Akzent3 8 3 3 2 2 3" xfId="3082" xr:uid="{D548A5FE-A16B-4FA4-91E0-07AC673B70F4}"/>
    <cellStyle name="20 % - Akzent3 8 3 3 2 2 4" xfId="3083" xr:uid="{8B7302DA-D2C5-4122-97CA-C8BDFB6AB38E}"/>
    <cellStyle name="20 % - Akzent3 8 3 3 2 2_Nucléaire" xfId="10361" xr:uid="{27432E54-D9B8-4A14-9A70-950A33F00731}"/>
    <cellStyle name="20 % - Akzent3 8 3 3 2 3" xfId="3084" xr:uid="{E9EFCF4B-6A4F-4731-AF7A-DF4E6B841B4B}"/>
    <cellStyle name="20 % - Akzent3 8 3 3 2 4" xfId="3085" xr:uid="{EAFDB9A2-5F09-458E-A14D-52EC94CD2C7D}"/>
    <cellStyle name="20 % - Akzent3 8 3 3 2 5" xfId="3086" xr:uid="{AC0A8C71-5625-4EFE-840B-8779B2EA6913}"/>
    <cellStyle name="20 % - Akzent3 8 3 3 2_Nucléaire" xfId="10360" xr:uid="{CE8AEEC5-1A8A-4068-9B79-E0B802FFDD25}"/>
    <cellStyle name="20 % - Akzent3 8 3 3 3" xfId="3087" xr:uid="{22FE2012-0845-4F90-AC92-BD654E4CBD46}"/>
    <cellStyle name="20 % - Akzent3 8 3 3 3 2" xfId="3088" xr:uid="{A8E4B582-F399-4433-B403-D88771AF8EAD}"/>
    <cellStyle name="20 % - Akzent3 8 3 3 3 2 2" xfId="3089" xr:uid="{F272768C-E2F0-4AE8-A574-3FF505394DEE}"/>
    <cellStyle name="20 % - Akzent3 8 3 3 3 2 3" xfId="3090" xr:uid="{4CBF27F5-1D70-4C12-A35F-9BD327BDDDF7}"/>
    <cellStyle name="20 % - Akzent3 8 3 3 3 2 4" xfId="3091" xr:uid="{C7540BEA-0BEA-4FBA-9DC0-F669D631DB86}"/>
    <cellStyle name="20 % - Akzent3 8 3 3 3 2_Nucléaire" xfId="10363" xr:uid="{D3D181FF-8F48-44ED-9CC2-744ECC82695C}"/>
    <cellStyle name="20 % - Akzent3 8 3 3 3 3" xfId="3092" xr:uid="{42ED4A63-C4C3-4803-A6C1-3353C9E1A3B6}"/>
    <cellStyle name="20 % - Akzent3 8 3 3 3 4" xfId="3093" xr:uid="{BBBC9D13-4615-4F12-8B64-16B7A2D134D6}"/>
    <cellStyle name="20 % - Akzent3 8 3 3 3 5" xfId="3094" xr:uid="{834A6754-A644-4887-9177-E69DA3275F5D}"/>
    <cellStyle name="20 % - Akzent3 8 3 3 3_Nucléaire" xfId="10362" xr:uid="{7ED4F722-7FBA-4460-9B71-7EAFA7BE7E59}"/>
    <cellStyle name="20 % - Akzent3 8 3 3 4" xfId="3095" xr:uid="{298A1023-08CF-4375-AAF9-2CF7FC297770}"/>
    <cellStyle name="20 % - Akzent3 8 3 3 4 2" xfId="3096" xr:uid="{BDD98B9D-EAEB-47F0-A602-2462A8A83125}"/>
    <cellStyle name="20 % - Akzent3 8 3 3 4 3" xfId="3097" xr:uid="{DA9422B4-36C9-4B61-81F4-A370ED04C864}"/>
    <cellStyle name="20 % - Akzent3 8 3 3 4 4" xfId="3098" xr:uid="{6BC88394-8057-43BE-BBE9-87231620A7CD}"/>
    <cellStyle name="20 % - Akzent3 8 3 3 4_Nucléaire" xfId="10364" xr:uid="{5A9850C0-8674-4FCA-A3D4-DC11082CBDB3}"/>
    <cellStyle name="20 % - Akzent3 8 3 3 5" xfId="3099" xr:uid="{1D55F827-BE92-4E01-8F94-ECBC8A85EC77}"/>
    <cellStyle name="20 % - Akzent3 8 3 3 6" xfId="3100" xr:uid="{FB24E369-2C7B-47E0-B240-BA173E124B28}"/>
    <cellStyle name="20 % - Akzent3 8 3 3 7" xfId="3101" xr:uid="{53E461D0-0961-4D8D-9AB7-D833DE3E907E}"/>
    <cellStyle name="20 % - Akzent3 8 3 3_Nucléaire" xfId="10359" xr:uid="{A458485D-E763-4EF2-8278-A3524B808680}"/>
    <cellStyle name="20 % - Akzent3 8 3 4" xfId="3102" xr:uid="{31A0E2EB-5650-462C-B7F1-22B005111959}"/>
    <cellStyle name="20 % - Akzent3 8 3 4 2" xfId="3103" xr:uid="{BBB2FC54-D521-4304-93D0-82CBD0E79F03}"/>
    <cellStyle name="20 % - Akzent3 8 3 4 2 2" xfId="3104" xr:uid="{574426B2-520F-482B-8CA3-6D76033628D6}"/>
    <cellStyle name="20 % - Akzent3 8 3 4 2 3" xfId="3105" xr:uid="{BB7D06E7-F89C-4870-97A6-14A026ED99E9}"/>
    <cellStyle name="20 % - Akzent3 8 3 4 2 4" xfId="3106" xr:uid="{42EE5DA1-5A36-45D2-A155-14A579A8CB26}"/>
    <cellStyle name="20 % - Akzent3 8 3 4 2_Nucléaire" xfId="10366" xr:uid="{B5BA213B-20C4-45CA-8A0E-0690FD184983}"/>
    <cellStyle name="20 % - Akzent3 8 3 4 3" xfId="3107" xr:uid="{F44E5307-33B9-44A3-BAB1-A22C1298EE32}"/>
    <cellStyle name="20 % - Akzent3 8 3 4 4" xfId="3108" xr:uid="{552CE48F-ACBE-41B8-B335-94059D690664}"/>
    <cellStyle name="20 % - Akzent3 8 3 4 5" xfId="3109" xr:uid="{D6BE071E-0ED4-4D0A-81FC-21C24B37D120}"/>
    <cellStyle name="20 % - Akzent3 8 3 4_Nucléaire" xfId="10365" xr:uid="{62EA4830-1674-4909-8054-1BF5308EA3E3}"/>
    <cellStyle name="20 % - Akzent3 8 3 5" xfId="3110" xr:uid="{91A8AB8E-520D-4F6C-8E37-8C0A5A5382CF}"/>
    <cellStyle name="20 % - Akzent3 8 3 5 2" xfId="3111" xr:uid="{56402031-53FD-42F3-AEC3-A885537364B8}"/>
    <cellStyle name="20 % - Akzent3 8 3 5 2 2" xfId="3112" xr:uid="{6D93DBE0-6588-415F-A831-EAE25EBE1283}"/>
    <cellStyle name="20 % - Akzent3 8 3 5 2 3" xfId="3113" xr:uid="{276DFD03-175C-4CEC-BD9F-074C7C5E4C75}"/>
    <cellStyle name="20 % - Akzent3 8 3 5 2 4" xfId="3114" xr:uid="{06C5C5F2-6E7D-45EF-A391-2DB692C4A595}"/>
    <cellStyle name="20 % - Akzent3 8 3 5 2_Nucléaire" xfId="10368" xr:uid="{0C779460-FF30-433B-8D95-0C9BCD0B4DBE}"/>
    <cellStyle name="20 % - Akzent3 8 3 5 3" xfId="3115" xr:uid="{A8B25A47-CC49-49DD-AC4D-47EEA7D577FC}"/>
    <cellStyle name="20 % - Akzent3 8 3 5 4" xfId="3116" xr:uid="{FAFB46EF-B345-4775-B612-BF021CEE5CA7}"/>
    <cellStyle name="20 % - Akzent3 8 3 5 5" xfId="3117" xr:uid="{A8F6E3D4-F239-400C-B7F0-714BCBE2BEF2}"/>
    <cellStyle name="20 % - Akzent3 8 3 5_Nucléaire" xfId="10367" xr:uid="{99E3311C-F5F4-489A-B0C7-FFEBD43BDC2B}"/>
    <cellStyle name="20 % - Akzent3 8 3 6" xfId="3118" xr:uid="{8262418C-EF4D-459A-920F-9515C018479C}"/>
    <cellStyle name="20 % - Akzent3 8 3 6 2" xfId="3119" xr:uid="{1B69AEFD-BB55-4672-8552-7D90D3918D52}"/>
    <cellStyle name="20 % - Akzent3 8 3 6 3" xfId="3120" xr:uid="{481ECFAA-DB55-4555-B409-C7D7F47F08E3}"/>
    <cellStyle name="20 % - Akzent3 8 3 6 4" xfId="3121" xr:uid="{7B62F9D6-FB52-4599-A012-69BC22D81FCD}"/>
    <cellStyle name="20 % - Akzent3 8 3 6_Nucléaire" xfId="10369" xr:uid="{4EB7596C-DC3E-436E-AD59-D432D95B3DA3}"/>
    <cellStyle name="20 % - Akzent3 8 3 7" xfId="3122" xr:uid="{5BD89C71-AFFA-481E-B183-B191F14D7C21}"/>
    <cellStyle name="20 % - Akzent3 8 3 8" xfId="3123" xr:uid="{72D53223-EB3A-4000-A115-4DE98E13EA20}"/>
    <cellStyle name="20 % - Akzent3 8 3 9" xfId="3124" xr:uid="{7DFA376D-A38C-4BDF-8317-0593FED94D3E}"/>
    <cellStyle name="20 % - Akzent3 8 3_Nucléaire" xfId="10346" xr:uid="{EBA7E653-6A30-431F-9C85-8E2ADB8C5469}"/>
    <cellStyle name="20 % - Akzent3 8 4" xfId="3125" xr:uid="{53C80DA2-A8CE-46DA-A6EA-A1540B644754}"/>
    <cellStyle name="20 % - Akzent3 8 4 2" xfId="3126" xr:uid="{DE7DA386-AE95-4F83-B10E-1E2710B78566}"/>
    <cellStyle name="20 % - Akzent3 8 4 2 2" xfId="3127" xr:uid="{CB0DB3C4-E98F-4FDC-B63B-72B4E802E9A4}"/>
    <cellStyle name="20 % - Akzent3 8 4 2_Nucléaire" xfId="10371" xr:uid="{A96EA0E1-7E1A-4B1F-8F48-4A68816EF01E}"/>
    <cellStyle name="20 % - Akzent3 8 4 3" xfId="3128" xr:uid="{7CE0A99E-397A-46BD-A1DA-4FB2282F329C}"/>
    <cellStyle name="20 % - Akzent3 8 4_Nucléaire" xfId="10370" xr:uid="{C6CE9B5A-BEAC-4067-AEB5-798AED6C8243}"/>
    <cellStyle name="20 % - Akzent3 8 5" xfId="3129" xr:uid="{05BA6578-F4A2-401C-B270-34484B19B7E0}"/>
    <cellStyle name="20 % - Akzent3 8 5 2" xfId="3130" xr:uid="{E95E4754-FBA3-4D7D-9197-0525568B3AF3}"/>
    <cellStyle name="20 % - Akzent3 8 5 2 2" xfId="3131" xr:uid="{5714A2C5-0FA8-40D7-BE95-4E90FD59080B}"/>
    <cellStyle name="20 % - Akzent3 8 5 2_Nucléaire" xfId="10373" xr:uid="{0A38F25C-D2A3-4130-957C-E69AF5B13FAE}"/>
    <cellStyle name="20 % - Akzent3 8 5 3" xfId="3132" xr:uid="{44648CFC-A1BE-45EF-84EA-F73748250949}"/>
    <cellStyle name="20 % - Akzent3 8 5_Nucléaire" xfId="10372" xr:uid="{E77EB441-46E7-4D8E-BB4B-8594951DBA72}"/>
    <cellStyle name="20 % - Akzent3 8 6" xfId="3133" xr:uid="{5574A1A5-7ECE-4F39-BB2E-EFC687EF19CB}"/>
    <cellStyle name="20 % - Akzent3 8 6 2" xfId="3134" xr:uid="{7185C868-A7BD-47C8-8336-5725B9D58BC1}"/>
    <cellStyle name="20 % - Akzent3 8 6_Nucléaire" xfId="10374" xr:uid="{EDD993CC-4C28-466E-817E-CB40803DB259}"/>
    <cellStyle name="20 % - Akzent3 8 7" xfId="3135" xr:uid="{E187A797-D375-45F9-82C0-3B3FE41483D4}"/>
    <cellStyle name="20 % - Akzent3 8 8" xfId="3136" xr:uid="{28D5AD68-55AA-4D79-BD91-24C7B91F739C}"/>
    <cellStyle name="20 % - Akzent3 8_Nucléaire" xfId="10337" xr:uid="{8CD5E666-E5C8-4944-B14A-1275DE37C80E}"/>
    <cellStyle name="20 % - Akzent3 9" xfId="3137" xr:uid="{2FF617A4-5806-48F9-B782-5E0FF0220A55}"/>
    <cellStyle name="20 % - Akzent3 9 2" xfId="3138" xr:uid="{BDC06EFF-2562-496E-8FF7-F718C3B25FE6}"/>
    <cellStyle name="20 % - Akzent3 9 2 2" xfId="3139" xr:uid="{C42E1CFF-1EC4-44B6-8378-121D721C28A7}"/>
    <cellStyle name="20 % - Akzent3 9 2 2 2" xfId="3140" xr:uid="{89A6B2D3-358C-4F17-BD4A-C7A0EFC7F333}"/>
    <cellStyle name="20 % - Akzent3 9 2 2_Nucléaire" xfId="10377" xr:uid="{74386D62-8770-488F-838A-FDD17EC0CB62}"/>
    <cellStyle name="20 % - Akzent3 9 2 3" xfId="3141" xr:uid="{893700BF-3C8E-4022-BEEE-02D708961A59}"/>
    <cellStyle name="20 % - Akzent3 9 2_Nucléaire" xfId="10376" xr:uid="{C367B5A1-4A15-4BFA-8F11-3C22CC2EFF58}"/>
    <cellStyle name="20 % - Akzent3 9 3" xfId="3142" xr:uid="{E168740C-5C2C-46CF-B30B-2D38E5713D0C}"/>
    <cellStyle name="20 % - Akzent3 9 3 2" xfId="3143" xr:uid="{B2498969-002E-4B75-A977-1368102994AA}"/>
    <cellStyle name="20 % - Akzent3 9 3 2 2" xfId="3144" xr:uid="{CAB2EB5D-B34B-4814-B24C-093B240A704F}"/>
    <cellStyle name="20 % - Akzent3 9 3 2_Nucléaire" xfId="10379" xr:uid="{7893E250-392F-4F4C-9368-EB42B07F4B72}"/>
    <cellStyle name="20 % - Akzent3 9 3 3" xfId="3145" xr:uid="{3E1333CD-9247-462E-A23E-458165F6F271}"/>
    <cellStyle name="20 % - Akzent3 9 3_Nucléaire" xfId="10378" xr:uid="{0D96C840-A031-4DDE-BC8E-20C92ADF5E7A}"/>
    <cellStyle name="20 % - Akzent3 9 4" xfId="3146" xr:uid="{4B57CE73-0EDB-48A8-8C15-8C682263D54A}"/>
    <cellStyle name="20 % - Akzent3 9 4 2" xfId="3147" xr:uid="{A610A91F-BC81-49A8-AA00-33DBC0EEFBD0}"/>
    <cellStyle name="20 % - Akzent3 9 4_Nucléaire" xfId="10380" xr:uid="{3BA23CFC-27A1-4E26-93DB-D80DF567BD2E}"/>
    <cellStyle name="20 % - Akzent3 9 5" xfId="3148" xr:uid="{CD515EF5-1FE6-45A7-902D-ED0E96E019D1}"/>
    <cellStyle name="20 % - Akzent3 9 6" xfId="3149" xr:uid="{A9C04637-4C79-44E1-B2D6-14CF9BE68B70}"/>
    <cellStyle name="20 % - Akzent3 9 7" xfId="3150" xr:uid="{9567E0AF-48DB-469A-B99E-D6CAFB52250E}"/>
    <cellStyle name="20 % - Akzent3 9_Nucléaire" xfId="10375" xr:uid="{67B71863-67DC-4FF9-B42C-3AC5E5DE4FF6}"/>
    <cellStyle name="20 % - Akzent4" xfId="1520" xr:uid="{06A49060-E6EA-47C1-866D-31B14F4FB4B0}"/>
    <cellStyle name="20 % - Akzent4 10" xfId="3152" xr:uid="{A405A936-03A3-43C5-A6FA-6084A3B2E478}"/>
    <cellStyle name="20 % - Akzent4 10 2" xfId="3153" xr:uid="{B609494B-78B3-4AB0-A4BA-45AA5CC5A5C3}"/>
    <cellStyle name="20 % - Akzent4 10 3" xfId="3154" xr:uid="{225D1DA3-43D2-424E-900A-D8FE9B82A209}"/>
    <cellStyle name="20 % - Akzent4 10 3 2" xfId="3155" xr:uid="{72364F8B-6F4B-445F-A450-AADC50758AFD}"/>
    <cellStyle name="20 % - Akzent4 10 3_Nucléaire" xfId="10381" xr:uid="{024FE3D3-4717-492D-9E85-2A4BACEF5BBC}"/>
    <cellStyle name="20 % - Akzent4 11" xfId="3156" xr:uid="{F8C402D4-1349-4C1C-94CE-319C46E178F5}"/>
    <cellStyle name="20 % - Akzent4 11 2" xfId="3157" xr:uid="{0A780F53-FCE9-46AF-9AAC-ECF3743FEFED}"/>
    <cellStyle name="20 % - Akzent4 11 2 2" xfId="3158" xr:uid="{2E846CF9-6AEE-42CD-9D6C-D7B51637902D}"/>
    <cellStyle name="20 % - Akzent4 11 2_Nucléaire" xfId="10383" xr:uid="{D440E1CF-D026-42F0-A3DC-28915F325DE0}"/>
    <cellStyle name="20 % - Akzent4 11 3" xfId="3159" xr:uid="{4FDEB8B5-536D-4014-9475-7AE8B974CBA8}"/>
    <cellStyle name="20 % - Akzent4 11_Nucléaire" xfId="10382" xr:uid="{F3C7F03B-58D1-458C-A3E6-9ACF120C269A}"/>
    <cellStyle name="20 % - Akzent4 12" xfId="3160" xr:uid="{C1AFFE8C-B3E1-4B2B-AD30-9C6E491362EB}"/>
    <cellStyle name="20 % - Akzent4 12 2" xfId="3161" xr:uid="{21B76775-194E-4F3A-9DCD-A707122F16D3}"/>
    <cellStyle name="20 % - Akzent4 12 2 2" xfId="3162" xr:uid="{7FD9E2F1-25A8-4275-85BE-C39760B0E20E}"/>
    <cellStyle name="20 % - Akzent4 12 2_Nucléaire" xfId="10385" xr:uid="{A7B90367-DAA9-44FD-B9A2-9F58C43AE424}"/>
    <cellStyle name="20 % - Akzent4 12 3" xfId="3163" xr:uid="{FB1C7DAD-2C6D-4841-963C-2147870E4B6D}"/>
    <cellStyle name="20 % - Akzent4 12_Nucléaire" xfId="10384" xr:uid="{3829928E-650A-413C-B470-65DD1DBAFFC0}"/>
    <cellStyle name="20 % - Akzent4 13" xfId="3164" xr:uid="{CD5C31E2-AC47-4127-918E-CBBC3BBCF163}"/>
    <cellStyle name="20 % - Akzent4 13 2" xfId="3165" xr:uid="{E488FD21-AA32-47C1-A7C7-EC7F5B623B27}"/>
    <cellStyle name="20 % - Akzent4 13_Nucléaire" xfId="10386" xr:uid="{29824F43-847D-4910-ACA6-25FCC3053FFB}"/>
    <cellStyle name="20 % - Akzent4 14" xfId="3166" xr:uid="{76BC5858-0136-4339-865B-57B833E330C2}"/>
    <cellStyle name="20 % - Akzent4 14 2" xfId="3167" xr:uid="{078DC8DC-B266-4A1A-83EF-F3451B98C6B0}"/>
    <cellStyle name="20 % - Akzent4 14_Nucléaire" xfId="10387" xr:uid="{812E2900-1825-49F7-98A0-44052A781D05}"/>
    <cellStyle name="20 % - Akzent4 15" xfId="3168" xr:uid="{E4BC70C9-3946-42D1-B64F-9B406413B9BF}"/>
    <cellStyle name="20 % - Akzent4 16" xfId="3169" xr:uid="{FD75CB27-7746-40ED-B537-29FAD992116C}"/>
    <cellStyle name="20 % - Akzent4 17" xfId="3151" xr:uid="{34E91DC5-6F0E-4EB9-BD80-E8B2015DE21D}"/>
    <cellStyle name="20 % - Akzent4 2" xfId="884" xr:uid="{D2CBDC41-CC5B-4CC9-AECA-60B49EFF7470}"/>
    <cellStyle name="20 % - Akzent4 2 2" xfId="3171" xr:uid="{3B0CCC60-C1FB-41DE-B3F1-372A4D514F47}"/>
    <cellStyle name="20 % - Akzent4 2 3" xfId="3170" xr:uid="{8C996907-3192-410E-BB68-775CE7CA687B}"/>
    <cellStyle name="20 % - Akzent4 3" xfId="3172" xr:uid="{9881AAAF-4B8C-49B6-B24E-AA95F5F1CBA9}"/>
    <cellStyle name="20 % - Akzent4 4" xfId="3173" xr:uid="{8D09950F-893D-40BC-B365-B7978BDBB3E5}"/>
    <cellStyle name="20 % - Akzent4 5" xfId="3174" xr:uid="{88330A03-80C0-47E5-9E02-D9F83648BA16}"/>
    <cellStyle name="20 % - Akzent4 5 2" xfId="3175" xr:uid="{5E3E92BA-4C33-43BD-9E87-F051A1A551CA}"/>
    <cellStyle name="20 % - Akzent4 5 2 2" xfId="3176" xr:uid="{347EA027-30BE-4E89-871F-3350E12E49A4}"/>
    <cellStyle name="20 % - Akzent4 5 2 2 2" xfId="3177" xr:uid="{97EFFF8B-51D2-443A-88DF-B206F2A713D9}"/>
    <cellStyle name="20 % - Akzent4 5 2 2 2 2" xfId="3178" xr:uid="{91565600-A9A3-4AA8-A89D-059C33685A6C}"/>
    <cellStyle name="20 % - Akzent4 5 2 2 2 2 2" xfId="3179" xr:uid="{EEF7F2AE-5C41-42AC-9425-DB1CC8D1A9FA}"/>
    <cellStyle name="20 % - Akzent4 5 2 2 2 2_Nucléaire" xfId="10392" xr:uid="{A14E9849-4CDC-4F76-940F-86D25104E36D}"/>
    <cellStyle name="20 % - Akzent4 5 2 2 2 3" xfId="3180" xr:uid="{CEA5BDA6-2423-442C-BD60-4F31589DD92C}"/>
    <cellStyle name="20 % - Akzent4 5 2 2 2_Nucléaire" xfId="10391" xr:uid="{23272F12-BA17-4188-B28E-6C254258C5C8}"/>
    <cellStyle name="20 % - Akzent4 5 2 2 3" xfId="3181" xr:uid="{1D9AE646-24CE-4CD3-AE5F-CFABCC1A2687}"/>
    <cellStyle name="20 % - Akzent4 5 2 2 3 2" xfId="3182" xr:uid="{05045A8E-7B35-4785-BD94-4416005F0E76}"/>
    <cellStyle name="20 % - Akzent4 5 2 2 3 2 2" xfId="3183" xr:uid="{AE21166D-C007-4586-B15D-DA01C911AC3C}"/>
    <cellStyle name="20 % - Akzent4 5 2 2 3 2_Nucléaire" xfId="10394" xr:uid="{96E79D13-3D18-4A46-80FF-DA932309900A}"/>
    <cellStyle name="20 % - Akzent4 5 2 2 3 3" xfId="3184" xr:uid="{0BF32E76-7B74-4470-9D38-DD549B335E36}"/>
    <cellStyle name="20 % - Akzent4 5 2 2 3_Nucléaire" xfId="10393" xr:uid="{C1CB09DE-4C33-41A0-B83C-4F94D568FEF5}"/>
    <cellStyle name="20 % - Akzent4 5 2 2 4" xfId="3185" xr:uid="{07145E95-FE7C-4E34-8596-F85A4799864A}"/>
    <cellStyle name="20 % - Akzent4 5 2 2 4 2" xfId="3186" xr:uid="{4E7AE0B8-9575-40DB-B706-FF7BA33D11B9}"/>
    <cellStyle name="20 % - Akzent4 5 2 2 4_Nucléaire" xfId="10395" xr:uid="{7C7202F5-11F3-4305-83AB-5E9868E8D2E3}"/>
    <cellStyle name="20 % - Akzent4 5 2 2 5" xfId="3187" xr:uid="{6ABE0367-AD23-4591-926A-0BD925771B63}"/>
    <cellStyle name="20 % - Akzent4 5 2 2_Nucléaire" xfId="10390" xr:uid="{AB3FBDB7-ED35-406D-B9B6-B708F57765A4}"/>
    <cellStyle name="20 % - Akzent4 5 2 3" xfId="3188" xr:uid="{772658B3-A9D3-48BD-8CF6-4889311AAC1E}"/>
    <cellStyle name="20 % - Akzent4 5 2 3 2" xfId="3189" xr:uid="{ED266D6E-273F-4435-A096-E454F78638FA}"/>
    <cellStyle name="20 % - Akzent4 5 2 3 2 2" xfId="3190" xr:uid="{1D90EB87-9D47-4A1E-AD63-6BE1DC466A31}"/>
    <cellStyle name="20 % - Akzent4 5 2 3 2_Nucléaire" xfId="10397" xr:uid="{72653B7C-7E97-44BA-8CE7-0452065588C0}"/>
    <cellStyle name="20 % - Akzent4 5 2 3 3" xfId="3191" xr:uid="{6A134EDD-D5E5-4ABC-BAB1-D471BDFE051E}"/>
    <cellStyle name="20 % - Akzent4 5 2 3_Nucléaire" xfId="10396" xr:uid="{CED0D990-5756-45A0-B85F-1A06F5C85252}"/>
    <cellStyle name="20 % - Akzent4 5 2 4" xfId="3192" xr:uid="{C738A63A-DB86-4D94-BDFD-326B05520ECA}"/>
    <cellStyle name="20 % - Akzent4 5 2 4 2" xfId="3193" xr:uid="{C13BA860-CA34-4306-A21D-16A15C49D64E}"/>
    <cellStyle name="20 % - Akzent4 5 2 4 2 2" xfId="3194" xr:uid="{49C194D3-A767-452A-A645-98AC67FDBE5F}"/>
    <cellStyle name="20 % - Akzent4 5 2 4 2_Nucléaire" xfId="10399" xr:uid="{536112C7-E72F-41B8-B78D-0EEC49603079}"/>
    <cellStyle name="20 % - Akzent4 5 2 4 3" xfId="3195" xr:uid="{63B007E7-1DBA-4A11-A828-E21F50877C7C}"/>
    <cellStyle name="20 % - Akzent4 5 2 4_Nucléaire" xfId="10398" xr:uid="{1CD3B09E-CC3D-4284-A563-F67EAC5618EF}"/>
    <cellStyle name="20 % - Akzent4 5 2 5" xfId="3196" xr:uid="{CBBD82A1-129F-4EA9-9B31-19D653423B68}"/>
    <cellStyle name="20 % - Akzent4 5 2 5 2" xfId="3197" xr:uid="{BA8DEF17-9011-4089-9FD5-1E878393BBA0}"/>
    <cellStyle name="20 % - Akzent4 5 2 5_Nucléaire" xfId="10400" xr:uid="{474B3E9C-C0BC-4A14-9F74-1AAC103BDA33}"/>
    <cellStyle name="20 % - Akzent4 5 2 6" xfId="3198" xr:uid="{C18EF6FF-6FAC-4A23-AAA1-755E09B42873}"/>
    <cellStyle name="20 % - Akzent4 5 2_Nucléaire" xfId="10389" xr:uid="{87B6C216-066F-4048-A075-2E1E2B023E8A}"/>
    <cellStyle name="20 % - Akzent4 5 3" xfId="3199" xr:uid="{ACCA8ED7-E9B9-4CBB-B021-4996AC1DD2E7}"/>
    <cellStyle name="20 % - Akzent4 5 3 2" xfId="3200" xr:uid="{914067DE-4B3A-446A-981E-466F0B736D88}"/>
    <cellStyle name="20 % - Akzent4 5 3 2 2" xfId="3201" xr:uid="{0660DE22-1505-4166-BB19-8EE0579ECDC6}"/>
    <cellStyle name="20 % - Akzent4 5 3 2 2 2" xfId="3202" xr:uid="{AC9BAA18-310A-48C7-8F03-DF716383895B}"/>
    <cellStyle name="20 % - Akzent4 5 3 2 2_Nucléaire" xfId="10403" xr:uid="{C0E179DA-57C8-4164-BB6F-B0E5B6022EF6}"/>
    <cellStyle name="20 % - Akzent4 5 3 2 3" xfId="3203" xr:uid="{C9E0E5CC-EF8C-4B91-BD47-DDAE80A1622B}"/>
    <cellStyle name="20 % - Akzent4 5 3 2_Nucléaire" xfId="10402" xr:uid="{C1923B13-6FFC-4C0C-ABB1-3C7663520C6F}"/>
    <cellStyle name="20 % - Akzent4 5 3 3" xfId="3204" xr:uid="{0935B282-35BB-4E00-945C-4B75E583052C}"/>
    <cellStyle name="20 % - Akzent4 5 3 3 2" xfId="3205" xr:uid="{EEB26B89-4950-4573-B5A6-C6E2BBA0996F}"/>
    <cellStyle name="20 % - Akzent4 5 3 3 2 2" xfId="3206" xr:uid="{ABF399F1-A0AC-41A1-81EE-4F3AC6791400}"/>
    <cellStyle name="20 % - Akzent4 5 3 3 2_Nucléaire" xfId="10405" xr:uid="{EEDFFEFC-25C3-48CC-AB74-13C6AE936B4F}"/>
    <cellStyle name="20 % - Akzent4 5 3 3 3" xfId="3207" xr:uid="{971C3D8E-FB93-4A70-BEFC-07A984E7B2BF}"/>
    <cellStyle name="20 % - Akzent4 5 3 3_Nucléaire" xfId="10404" xr:uid="{4F0F5C43-B2CF-4A8E-A487-846985E7EA86}"/>
    <cellStyle name="20 % - Akzent4 5 3 4" xfId="3208" xr:uid="{0163B4D5-5BFB-494A-8E17-3CA535E45479}"/>
    <cellStyle name="20 % - Akzent4 5 3 4 2" xfId="3209" xr:uid="{06587EF5-0F2F-43B3-BB2D-8265B48F3126}"/>
    <cellStyle name="20 % - Akzent4 5 3 4_Nucléaire" xfId="10406" xr:uid="{415DF617-856C-4305-8847-BE25BA1E6794}"/>
    <cellStyle name="20 % - Akzent4 5 3 5" xfId="3210" xr:uid="{B6E168AA-F537-44F2-89A8-4F6301E95F8E}"/>
    <cellStyle name="20 % - Akzent4 5 3_Nucléaire" xfId="10401" xr:uid="{FE10AB70-EA73-4898-97FD-8EF9CF03A598}"/>
    <cellStyle name="20 % - Akzent4 5 4" xfId="3211" xr:uid="{094F9FB1-4150-438D-88EE-B8CA89408E12}"/>
    <cellStyle name="20 % - Akzent4 5 4 2" xfId="3212" xr:uid="{6D3F2338-66DE-4F5C-BED8-8F85374908BC}"/>
    <cellStyle name="20 % - Akzent4 5 4 2 2" xfId="3213" xr:uid="{F93D97C5-9C94-4422-9A8C-94D170E43BFE}"/>
    <cellStyle name="20 % - Akzent4 5 4 2_Nucléaire" xfId="10408" xr:uid="{85E4464E-8942-4DA5-92FC-CB292409464C}"/>
    <cellStyle name="20 % - Akzent4 5 4 3" xfId="3214" xr:uid="{74CD5E46-B868-4FA0-8434-362AFAD8D6A1}"/>
    <cellStyle name="20 % - Akzent4 5 4_Nucléaire" xfId="10407" xr:uid="{494AFC76-00D3-4B2A-80D7-05787E218E54}"/>
    <cellStyle name="20 % - Akzent4 5 5" xfId="3215" xr:uid="{DC9FBD08-459D-40B0-8A55-EDFBE92209B9}"/>
    <cellStyle name="20 % - Akzent4 5 5 2" xfId="3216" xr:uid="{16FA063A-9B59-45D1-9B52-3BF7033F8C18}"/>
    <cellStyle name="20 % - Akzent4 5 5 2 2" xfId="3217" xr:uid="{15926366-FA25-4615-B820-DD624C1AFD12}"/>
    <cellStyle name="20 % - Akzent4 5 5 2_Nucléaire" xfId="10410" xr:uid="{4E91C5D7-446F-43F0-865D-C234A84B4638}"/>
    <cellStyle name="20 % - Akzent4 5 5 3" xfId="3218" xr:uid="{561AB6CC-99B2-4C2F-ADB7-EE07200408A8}"/>
    <cellStyle name="20 % - Akzent4 5 5_Nucléaire" xfId="10409" xr:uid="{023B5A86-7C79-4F7A-BAC8-5D6C5F16BA3D}"/>
    <cellStyle name="20 % - Akzent4 5 6" xfId="3219" xr:uid="{0333011C-D5CF-41AE-8A26-FE1163A934C8}"/>
    <cellStyle name="20 % - Akzent4 5 6 2" xfId="3220" xr:uid="{6D2940F5-9454-4F55-ADA8-617728002A5F}"/>
    <cellStyle name="20 % - Akzent4 5 6_Nucléaire" xfId="10411" xr:uid="{7516A225-CE84-422D-8D28-80D8B7E6541A}"/>
    <cellStyle name="20 % - Akzent4 5 7" xfId="3221" xr:uid="{556AA058-D639-489F-A055-5DDDB19130D1}"/>
    <cellStyle name="20 % - Akzent4 5_Nucléaire" xfId="10388" xr:uid="{5373A032-4403-40A4-A451-8275D6D0B911}"/>
    <cellStyle name="20 % - Akzent4 6" xfId="3222" xr:uid="{24D89A36-62C9-47DD-AF9A-3E94E836E9B9}"/>
    <cellStyle name="20 % - Akzent4 6 2" xfId="3223" xr:uid="{330FC963-A0EF-4FF0-AD64-C9B84B716BAE}"/>
    <cellStyle name="20 % - Akzent4 6 2 2" xfId="3224" xr:uid="{06823BE2-1C76-4897-88A7-28E12D1282F9}"/>
    <cellStyle name="20 % - Akzent4 6 2 2 2" xfId="3225" xr:uid="{2BA8D0C3-A12E-4560-9F93-9DE341360532}"/>
    <cellStyle name="20 % - Akzent4 6 2 2 2 2" xfId="3226" xr:uid="{6AC9C335-EB1B-4E82-ADA3-E066A4FD0E21}"/>
    <cellStyle name="20 % - Akzent4 6 2 2 2 2 2" xfId="3227" xr:uid="{3C26DF59-9892-431A-9FF2-581A16593A35}"/>
    <cellStyle name="20 % - Akzent4 6 2 2 2 2_Nucléaire" xfId="10416" xr:uid="{8F4A5826-7E20-414B-9496-BBC3A236D3D8}"/>
    <cellStyle name="20 % - Akzent4 6 2 2 2 3" xfId="3228" xr:uid="{B65907B2-609A-469B-A29F-862CB5ED83BC}"/>
    <cellStyle name="20 % - Akzent4 6 2 2 2_Nucléaire" xfId="10415" xr:uid="{6261A07C-3DB9-45CF-82C8-C571575F34BE}"/>
    <cellStyle name="20 % - Akzent4 6 2 2 3" xfId="3229" xr:uid="{4CFF65C0-04CC-402F-B893-D0F27130AD4E}"/>
    <cellStyle name="20 % - Akzent4 6 2 2 3 2" xfId="3230" xr:uid="{ED9611C2-FA14-40B5-B334-7638B49B2188}"/>
    <cellStyle name="20 % - Akzent4 6 2 2 3 2 2" xfId="3231" xr:uid="{DBECAF4C-3536-4AD5-95D0-253B1266113C}"/>
    <cellStyle name="20 % - Akzent4 6 2 2 3 2_Nucléaire" xfId="10418" xr:uid="{1FF534B5-64A1-4C50-8390-5F5C65A29F72}"/>
    <cellStyle name="20 % - Akzent4 6 2 2 3 3" xfId="3232" xr:uid="{B297F31A-7F17-473D-9273-7ADE071871EA}"/>
    <cellStyle name="20 % - Akzent4 6 2 2 3_Nucléaire" xfId="10417" xr:uid="{39D26623-1566-4A1A-A28D-BE5A13021E4B}"/>
    <cellStyle name="20 % - Akzent4 6 2 2 4" xfId="3233" xr:uid="{167C2265-818C-4D87-BC9F-525CF7CA8B48}"/>
    <cellStyle name="20 % - Akzent4 6 2 2 4 2" xfId="3234" xr:uid="{17CF40C3-61FE-4F6D-9E81-A6D25CC582DD}"/>
    <cellStyle name="20 % - Akzent4 6 2 2 4_Nucléaire" xfId="10419" xr:uid="{EC8E8376-6994-4690-BF63-CE0E77FAB1D1}"/>
    <cellStyle name="20 % - Akzent4 6 2 2 5" xfId="3235" xr:uid="{D082DBE9-94E9-40E2-A744-4F257DA4E45E}"/>
    <cellStyle name="20 % - Akzent4 6 2 2_Nucléaire" xfId="10414" xr:uid="{41E7F329-07E5-433E-B089-187430D06293}"/>
    <cellStyle name="20 % - Akzent4 6 2 3" xfId="3236" xr:uid="{7EE7A05B-26CA-489C-B44B-5DD6F6EC4C8F}"/>
    <cellStyle name="20 % - Akzent4 6 2 3 2" xfId="3237" xr:uid="{02806F29-0B8B-4E56-8F0D-0200ACE6FF0B}"/>
    <cellStyle name="20 % - Akzent4 6 2 3 2 2" xfId="3238" xr:uid="{D66E2334-940F-4EF3-9EB9-4274E96EB3D1}"/>
    <cellStyle name="20 % - Akzent4 6 2 3 2_Nucléaire" xfId="10421" xr:uid="{1DBB3E49-E2A9-4D19-B188-125EA8F79D1C}"/>
    <cellStyle name="20 % - Akzent4 6 2 3 3" xfId="3239" xr:uid="{ED76A3E2-B61B-4184-B5E4-51FE58119E99}"/>
    <cellStyle name="20 % - Akzent4 6 2 3_Nucléaire" xfId="10420" xr:uid="{25312CF1-B1E8-4238-9717-9CD15CEE5EE2}"/>
    <cellStyle name="20 % - Akzent4 6 2 4" xfId="3240" xr:uid="{6591544B-96E7-4E29-9D90-9AB173E40132}"/>
    <cellStyle name="20 % - Akzent4 6 2 4 2" xfId="3241" xr:uid="{07028A2D-5650-47C2-83A5-492E8BC91409}"/>
    <cellStyle name="20 % - Akzent4 6 2 4 2 2" xfId="3242" xr:uid="{50B0E3BD-49E1-49D6-8AF2-CBE7C6AD869E}"/>
    <cellStyle name="20 % - Akzent4 6 2 4 2_Nucléaire" xfId="10423" xr:uid="{46BDD5E7-C8EB-4195-B743-99CFF4566203}"/>
    <cellStyle name="20 % - Akzent4 6 2 4 3" xfId="3243" xr:uid="{0B3394F2-0216-4533-B8A6-8C59E8B06B2D}"/>
    <cellStyle name="20 % - Akzent4 6 2 4_Nucléaire" xfId="10422" xr:uid="{E996D6A2-2FD9-491F-AB76-11045C5DFDE9}"/>
    <cellStyle name="20 % - Akzent4 6 2 5" xfId="3244" xr:uid="{C4DEA881-7605-4C57-8E1A-722A5C77D47B}"/>
    <cellStyle name="20 % - Akzent4 6 2 5 2" xfId="3245" xr:uid="{F7D8AE55-08AE-4CF6-98C6-E107DAF0563F}"/>
    <cellStyle name="20 % - Akzent4 6 2 5_Nucléaire" xfId="10424" xr:uid="{A06C5144-6373-49A8-BA58-3F56756289AA}"/>
    <cellStyle name="20 % - Akzent4 6 2 6" xfId="3246" xr:uid="{1C042720-650F-4849-84F2-A4B75FE4167C}"/>
    <cellStyle name="20 % - Akzent4 6 2_Nucléaire" xfId="10413" xr:uid="{04E55E6C-7D0D-4E5C-AA47-292B945619DC}"/>
    <cellStyle name="20 % - Akzent4 6 3" xfId="3247" xr:uid="{73C871D6-E331-4727-AD71-5A31E559D4C8}"/>
    <cellStyle name="20 % - Akzent4 6 3 2" xfId="3248" xr:uid="{2D18BF40-67A7-4D16-828F-47870E6EBCB8}"/>
    <cellStyle name="20 % - Akzent4 6 3 2 2" xfId="3249" xr:uid="{BD417DB8-C4D9-4556-89F1-C93E82398FE8}"/>
    <cellStyle name="20 % - Akzent4 6 3 2 2 2" xfId="3250" xr:uid="{9E731FDF-3781-44BF-9339-588DC22535FF}"/>
    <cellStyle name="20 % - Akzent4 6 3 2 2_Nucléaire" xfId="10427" xr:uid="{F4DBAEAC-7705-422B-89E9-2552B7F2CCFB}"/>
    <cellStyle name="20 % - Akzent4 6 3 2 3" xfId="3251" xr:uid="{9E7C0A50-CFC6-49B6-8FB1-A1316EFEC3F2}"/>
    <cellStyle name="20 % - Akzent4 6 3 2_Nucléaire" xfId="10426" xr:uid="{A122D22C-99F1-47FD-B02E-D5CC041B2B5C}"/>
    <cellStyle name="20 % - Akzent4 6 3 3" xfId="3252" xr:uid="{B1FD5A09-7308-4478-8A1F-1E529BF49015}"/>
    <cellStyle name="20 % - Akzent4 6 3 3 2" xfId="3253" xr:uid="{2D393652-3080-4CF5-8C03-6FA7F59E190A}"/>
    <cellStyle name="20 % - Akzent4 6 3 3 2 2" xfId="3254" xr:uid="{233A92E5-3F86-478A-9874-AED1B8E64DDC}"/>
    <cellStyle name="20 % - Akzent4 6 3 3 2_Nucléaire" xfId="10429" xr:uid="{B1F30CD5-E854-448E-9056-7A47967C540D}"/>
    <cellStyle name="20 % - Akzent4 6 3 3 3" xfId="3255" xr:uid="{ED57AB54-6B53-40BE-A1C0-3CAC06FF8091}"/>
    <cellStyle name="20 % - Akzent4 6 3 3_Nucléaire" xfId="10428" xr:uid="{48D9559B-5E12-4E50-B767-1DA7049EAD7B}"/>
    <cellStyle name="20 % - Akzent4 6 3 4" xfId="3256" xr:uid="{6633DC70-1F0F-42B0-B855-1493C7C100CB}"/>
    <cellStyle name="20 % - Akzent4 6 3 4 2" xfId="3257" xr:uid="{0065B5A8-EF97-4FA6-9737-48BC9A9F9614}"/>
    <cellStyle name="20 % - Akzent4 6 3 4_Nucléaire" xfId="10430" xr:uid="{3C25BEF2-88AF-42F6-B921-6D8202039D6C}"/>
    <cellStyle name="20 % - Akzent4 6 3 5" xfId="3258" xr:uid="{CB5FE754-F5A4-41F7-94AA-36D3FF91C6E0}"/>
    <cellStyle name="20 % - Akzent4 6 3_Nucléaire" xfId="10425" xr:uid="{7D757C07-F50E-4FCB-86DB-F80C2C4CE42D}"/>
    <cellStyle name="20 % - Akzent4 6 4" xfId="3259" xr:uid="{8199DFD2-0A7E-4109-A8C8-F2BBFE758D79}"/>
    <cellStyle name="20 % - Akzent4 6 5" xfId="3260" xr:uid="{AE263C47-E360-4E78-883E-5DE34C51E202}"/>
    <cellStyle name="20 % - Akzent4 6 5 2" xfId="3261" xr:uid="{8FB98E35-01BC-4239-8C29-331F1247BE8E}"/>
    <cellStyle name="20 % - Akzent4 6 5 2 2" xfId="3262" xr:uid="{B60D7D47-9779-4E81-BFCE-D9384756BFE8}"/>
    <cellStyle name="20 % - Akzent4 6 5 2_Nucléaire" xfId="10432" xr:uid="{69902DF1-A2E8-428B-B2DA-BB80F8458111}"/>
    <cellStyle name="20 % - Akzent4 6 5 3" xfId="3263" xr:uid="{3FB4FA9F-05C6-4D9A-BE89-5CDC3CE617D6}"/>
    <cellStyle name="20 % - Akzent4 6 5_Nucléaire" xfId="10431" xr:uid="{A127AADA-23C0-4666-B3BF-386B2A7222C9}"/>
    <cellStyle name="20 % - Akzent4 6 6" xfId="3264" xr:uid="{BA4396C4-783D-4172-B3FB-6A470B9D1FE6}"/>
    <cellStyle name="20 % - Akzent4 6 6 2" xfId="3265" xr:uid="{6158A844-77D4-429D-BD6A-200DDF0674CC}"/>
    <cellStyle name="20 % - Akzent4 6 6 2 2" xfId="3266" xr:uid="{2CE2172F-DF5E-4539-9F68-DCCE1410A867}"/>
    <cellStyle name="20 % - Akzent4 6 6 2_Nucléaire" xfId="10434" xr:uid="{09AA968E-9E0A-4DF8-8B82-2812FB543638}"/>
    <cellStyle name="20 % - Akzent4 6 6 3" xfId="3267" xr:uid="{9482908C-B94D-47DB-8313-B7978E8953DB}"/>
    <cellStyle name="20 % - Akzent4 6 6_Nucléaire" xfId="10433" xr:uid="{D71427A7-8B86-4FCF-894D-60FEE7D653D5}"/>
    <cellStyle name="20 % - Akzent4 6 7" xfId="3268" xr:uid="{40D49E8D-17BC-4DCE-B4B1-1D6CAA2B2C49}"/>
    <cellStyle name="20 % - Akzent4 6 7 2" xfId="3269" xr:uid="{C709CA39-F980-4B79-9998-12CD8E6587E6}"/>
    <cellStyle name="20 % - Akzent4 6 7_Nucléaire" xfId="10435" xr:uid="{7BE866C4-50A1-4FFE-9BF7-D63F2AE4DF8D}"/>
    <cellStyle name="20 % - Akzent4 6 8" xfId="3270" xr:uid="{0F752C83-3B38-4746-9042-5F8265BFDAEC}"/>
    <cellStyle name="20 % - Akzent4 6 9" xfId="3271" xr:uid="{C68D3549-D92E-4080-993E-12F9F6E97F79}"/>
    <cellStyle name="20 % - Akzent4 6_Nucléaire" xfId="10412" xr:uid="{63F5C1BD-A6B9-433D-B293-BDEE19CBC796}"/>
    <cellStyle name="20 % - Akzent4 7" xfId="3272" xr:uid="{5D5D4B07-0650-4E8B-9D66-B24FC81CED85}"/>
    <cellStyle name="20 % - Akzent4 7 10" xfId="3273" xr:uid="{EAD97C82-38C1-46A1-995C-0C10C86ACCDA}"/>
    <cellStyle name="20 % - Akzent4 7 2" xfId="3274" xr:uid="{8C8C4D72-56FE-4279-AF88-26BD6E668B25}"/>
    <cellStyle name="20 % - Akzent4 7 2 2" xfId="3275" xr:uid="{72EF9203-408C-4D72-B668-3AA2AB077129}"/>
    <cellStyle name="20 % - Akzent4 7 2 2 2" xfId="3276" xr:uid="{66563FC8-F181-4F95-AD90-1D9ED4E8004D}"/>
    <cellStyle name="20 % - Akzent4 7 2 2 2 2" xfId="3277" xr:uid="{F7CB5192-D0DB-49D2-8A7D-8B23DFA48C3A}"/>
    <cellStyle name="20 % - Akzent4 7 2 2 2 2 2" xfId="3278" xr:uid="{0FC629F7-4032-4C1B-AE8E-5E39AAEF2602}"/>
    <cellStyle name="20 % - Akzent4 7 2 2 2 2_Nucléaire" xfId="10440" xr:uid="{A7EA7022-A55F-4B37-90E7-D976B53AC5E0}"/>
    <cellStyle name="20 % - Akzent4 7 2 2 2 3" xfId="3279" xr:uid="{C6382581-9BC8-4435-9C9B-689183D96B43}"/>
    <cellStyle name="20 % - Akzent4 7 2 2 2_Nucléaire" xfId="10439" xr:uid="{CE9B4EEA-D501-4B1E-924E-C5D337C622A0}"/>
    <cellStyle name="20 % - Akzent4 7 2 2 3" xfId="3280" xr:uid="{F34EE786-03DF-4A72-B8C8-D81C3E740044}"/>
    <cellStyle name="20 % - Akzent4 7 2 2 3 2" xfId="3281" xr:uid="{C9885B1C-9A1F-46C7-969A-86E55B031D8C}"/>
    <cellStyle name="20 % - Akzent4 7 2 2 3 2 2" xfId="3282" xr:uid="{8FE48581-FFDE-4336-BB50-33F9AB6196E0}"/>
    <cellStyle name="20 % - Akzent4 7 2 2 3 2_Nucléaire" xfId="10442" xr:uid="{E2FE17C7-1283-47E8-BBEF-2F920DFFE403}"/>
    <cellStyle name="20 % - Akzent4 7 2 2 3 3" xfId="3283" xr:uid="{63B845D3-5DB8-4B67-BCE7-D9BCB93CA904}"/>
    <cellStyle name="20 % - Akzent4 7 2 2 3_Nucléaire" xfId="10441" xr:uid="{0AA9AC62-9209-4937-B4A4-6781D3A86B27}"/>
    <cellStyle name="20 % - Akzent4 7 2 2 4" xfId="3284" xr:uid="{3A9F473A-1B56-4941-88C8-056CAE84A6F8}"/>
    <cellStyle name="20 % - Akzent4 7 2 2 4 2" xfId="3285" xr:uid="{723F341E-9E36-4013-97F6-07833A8D96AB}"/>
    <cellStyle name="20 % - Akzent4 7 2 2 4_Nucléaire" xfId="10443" xr:uid="{1A83CF67-4CD6-4CCE-95A7-38292E11A466}"/>
    <cellStyle name="20 % - Akzent4 7 2 2 5" xfId="3286" xr:uid="{7747F141-80A9-4B2D-A577-5D868B1A5F7A}"/>
    <cellStyle name="20 % - Akzent4 7 2 2 6" xfId="3287" xr:uid="{388D16C5-0E4B-4484-9780-842377305D81}"/>
    <cellStyle name="20 % - Akzent4 7 2 2 7" xfId="3288" xr:uid="{FEEC6D3A-FB98-4E8F-B136-3DC11A076C96}"/>
    <cellStyle name="20 % - Akzent4 7 2 2 7 2" xfId="3289" xr:uid="{3E4365CB-B219-4603-B52D-75997BCC66C2}"/>
    <cellStyle name="20 % - Akzent4 7 2 2 7_Nucléaire" xfId="10444" xr:uid="{B41D2E71-A29C-4652-8532-8747323C2E87}"/>
    <cellStyle name="20 % - Akzent4 7 2 2_Nucléaire" xfId="10438" xr:uid="{156239D4-DA3D-406E-8F34-60A83AABFD2E}"/>
    <cellStyle name="20 % - Akzent4 7 2 3" xfId="3290" xr:uid="{91ACE033-3742-47D9-87D5-733679A9D628}"/>
    <cellStyle name="20 % - Akzent4 7 2 3 2" xfId="3291" xr:uid="{7DF38F3E-9ABA-438A-8211-BC05FBCDAD6D}"/>
    <cellStyle name="20 % - Akzent4 7 2 3 2 2" xfId="3292" xr:uid="{D0ECA5F9-3DE9-4FC6-B438-AF8E841E038B}"/>
    <cellStyle name="20 % - Akzent4 7 2 3 2_Nucléaire" xfId="10446" xr:uid="{6D5CDEB4-0756-4D5E-B60F-C67A3F52101E}"/>
    <cellStyle name="20 % - Akzent4 7 2 3 3" xfId="3293" xr:uid="{3B026124-430C-405D-8161-B3B0A81FF8D4}"/>
    <cellStyle name="20 % - Akzent4 7 2 3_Nucléaire" xfId="10445" xr:uid="{C5CB2BB7-5CB5-4875-B1DC-28905C574F30}"/>
    <cellStyle name="20 % - Akzent4 7 2 4" xfId="3294" xr:uid="{32FFA0B8-8376-485E-ACF2-D0679611627A}"/>
    <cellStyle name="20 % - Akzent4 7 2 4 2" xfId="3295" xr:uid="{5BB022DB-92C8-4C17-AA5C-AD643A1B6384}"/>
    <cellStyle name="20 % - Akzent4 7 2 4 2 2" xfId="3296" xr:uid="{CC72C481-59CC-45B8-8DB6-9217E3E9249D}"/>
    <cellStyle name="20 % - Akzent4 7 2 4 2_Nucléaire" xfId="10448" xr:uid="{0910A553-37CA-436F-96BC-A7125AB90E82}"/>
    <cellStyle name="20 % - Akzent4 7 2 4 3" xfId="3297" xr:uid="{5BE52672-8F9F-4D9F-BEAF-699228AB4ED5}"/>
    <cellStyle name="20 % - Akzent4 7 2 4_Nucléaire" xfId="10447" xr:uid="{B5FCC8EF-F1A3-4DAD-8C0D-BE071E69862A}"/>
    <cellStyle name="20 % - Akzent4 7 2 5" xfId="3298" xr:uid="{7A603E8F-18FB-4DC1-A058-8D3752168DF6}"/>
    <cellStyle name="20 % - Akzent4 7 2 5 2" xfId="3299" xr:uid="{02686008-73DB-47BA-BAA0-42760BE618D7}"/>
    <cellStyle name="20 % - Akzent4 7 2 5_Nucléaire" xfId="10449" xr:uid="{9A475A71-AA46-4363-A9C5-6FCAAEC317D7}"/>
    <cellStyle name="20 % - Akzent4 7 2 6" xfId="3300" xr:uid="{E0988FF1-75D0-42AA-B5A2-EDB27E6EF118}"/>
    <cellStyle name="20 % - Akzent4 7 2 7" xfId="3301" xr:uid="{605E7915-CB3C-42B9-96B0-45EBC594AC81}"/>
    <cellStyle name="20 % - Akzent4 7 2 8" xfId="3302" xr:uid="{09312315-3757-4BF6-96D8-3DF33D70711A}"/>
    <cellStyle name="20 % - Akzent4 7 2 8 2" xfId="3303" xr:uid="{21BE03AE-F878-4FD1-96E0-24302FA1F668}"/>
    <cellStyle name="20 % - Akzent4 7 2 8_Nucléaire" xfId="10450" xr:uid="{26C0AD2F-758D-4D1D-ABBC-BA7F8EAA8870}"/>
    <cellStyle name="20 % - Akzent4 7 2_Nucléaire" xfId="10437" xr:uid="{B48CCF13-F89C-49ED-9FF8-5EE1F002C270}"/>
    <cellStyle name="20 % - Akzent4 7 3" xfId="3304" xr:uid="{B98AAF43-6650-4F00-829E-FC3ECA1800B1}"/>
    <cellStyle name="20 % - Akzent4 7 3 2" xfId="3305" xr:uid="{BA58015B-D15C-4271-BB3B-DBD87C946930}"/>
    <cellStyle name="20 % - Akzent4 7 3 2 2" xfId="3306" xr:uid="{B89F800C-E7CD-41D3-9E50-7A61E7D78DF9}"/>
    <cellStyle name="20 % - Akzent4 7 3 2 2 2" xfId="3307" xr:uid="{85B218E5-7302-46AB-BAE8-A73BFCAE229E}"/>
    <cellStyle name="20 % - Akzent4 7 3 2 2_Nucléaire" xfId="10453" xr:uid="{935E4011-09BE-454D-A29F-17346D9A7977}"/>
    <cellStyle name="20 % - Akzent4 7 3 2 3" xfId="3308" xr:uid="{CC6159DE-F35B-45FF-91B5-2E9DA273D064}"/>
    <cellStyle name="20 % - Akzent4 7 3 2_Nucléaire" xfId="10452" xr:uid="{2CD34AA3-C4CA-4739-8E5B-D20AB84F168A}"/>
    <cellStyle name="20 % - Akzent4 7 3 3" xfId="3309" xr:uid="{53A62D4D-5332-422F-9154-41A690CAE22D}"/>
    <cellStyle name="20 % - Akzent4 7 3 3 2" xfId="3310" xr:uid="{F1FC46A0-FFEB-49A0-B800-6D47F9A17A44}"/>
    <cellStyle name="20 % - Akzent4 7 3 3 2 2" xfId="3311" xr:uid="{DC59A6EC-152E-4E54-9205-52544CA0680C}"/>
    <cellStyle name="20 % - Akzent4 7 3 3 2_Nucléaire" xfId="10455" xr:uid="{39AFA30D-96AF-4135-87E2-551AA476A456}"/>
    <cellStyle name="20 % - Akzent4 7 3 3 3" xfId="3312" xr:uid="{72491668-D251-409D-807E-31852B7181A9}"/>
    <cellStyle name="20 % - Akzent4 7 3 3_Nucléaire" xfId="10454" xr:uid="{A4ADAF33-F8D0-4CA1-9863-DC2605169CD2}"/>
    <cellStyle name="20 % - Akzent4 7 3 4" xfId="3313" xr:uid="{6FC084EA-3067-45B1-A2D8-BCF6413E2BA2}"/>
    <cellStyle name="20 % - Akzent4 7 3 4 2" xfId="3314" xr:uid="{FC91FE69-C278-4415-A88F-5A6ECDC55CFF}"/>
    <cellStyle name="20 % - Akzent4 7 3 4_Nucléaire" xfId="10456" xr:uid="{C06817DA-6774-4AC9-81AD-C907231DCD45}"/>
    <cellStyle name="20 % - Akzent4 7 3 5" xfId="3315" xr:uid="{77B55BDB-21F4-4E46-91EF-B203EC7760ED}"/>
    <cellStyle name="20 % - Akzent4 7 3 6" xfId="3316" xr:uid="{48518A71-B70C-42BC-A1DF-1998668109BD}"/>
    <cellStyle name="20 % - Akzent4 7 3 7" xfId="3317" xr:uid="{3CB410BC-C2BF-4705-AB7B-409CB1611DA2}"/>
    <cellStyle name="20 % - Akzent4 7 3 7 2" xfId="3318" xr:uid="{BA3FC757-267A-4A2F-B94F-6A8291333614}"/>
    <cellStyle name="20 % - Akzent4 7 3 7_Nucléaire" xfId="10457" xr:uid="{7D0CAEBA-7425-4C68-BA01-5A7BA950A0A6}"/>
    <cellStyle name="20 % - Akzent4 7 3_Nucléaire" xfId="10451" xr:uid="{F3112119-8C0A-475F-ABED-14328B83AD70}"/>
    <cellStyle name="20 % - Akzent4 7 4" xfId="3319" xr:uid="{F330C143-8FA6-4177-8B07-96FFD1EED9FB}"/>
    <cellStyle name="20 % - Akzent4 7 4 2" xfId="3320" xr:uid="{DB82AF0C-AEBB-42E8-8DA1-8A21429BFA54}"/>
    <cellStyle name="20 % - Akzent4 7 4 2 2" xfId="3321" xr:uid="{4285E41E-3832-480B-BC4A-F95D308C3CB7}"/>
    <cellStyle name="20 % - Akzent4 7 4 2 2 2" xfId="3322" xr:uid="{E7F20575-41FA-40C9-8EC8-CB18539EE5B2}"/>
    <cellStyle name="20 % - Akzent4 7 4 2 2 2 2" xfId="3323" xr:uid="{EBE77C8A-F965-4E27-AC09-485AC1C9B283}"/>
    <cellStyle name="20 % - Akzent4 7 4 2 2 2 2 2" xfId="3324" xr:uid="{89E4BD2E-FA90-419A-9ED4-B6C4A24FB9DC}"/>
    <cellStyle name="20 % - Akzent4 7 4 2 2 2 2 3" xfId="3325" xr:uid="{FEA8B363-7451-4441-A7B9-25E12750367A}"/>
    <cellStyle name="20 % - Akzent4 7 4 2 2 2 2 4" xfId="3326" xr:uid="{3E951AF6-CDF5-459A-A2DA-BFC527D628C6}"/>
    <cellStyle name="20 % - Akzent4 7 4 2 2 2 2_Nucléaire" xfId="10462" xr:uid="{A5B5AB65-F68A-4502-B7B2-F1110325FC60}"/>
    <cellStyle name="20 % - Akzent4 7 4 2 2 2 3" xfId="3327" xr:uid="{18066E93-209B-4E13-BC01-AC8AE86319D7}"/>
    <cellStyle name="20 % - Akzent4 7 4 2 2 2 4" xfId="3328" xr:uid="{00C64D60-C39C-444E-8880-C72CCE6DBB0C}"/>
    <cellStyle name="20 % - Akzent4 7 4 2 2 2 5" xfId="3329" xr:uid="{E71609F2-F2BE-452C-8639-8FC4D34020D6}"/>
    <cellStyle name="20 % - Akzent4 7 4 2 2 2_Nucléaire" xfId="10461" xr:uid="{91167DE3-CCE8-41FF-B959-782BE5720AA5}"/>
    <cellStyle name="20 % - Akzent4 7 4 2 2 3" xfId="3330" xr:uid="{00869DAC-232D-4DE4-AE8E-5E518E819A72}"/>
    <cellStyle name="20 % - Akzent4 7 4 2 2 3 2" xfId="3331" xr:uid="{505B2B1E-DEF4-4E63-B723-CBFBBD1E78D1}"/>
    <cellStyle name="20 % - Akzent4 7 4 2 2 3 2 2" xfId="3332" xr:uid="{A7C9B0D8-B5E4-47F8-9020-3F0E217F2DD2}"/>
    <cellStyle name="20 % - Akzent4 7 4 2 2 3 2 3" xfId="3333" xr:uid="{6B5ACA91-77D2-47BC-95D2-A8E30DCDED12}"/>
    <cellStyle name="20 % - Akzent4 7 4 2 2 3 2 4" xfId="3334" xr:uid="{0C7D4AB4-B3B8-49DF-9BD4-D411390F6803}"/>
    <cellStyle name="20 % - Akzent4 7 4 2 2 3 2_Nucléaire" xfId="10464" xr:uid="{0E692ED5-171C-480D-83EF-484656840C3C}"/>
    <cellStyle name="20 % - Akzent4 7 4 2 2 3 3" xfId="3335" xr:uid="{206E1A22-C34E-46EE-88C4-910B208BA1FB}"/>
    <cellStyle name="20 % - Akzent4 7 4 2 2 3 4" xfId="3336" xr:uid="{71B3435B-8A23-4DE9-B03A-1B1C7ED4B1E4}"/>
    <cellStyle name="20 % - Akzent4 7 4 2 2 3 5" xfId="3337" xr:uid="{17573EEE-3242-4CB7-B0CC-1503FD8BD8E9}"/>
    <cellStyle name="20 % - Akzent4 7 4 2 2 3_Nucléaire" xfId="10463" xr:uid="{3396B891-8E0F-4651-99CE-01AFACEB43BF}"/>
    <cellStyle name="20 % - Akzent4 7 4 2 2 4" xfId="3338" xr:uid="{A6616B40-F0F8-4C09-AA8B-8C8C75A010C7}"/>
    <cellStyle name="20 % - Akzent4 7 4 2 2 4 2" xfId="3339" xr:uid="{A82FFFDF-A816-45B9-B771-E546BD3FB5AC}"/>
    <cellStyle name="20 % - Akzent4 7 4 2 2 4 3" xfId="3340" xr:uid="{3162DDC9-6075-40F6-A34A-0F8BA2E397B6}"/>
    <cellStyle name="20 % - Akzent4 7 4 2 2 4 4" xfId="3341" xr:uid="{8A3848D4-0F06-4FC5-8A00-69A3A787047D}"/>
    <cellStyle name="20 % - Akzent4 7 4 2 2 4_Nucléaire" xfId="10465" xr:uid="{AC4DA1F9-CA5C-42F3-84A0-50809FB05EA8}"/>
    <cellStyle name="20 % - Akzent4 7 4 2 2 5" xfId="3342" xr:uid="{3F8C209C-FF75-4A1F-8C3B-402F6DB23720}"/>
    <cellStyle name="20 % - Akzent4 7 4 2 2 6" xfId="3343" xr:uid="{19725AED-9C6C-425D-9688-534FDEDA7BB7}"/>
    <cellStyle name="20 % - Akzent4 7 4 2 2 7" xfId="3344" xr:uid="{FBB1C060-38FD-4683-851E-F93A9F23750F}"/>
    <cellStyle name="20 % - Akzent4 7 4 2 2_Nucléaire" xfId="10460" xr:uid="{DA7F54F0-D83C-45CE-841D-61827089BD61}"/>
    <cellStyle name="20 % - Akzent4 7 4 2 3" xfId="3345" xr:uid="{7E5CEFFB-78EC-4E40-9EBE-92426650E0CA}"/>
    <cellStyle name="20 % - Akzent4 7 4 2 3 2" xfId="3346" xr:uid="{D587E79D-1B31-42B4-A554-D91BE100ACEF}"/>
    <cellStyle name="20 % - Akzent4 7 4 2 3 2 2" xfId="3347" xr:uid="{E02AF9C3-FE6E-49D0-A972-34F29DB46966}"/>
    <cellStyle name="20 % - Akzent4 7 4 2 3 2 3" xfId="3348" xr:uid="{82A4100B-0CDB-40F9-816D-32FF451DC0B7}"/>
    <cellStyle name="20 % - Akzent4 7 4 2 3 2 4" xfId="3349" xr:uid="{6D42BB72-CA4A-4320-9321-AB5C641BFC13}"/>
    <cellStyle name="20 % - Akzent4 7 4 2 3 2_Nucléaire" xfId="10467" xr:uid="{AB32E75F-8A41-4D76-AF20-489A39C7FF07}"/>
    <cellStyle name="20 % - Akzent4 7 4 2 3 3" xfId="3350" xr:uid="{6BDD9F8F-73B9-4E48-B910-7E2BBD135738}"/>
    <cellStyle name="20 % - Akzent4 7 4 2 3 4" xfId="3351" xr:uid="{F23FB469-DF2B-4932-B314-F6FD7878C78F}"/>
    <cellStyle name="20 % - Akzent4 7 4 2 3 5" xfId="3352" xr:uid="{F0459339-CE96-4C8C-BA5F-63257BBDB0C9}"/>
    <cellStyle name="20 % - Akzent4 7 4 2 3_Nucléaire" xfId="10466" xr:uid="{9D472911-A52A-4624-A70C-AFF2C63BE1C9}"/>
    <cellStyle name="20 % - Akzent4 7 4 2 4" xfId="3353" xr:uid="{D1B10B87-3CC4-441B-BEC1-02B7EF1FC3AB}"/>
    <cellStyle name="20 % - Akzent4 7 4 2 4 2" xfId="3354" xr:uid="{26490D27-F422-42B5-ADA0-1B17EC3F0F0B}"/>
    <cellStyle name="20 % - Akzent4 7 4 2 4 2 2" xfId="3355" xr:uid="{0E09D988-C96E-43EC-A6E9-4EEA188497FC}"/>
    <cellStyle name="20 % - Akzent4 7 4 2 4 2 3" xfId="3356" xr:uid="{4A383A99-8543-49F3-B72E-3E634C1E8B70}"/>
    <cellStyle name="20 % - Akzent4 7 4 2 4 2 4" xfId="3357" xr:uid="{1B035DCE-CCEC-4CDF-8DA1-13AAD90FCAF9}"/>
    <cellStyle name="20 % - Akzent4 7 4 2 4 2_Nucléaire" xfId="10469" xr:uid="{F139240A-D3AF-49E8-B307-85D902719743}"/>
    <cellStyle name="20 % - Akzent4 7 4 2 4 3" xfId="3358" xr:uid="{2751A33F-948F-446E-A44F-E8C2B79638DE}"/>
    <cellStyle name="20 % - Akzent4 7 4 2 4 4" xfId="3359" xr:uid="{09277781-288D-45E5-9F8C-727A792BF175}"/>
    <cellStyle name="20 % - Akzent4 7 4 2 4 5" xfId="3360" xr:uid="{6731C3F5-3591-45B9-BF37-1F0184EB2676}"/>
    <cellStyle name="20 % - Akzent4 7 4 2 4_Nucléaire" xfId="10468" xr:uid="{09CA1425-B518-4B26-9E93-95F67EBCA1FD}"/>
    <cellStyle name="20 % - Akzent4 7 4 2 5" xfId="3361" xr:uid="{339A141D-FBA6-4422-9D6E-5099054D119C}"/>
    <cellStyle name="20 % - Akzent4 7 4 2 5 2" xfId="3362" xr:uid="{D4C0DE7E-05E3-4B0F-A35E-607C534307F0}"/>
    <cellStyle name="20 % - Akzent4 7 4 2 5 3" xfId="3363" xr:uid="{E432B256-E116-4536-AD99-ACD02F6542EB}"/>
    <cellStyle name="20 % - Akzent4 7 4 2 5 4" xfId="3364" xr:uid="{2D237ABE-C275-4F4B-B069-C9DDB6F4649F}"/>
    <cellStyle name="20 % - Akzent4 7 4 2 5_Nucléaire" xfId="10470" xr:uid="{19C75F75-A16B-474B-9FC7-8C1181A27ED1}"/>
    <cellStyle name="20 % - Akzent4 7 4 2 6" xfId="3365" xr:uid="{DE3A71BC-ED51-458E-9D27-259BCD0B4035}"/>
    <cellStyle name="20 % - Akzent4 7 4 2 7" xfId="3366" xr:uid="{49B04378-B382-4CE8-B113-8E41A00A9462}"/>
    <cellStyle name="20 % - Akzent4 7 4 2 8" xfId="3367" xr:uid="{0BE8AE28-A856-439F-A7AB-D2CCD293FC48}"/>
    <cellStyle name="20 % - Akzent4 7 4 2_Nucléaire" xfId="10459" xr:uid="{B4C01006-0FD9-4552-8F3D-148681B112A4}"/>
    <cellStyle name="20 % - Akzent4 7 4 3" xfId="3368" xr:uid="{3CAA451E-8C26-4A79-9462-BAE686C4DECF}"/>
    <cellStyle name="20 % - Akzent4 7 4 3 2" xfId="3369" xr:uid="{5469E3B7-3E20-4D60-BA18-24854EB0B027}"/>
    <cellStyle name="20 % - Akzent4 7 4 3 2 2" xfId="3370" xr:uid="{E979A3EE-E262-40C9-BD48-C3D24477A0B7}"/>
    <cellStyle name="20 % - Akzent4 7 4 3 2 2 2" xfId="3371" xr:uid="{E06B8F5F-E8C1-4BC3-BE2F-9A4CC4DAF870}"/>
    <cellStyle name="20 % - Akzent4 7 4 3 2 2 3" xfId="3372" xr:uid="{71469545-DE4D-4AF9-AAB0-AEF49796FA97}"/>
    <cellStyle name="20 % - Akzent4 7 4 3 2 2 4" xfId="3373" xr:uid="{F1EC993A-8074-49A2-91F2-6C6C3FBECC0C}"/>
    <cellStyle name="20 % - Akzent4 7 4 3 2 2_Nucléaire" xfId="10473" xr:uid="{1EF36D4A-65D8-4A77-BAB9-68698B8ED565}"/>
    <cellStyle name="20 % - Akzent4 7 4 3 2 3" xfId="3374" xr:uid="{F4585A80-E24B-4036-8063-274528A9156B}"/>
    <cellStyle name="20 % - Akzent4 7 4 3 2 4" xfId="3375" xr:uid="{EA1BF4A9-1CD5-4240-9707-AE25ECCC968E}"/>
    <cellStyle name="20 % - Akzent4 7 4 3 2 5" xfId="3376" xr:uid="{61B855C9-A9E8-40A1-9EFE-E9BA9F4B42A7}"/>
    <cellStyle name="20 % - Akzent4 7 4 3 2_Nucléaire" xfId="10472" xr:uid="{678BD4CB-C1AD-4426-9BC7-6170BB515C01}"/>
    <cellStyle name="20 % - Akzent4 7 4 3 3" xfId="3377" xr:uid="{B14C5224-58E5-4DE0-880D-0C6D7BB4B2A3}"/>
    <cellStyle name="20 % - Akzent4 7 4 3 3 2" xfId="3378" xr:uid="{B5BDC0A4-AD37-44B6-BF1E-53DCA8BB7326}"/>
    <cellStyle name="20 % - Akzent4 7 4 3 3 2 2" xfId="3379" xr:uid="{D39C05B1-CE60-4B63-8813-1D73639FAC3B}"/>
    <cellStyle name="20 % - Akzent4 7 4 3 3 2 3" xfId="3380" xr:uid="{38AEF53B-7DAB-4855-BD67-59DA3B44AB73}"/>
    <cellStyle name="20 % - Akzent4 7 4 3 3 2 4" xfId="3381" xr:uid="{F05DDAD1-2F31-4D93-A967-492910846EAA}"/>
    <cellStyle name="20 % - Akzent4 7 4 3 3 2_Nucléaire" xfId="10475" xr:uid="{07DB5531-AB1B-46AC-809C-C99BB62D7806}"/>
    <cellStyle name="20 % - Akzent4 7 4 3 3 3" xfId="3382" xr:uid="{723438F6-6B1F-4971-A13B-9C0D279A7BCC}"/>
    <cellStyle name="20 % - Akzent4 7 4 3 3 4" xfId="3383" xr:uid="{AFEB055D-48E1-4B80-A166-1F2661415FE9}"/>
    <cellStyle name="20 % - Akzent4 7 4 3 3 5" xfId="3384" xr:uid="{AF9D10AE-8A52-4997-9FA5-1022042AFF0A}"/>
    <cellStyle name="20 % - Akzent4 7 4 3 3_Nucléaire" xfId="10474" xr:uid="{EE0428C1-9562-4D34-8331-3C801FAF6E83}"/>
    <cellStyle name="20 % - Akzent4 7 4 3 4" xfId="3385" xr:uid="{F1E2A9DD-C2D7-4C36-8C33-8F8757F66863}"/>
    <cellStyle name="20 % - Akzent4 7 4 3 4 2" xfId="3386" xr:uid="{492B9992-B238-42F2-8CF1-617781662731}"/>
    <cellStyle name="20 % - Akzent4 7 4 3 4 3" xfId="3387" xr:uid="{717869E0-87FF-43EC-8E31-D2DFF1FC68D1}"/>
    <cellStyle name="20 % - Akzent4 7 4 3 4 4" xfId="3388" xr:uid="{7AB0DC87-5D55-40A3-A254-A823B19F010C}"/>
    <cellStyle name="20 % - Akzent4 7 4 3 4_Nucléaire" xfId="10476" xr:uid="{10389B47-4D0E-41A7-928C-A830F9E12D88}"/>
    <cellStyle name="20 % - Akzent4 7 4 3 5" xfId="3389" xr:uid="{6D50FEDF-7232-415C-AF22-A27468B3D04F}"/>
    <cellStyle name="20 % - Akzent4 7 4 3 6" xfId="3390" xr:uid="{E1185DD1-4C0A-431A-8ED6-13BFB3AF7FF8}"/>
    <cellStyle name="20 % - Akzent4 7 4 3 7" xfId="3391" xr:uid="{2DF10B32-8415-448D-B4C7-BF842868A2BC}"/>
    <cellStyle name="20 % - Akzent4 7 4 3_Nucléaire" xfId="10471" xr:uid="{F4AD650A-BBE2-4204-9994-81BF637CB30A}"/>
    <cellStyle name="20 % - Akzent4 7 4 4" xfId="3392" xr:uid="{54A23797-B437-437B-B02A-A97BECCBE5DA}"/>
    <cellStyle name="20 % - Akzent4 7 4 4 2" xfId="3393" xr:uid="{9696588A-9B82-40C3-ACC4-AF7DEB55EBCD}"/>
    <cellStyle name="20 % - Akzent4 7 4 4 2 2" xfId="3394" xr:uid="{4B2D2B9B-6DEC-4D25-9A4D-8F8F881E7559}"/>
    <cellStyle name="20 % - Akzent4 7 4 4 2 3" xfId="3395" xr:uid="{ED984CFE-6604-4935-BFEE-4BF778F8AC78}"/>
    <cellStyle name="20 % - Akzent4 7 4 4 2 4" xfId="3396" xr:uid="{153BA55E-59DB-4881-BE88-AFD1EA1989C6}"/>
    <cellStyle name="20 % - Akzent4 7 4 4 2_Nucléaire" xfId="10478" xr:uid="{7444BE87-C864-468D-88D5-192AB688D265}"/>
    <cellStyle name="20 % - Akzent4 7 4 4 3" xfId="3397" xr:uid="{EF94485F-17F7-4E9D-8106-20476BADE064}"/>
    <cellStyle name="20 % - Akzent4 7 4 4 4" xfId="3398" xr:uid="{3BBD2AD5-EEE5-4648-B2F9-578D55CB3397}"/>
    <cellStyle name="20 % - Akzent4 7 4 4 5" xfId="3399" xr:uid="{3260F592-92B5-44F1-832E-FF3FB04A3B30}"/>
    <cellStyle name="20 % - Akzent4 7 4 4_Nucléaire" xfId="10477" xr:uid="{3A3C920B-E274-4424-BD55-39A57377751F}"/>
    <cellStyle name="20 % - Akzent4 7 4 5" xfId="3400" xr:uid="{3EEC2941-D83F-4F39-A429-2B6A37A2853F}"/>
    <cellStyle name="20 % - Akzent4 7 4 5 2" xfId="3401" xr:uid="{85D5C053-C27E-4012-ABC2-BD76295AFF0E}"/>
    <cellStyle name="20 % - Akzent4 7 4 5 2 2" xfId="3402" xr:uid="{1C956AF2-ECCB-42C8-8AD3-0F804365FE0D}"/>
    <cellStyle name="20 % - Akzent4 7 4 5 2 3" xfId="3403" xr:uid="{79EE1B10-47E6-4A76-8080-175FCE60C2A0}"/>
    <cellStyle name="20 % - Akzent4 7 4 5 2 4" xfId="3404" xr:uid="{DAB89A9B-2C5A-4181-91D3-6C8FE01B5AA7}"/>
    <cellStyle name="20 % - Akzent4 7 4 5 2_Nucléaire" xfId="10480" xr:uid="{82FBC940-9C30-40CA-8F1C-94C3587FAD4E}"/>
    <cellStyle name="20 % - Akzent4 7 4 5 3" xfId="3405" xr:uid="{969AA6E6-C6E0-483D-ADC7-05670463C528}"/>
    <cellStyle name="20 % - Akzent4 7 4 5 4" xfId="3406" xr:uid="{9B670BA6-D8F1-4402-A725-2B092FA232EB}"/>
    <cellStyle name="20 % - Akzent4 7 4 5 5" xfId="3407" xr:uid="{E6D39490-90B3-4E65-A61A-51D133CAF024}"/>
    <cellStyle name="20 % - Akzent4 7 4 5_Nucléaire" xfId="10479" xr:uid="{A382139D-9AAA-4408-96D9-68D259276BDE}"/>
    <cellStyle name="20 % - Akzent4 7 4 6" xfId="3408" xr:uid="{79F35549-7628-4DAF-954E-79C41A7E619F}"/>
    <cellStyle name="20 % - Akzent4 7 4 6 2" xfId="3409" xr:uid="{061264AD-0436-4411-A7BC-E2DAAF364621}"/>
    <cellStyle name="20 % - Akzent4 7 4 6 3" xfId="3410" xr:uid="{AA0034F5-B808-4C5D-90A2-5022861CD2F3}"/>
    <cellStyle name="20 % - Akzent4 7 4 6 4" xfId="3411" xr:uid="{1B382C5A-A509-482D-8C75-966182E74922}"/>
    <cellStyle name="20 % - Akzent4 7 4 6_Nucléaire" xfId="10481" xr:uid="{EA3E5E1A-878A-4995-B50E-AFE26BEF3F65}"/>
    <cellStyle name="20 % - Akzent4 7 4 7" xfId="3412" xr:uid="{C047D09C-2534-4210-8AD7-E7EB19A384EA}"/>
    <cellStyle name="20 % - Akzent4 7 4 8" xfId="3413" xr:uid="{E3C3F34F-8EF1-4C1E-8CF3-9BC90B5AD358}"/>
    <cellStyle name="20 % - Akzent4 7 4 9" xfId="3414" xr:uid="{54051615-4735-496E-88B5-074FA85707B2}"/>
    <cellStyle name="20 % - Akzent4 7 4_Nucléaire" xfId="10458" xr:uid="{026368DA-DABF-4127-AB03-BFF579A5E6C4}"/>
    <cellStyle name="20 % - Akzent4 7 5" xfId="3415" xr:uid="{4FCBBE52-B25C-4175-BD76-7B136E99ACBA}"/>
    <cellStyle name="20 % - Akzent4 7 5 2" xfId="3416" xr:uid="{445BE7F5-07FC-4B73-BD9B-01FBEFCC3813}"/>
    <cellStyle name="20 % - Akzent4 7 5 2 2" xfId="3417" xr:uid="{BF0E2D8C-C5FC-4156-82EF-3A8D2401193C}"/>
    <cellStyle name="20 % - Akzent4 7 5 2_Nucléaire" xfId="10483" xr:uid="{649CFC19-7580-47A7-BF7D-BA3668F793A4}"/>
    <cellStyle name="20 % - Akzent4 7 5 3" xfId="3418" xr:uid="{DBFD199B-EA50-4A17-9BBE-40AAA07E8783}"/>
    <cellStyle name="20 % - Akzent4 7 5_Nucléaire" xfId="10482" xr:uid="{3EC99EA2-C133-4077-B1E2-B40C605807B1}"/>
    <cellStyle name="20 % - Akzent4 7 6" xfId="3419" xr:uid="{24B09E2D-C8B5-41F5-BAA5-CFBCD066EBE6}"/>
    <cellStyle name="20 % - Akzent4 7 6 2" xfId="3420" xr:uid="{F501AED0-F5BD-423A-884B-928C5786AB7F}"/>
    <cellStyle name="20 % - Akzent4 7 6 2 2" xfId="3421" xr:uid="{E689FC99-31CB-41B7-B1B0-585E37735ED7}"/>
    <cellStyle name="20 % - Akzent4 7 6 2_Nucléaire" xfId="10485" xr:uid="{9C875C13-F51F-4B0F-B903-09075B67BF73}"/>
    <cellStyle name="20 % - Akzent4 7 6 3" xfId="3422" xr:uid="{2047AE58-3EA3-4B05-9656-EE29BD4D6435}"/>
    <cellStyle name="20 % - Akzent4 7 6_Nucléaire" xfId="10484" xr:uid="{083CD365-40F8-49B0-9FA8-2EC200D180BA}"/>
    <cellStyle name="20 % - Akzent4 7 7" xfId="3423" xr:uid="{D4C87EB8-7D22-4436-AC0B-CA94DD6F20E6}"/>
    <cellStyle name="20 % - Akzent4 7 7 2" xfId="3424" xr:uid="{D3389FF0-4120-4A68-BFAF-1DAE1C352ED8}"/>
    <cellStyle name="20 % - Akzent4 7 7_Nucléaire" xfId="10486" xr:uid="{8E8E020F-203D-421D-9D53-22521C58739F}"/>
    <cellStyle name="20 % - Akzent4 7 8" xfId="3425" xr:uid="{B6421E0A-2908-480E-A044-E3A3B62B9685}"/>
    <cellStyle name="20 % - Akzent4 7 9" xfId="3426" xr:uid="{D653326F-C55E-4DAD-AABC-2473CD36830F}"/>
    <cellStyle name="20 % - Akzent4 7_Nucléaire" xfId="10436" xr:uid="{BF3A5554-9D1D-4329-BC27-C2CBFEB008F4}"/>
    <cellStyle name="20 % - Akzent4 8" xfId="3427" xr:uid="{2E74F257-97EA-418A-9B6F-B2B127388685}"/>
    <cellStyle name="20 % - Akzent4 8 2" xfId="3428" xr:uid="{4490F3AF-27C5-446E-872E-A16CA564B596}"/>
    <cellStyle name="20 % - Akzent4 8 2 2" xfId="3429" xr:uid="{2AF21216-7C12-4E76-99A3-1943F143F765}"/>
    <cellStyle name="20 % - Akzent4 8 2 2 2" xfId="3430" xr:uid="{41C92BF6-8ABB-46C7-9A55-52C25BB35901}"/>
    <cellStyle name="20 % - Akzent4 8 2 2 2 2" xfId="3431" xr:uid="{46E2C3AE-4C62-4B1A-832F-2AE75A34EB50}"/>
    <cellStyle name="20 % - Akzent4 8 2 2 2_Nucléaire" xfId="10490" xr:uid="{49DEF4DE-282D-4CC1-9ECB-3CE135683AFE}"/>
    <cellStyle name="20 % - Akzent4 8 2 2 3" xfId="3432" xr:uid="{E6353011-63C1-42FA-84DF-575EC1DB53C6}"/>
    <cellStyle name="20 % - Akzent4 8 2 2 4" xfId="3433" xr:uid="{80B6E1F5-79EE-4D13-8CB5-3F1EF1EDAF8B}"/>
    <cellStyle name="20 % - Akzent4 8 2 2 5" xfId="3434" xr:uid="{D3039447-A14F-406C-9D03-11F26C2B71C2}"/>
    <cellStyle name="20 % - Akzent4 8 2 2 5 2" xfId="3435" xr:uid="{3D91017A-41DE-4352-845E-71E892BC0C44}"/>
    <cellStyle name="20 % - Akzent4 8 2 2 5_Nucléaire" xfId="10491" xr:uid="{C84C50B8-4C98-4F52-8DC1-CA3BC485836A}"/>
    <cellStyle name="20 % - Akzent4 8 2 2_Nucléaire" xfId="10489" xr:uid="{8601BE1B-859A-466E-A664-0D07A9231FCB}"/>
    <cellStyle name="20 % - Akzent4 8 2 3" xfId="3436" xr:uid="{88DD2621-55B3-40B7-B6C4-36C221FFA468}"/>
    <cellStyle name="20 % - Akzent4 8 2 3 2" xfId="3437" xr:uid="{AAF67335-10E4-44EF-8967-25C1A2D5D781}"/>
    <cellStyle name="20 % - Akzent4 8 2 3 2 2" xfId="3438" xr:uid="{E27E8EF0-0D42-4585-8FCD-667CF8B1DD02}"/>
    <cellStyle name="20 % - Akzent4 8 2 3 2_Nucléaire" xfId="10493" xr:uid="{898A66BD-8F7F-48FA-BCD9-F84440A7FC27}"/>
    <cellStyle name="20 % - Akzent4 8 2 3 3" xfId="3439" xr:uid="{23273ABF-8817-4D67-BCC0-F092151523AC}"/>
    <cellStyle name="20 % - Akzent4 8 2 3_Nucléaire" xfId="10492" xr:uid="{66B81A52-4D31-46D1-B156-A2BE46742911}"/>
    <cellStyle name="20 % - Akzent4 8 2 4" xfId="3440" xr:uid="{98ECD1B4-B254-4A60-81CA-B49EA9D1686E}"/>
    <cellStyle name="20 % - Akzent4 8 2 4 2" xfId="3441" xr:uid="{325A23A5-B34B-4132-A25F-1C7D8E4FF092}"/>
    <cellStyle name="20 % - Akzent4 8 2 4_Nucléaire" xfId="10494" xr:uid="{06FC2EFC-673A-4FC4-83B4-A5300E646EA6}"/>
    <cellStyle name="20 % - Akzent4 8 2 5" xfId="3442" xr:uid="{87C22195-E86B-4A14-99BF-22C55F1F3EC9}"/>
    <cellStyle name="20 % - Akzent4 8 2 6" xfId="3443" xr:uid="{53AB3DCF-25D1-4CB7-BE55-45CDA6646747}"/>
    <cellStyle name="20 % - Akzent4 8 2 7" xfId="3444" xr:uid="{559C477A-A7B2-4BED-B79E-431F139E98AB}"/>
    <cellStyle name="20 % - Akzent4 8 2 7 2" xfId="3445" xr:uid="{1CD9F2A2-89D4-4C53-AA09-1C05287C0881}"/>
    <cellStyle name="20 % - Akzent4 8 2 7_Nucléaire" xfId="10495" xr:uid="{7FC493EC-E533-43AD-9557-5B79D478C66D}"/>
    <cellStyle name="20 % - Akzent4 8 2_Nucléaire" xfId="10488" xr:uid="{FA27F1F7-F256-4766-91CD-95AC323782E2}"/>
    <cellStyle name="20 % - Akzent4 8 3" xfId="3446" xr:uid="{384A67B2-26A5-4356-AF68-9D9508B6BDB2}"/>
    <cellStyle name="20 % - Akzent4 8 3 2" xfId="3447" xr:uid="{FF6698F0-38D4-43D1-98E9-57F768110B54}"/>
    <cellStyle name="20 % - Akzent4 8 3 2 2" xfId="3448" xr:uid="{37582734-E167-4A3A-B384-BDE2D8D6008E}"/>
    <cellStyle name="20 % - Akzent4 8 3 2 2 2" xfId="3449" xr:uid="{A34E6E4B-6436-47B8-AAD8-1957C619094B}"/>
    <cellStyle name="20 % - Akzent4 8 3 2 2 2 2" xfId="3450" xr:uid="{9EF44C28-6AB9-4A69-A18B-275BAAE715DD}"/>
    <cellStyle name="20 % - Akzent4 8 3 2 2 2 2 2" xfId="3451" xr:uid="{1F73CF6D-367E-4C42-A2D3-E4B9A026D9CF}"/>
    <cellStyle name="20 % - Akzent4 8 3 2 2 2 2 3" xfId="3452" xr:uid="{DB1A80EA-5D0B-4EEC-9E91-380C8DD41631}"/>
    <cellStyle name="20 % - Akzent4 8 3 2 2 2 2 4" xfId="3453" xr:uid="{2F88CBEA-B8BF-4968-8CA8-FF8305234357}"/>
    <cellStyle name="20 % - Akzent4 8 3 2 2 2 2_Nucléaire" xfId="10500" xr:uid="{AFA62F28-FA7B-42FF-BB81-26AE0E31CD75}"/>
    <cellStyle name="20 % - Akzent4 8 3 2 2 2 3" xfId="3454" xr:uid="{6AD7ABE8-175D-4847-9360-430AB41BD3D2}"/>
    <cellStyle name="20 % - Akzent4 8 3 2 2 2 4" xfId="3455" xr:uid="{531310CA-FD83-4764-B66D-6C00FCFD3295}"/>
    <cellStyle name="20 % - Akzent4 8 3 2 2 2 5" xfId="3456" xr:uid="{2C6F7116-ECEE-45C1-A885-F0A6DDE720BA}"/>
    <cellStyle name="20 % - Akzent4 8 3 2 2 2_Nucléaire" xfId="10499" xr:uid="{EFBD116E-1F36-4FF3-AED7-23CF4E64A69D}"/>
    <cellStyle name="20 % - Akzent4 8 3 2 2 3" xfId="3457" xr:uid="{B9CF7FDC-AC2C-4EE4-A260-166D80290A75}"/>
    <cellStyle name="20 % - Akzent4 8 3 2 2 3 2" xfId="3458" xr:uid="{0736A29E-5648-4470-AFE2-1806A3CF4781}"/>
    <cellStyle name="20 % - Akzent4 8 3 2 2 3 2 2" xfId="3459" xr:uid="{A2962F69-702E-4285-84B0-5DA6F795B9C0}"/>
    <cellStyle name="20 % - Akzent4 8 3 2 2 3 2 3" xfId="3460" xr:uid="{C698C74A-91EB-4F7A-B733-58271F8D5251}"/>
    <cellStyle name="20 % - Akzent4 8 3 2 2 3 2 4" xfId="3461" xr:uid="{A2148693-B6D8-4B12-B557-07AF7AA36CA9}"/>
    <cellStyle name="20 % - Akzent4 8 3 2 2 3 2_Nucléaire" xfId="10502" xr:uid="{4CF9EB46-592E-406A-B7A7-5112A5D56A00}"/>
    <cellStyle name="20 % - Akzent4 8 3 2 2 3 3" xfId="3462" xr:uid="{5BAD6BCC-7143-4DF6-A45E-96CF072FE20C}"/>
    <cellStyle name="20 % - Akzent4 8 3 2 2 3 4" xfId="3463" xr:uid="{49E85443-7BC9-4F7D-B3AD-E4858B15D199}"/>
    <cellStyle name="20 % - Akzent4 8 3 2 2 3 5" xfId="3464" xr:uid="{B257F586-7E4A-4BCF-95E1-C66D42651E61}"/>
    <cellStyle name="20 % - Akzent4 8 3 2 2 3_Nucléaire" xfId="10501" xr:uid="{DC2DFB65-CDA7-4EBF-BC80-3D40E92F02E2}"/>
    <cellStyle name="20 % - Akzent4 8 3 2 2 4" xfId="3465" xr:uid="{BE676786-3C43-4A43-8ED9-49A8F66EEA94}"/>
    <cellStyle name="20 % - Akzent4 8 3 2 2 4 2" xfId="3466" xr:uid="{3006AB5C-7A0F-4634-A7C5-EF8649BA972D}"/>
    <cellStyle name="20 % - Akzent4 8 3 2 2 4 3" xfId="3467" xr:uid="{0DD931D7-E0C5-4038-BFD0-1F16FE997BA3}"/>
    <cellStyle name="20 % - Akzent4 8 3 2 2 4 4" xfId="3468" xr:uid="{CA63EA19-6B68-48DB-AAF7-A8A0F130CAA4}"/>
    <cellStyle name="20 % - Akzent4 8 3 2 2 4_Nucléaire" xfId="10503" xr:uid="{3E2CE8D9-1597-4532-B019-34BBEB2114F2}"/>
    <cellStyle name="20 % - Akzent4 8 3 2 2 5" xfId="3469" xr:uid="{030EB080-CB69-4D30-BFCF-ACC082EDD36A}"/>
    <cellStyle name="20 % - Akzent4 8 3 2 2 6" xfId="3470" xr:uid="{02B828D6-4840-4D9F-BA81-2330CDF91ADC}"/>
    <cellStyle name="20 % - Akzent4 8 3 2 2 7" xfId="3471" xr:uid="{B9C85C93-A5FA-49A1-B5BC-21580E46FB25}"/>
    <cellStyle name="20 % - Akzent4 8 3 2 2_Nucléaire" xfId="10498" xr:uid="{5FFF2F34-0E11-4BDD-B37B-B65CAE020ADE}"/>
    <cellStyle name="20 % - Akzent4 8 3 2 3" xfId="3472" xr:uid="{8133A00D-FD69-4DFD-87CE-764F8A1FEF98}"/>
    <cellStyle name="20 % - Akzent4 8 3 2 3 2" xfId="3473" xr:uid="{021E37C3-3926-4EDB-8777-FA6B410AAFF2}"/>
    <cellStyle name="20 % - Akzent4 8 3 2 3 2 2" xfId="3474" xr:uid="{1B584140-123E-408B-A7D4-036C8B4248E3}"/>
    <cellStyle name="20 % - Akzent4 8 3 2 3 2 3" xfId="3475" xr:uid="{9C0DB7FF-5EA8-4AEA-9D47-66B81DA7305C}"/>
    <cellStyle name="20 % - Akzent4 8 3 2 3 2 4" xfId="3476" xr:uid="{B74555B7-9493-4E1F-9758-0F05F42C45F2}"/>
    <cellStyle name="20 % - Akzent4 8 3 2 3 2_Nucléaire" xfId="10505" xr:uid="{004A987A-CF82-4F3C-8DC6-88DEFCD1CF5F}"/>
    <cellStyle name="20 % - Akzent4 8 3 2 3 3" xfId="3477" xr:uid="{7C2E8E65-8BF1-44C4-BA63-0E3C3AD11E3A}"/>
    <cellStyle name="20 % - Akzent4 8 3 2 3 4" xfId="3478" xr:uid="{B8676630-21CB-4DD7-B773-BECB6A1B2ACF}"/>
    <cellStyle name="20 % - Akzent4 8 3 2 3 5" xfId="3479" xr:uid="{5810E744-FFE0-4276-B1FE-158BD852C9E5}"/>
    <cellStyle name="20 % - Akzent4 8 3 2 3_Nucléaire" xfId="10504" xr:uid="{87CED84F-AE76-4586-AE02-DD855A786E01}"/>
    <cellStyle name="20 % - Akzent4 8 3 2 4" xfId="3480" xr:uid="{EE2A0EA8-3C18-4C17-9375-EBAD466A56FC}"/>
    <cellStyle name="20 % - Akzent4 8 3 2 4 2" xfId="3481" xr:uid="{A1D028DF-788B-4F90-AEBD-4CB0960F7403}"/>
    <cellStyle name="20 % - Akzent4 8 3 2 4 2 2" xfId="3482" xr:uid="{DCB4C27A-C745-4331-836E-B0254CA9FD09}"/>
    <cellStyle name="20 % - Akzent4 8 3 2 4 2 3" xfId="3483" xr:uid="{BEBF81AB-9B63-4591-B6F5-3514325F38AD}"/>
    <cellStyle name="20 % - Akzent4 8 3 2 4 2 4" xfId="3484" xr:uid="{F0C5C3C1-DC72-40BA-B0AE-F84635E5B0D4}"/>
    <cellStyle name="20 % - Akzent4 8 3 2 4 2_Nucléaire" xfId="10507" xr:uid="{B143B83D-2AAE-43F3-B736-9ACF4F8F7E6C}"/>
    <cellStyle name="20 % - Akzent4 8 3 2 4 3" xfId="3485" xr:uid="{E0092D35-853F-4570-AAFF-24A2626477F6}"/>
    <cellStyle name="20 % - Akzent4 8 3 2 4 4" xfId="3486" xr:uid="{03A18E29-FF9C-462A-AF07-CD690FD04941}"/>
    <cellStyle name="20 % - Akzent4 8 3 2 4 5" xfId="3487" xr:uid="{EDF87443-FDE4-4674-8E6F-0EC669D240B8}"/>
    <cellStyle name="20 % - Akzent4 8 3 2 4_Nucléaire" xfId="10506" xr:uid="{7FAE9C0F-C785-48D5-B4D2-50472567581E}"/>
    <cellStyle name="20 % - Akzent4 8 3 2 5" xfId="3488" xr:uid="{AB3EEA65-868D-49F4-BEB9-4BFC3E88E140}"/>
    <cellStyle name="20 % - Akzent4 8 3 2 5 2" xfId="3489" xr:uid="{9B4087B8-FF19-40FF-B30F-FAB49B43E67E}"/>
    <cellStyle name="20 % - Akzent4 8 3 2 5 3" xfId="3490" xr:uid="{979B15AE-A0FF-4EE3-B1F5-38B7CB721543}"/>
    <cellStyle name="20 % - Akzent4 8 3 2 5 4" xfId="3491" xr:uid="{13F1DF29-9FC1-4DA5-9C40-8E5675A69F3C}"/>
    <cellStyle name="20 % - Akzent4 8 3 2 5_Nucléaire" xfId="10508" xr:uid="{945DB65E-CD61-4301-A6A1-E6117E2D81F6}"/>
    <cellStyle name="20 % - Akzent4 8 3 2 6" xfId="3492" xr:uid="{9406C74A-5AE5-49D9-ACAC-96DA72384C4B}"/>
    <cellStyle name="20 % - Akzent4 8 3 2 7" xfId="3493" xr:uid="{BEF30F5A-48A1-419D-BB83-EFF00781D579}"/>
    <cellStyle name="20 % - Akzent4 8 3 2 8" xfId="3494" xr:uid="{5EF18BD6-A0A4-473E-BB4E-0E3D5BF53E72}"/>
    <cellStyle name="20 % - Akzent4 8 3 2_Nucléaire" xfId="10497" xr:uid="{64541346-3DE5-43CD-A3CE-A77E60FBBB35}"/>
    <cellStyle name="20 % - Akzent4 8 3 3" xfId="3495" xr:uid="{326D3F80-2810-4430-A671-29CD5AFF90B3}"/>
    <cellStyle name="20 % - Akzent4 8 3 3 2" xfId="3496" xr:uid="{8D48F423-3292-4DBF-9493-4F6E7E68C6A1}"/>
    <cellStyle name="20 % - Akzent4 8 3 3 2 2" xfId="3497" xr:uid="{8E306F22-733C-4318-B1C9-4F3E52BFA35F}"/>
    <cellStyle name="20 % - Akzent4 8 3 3 2 2 2" xfId="3498" xr:uid="{0ADE112B-898B-44AF-A630-56D9C9D22BAE}"/>
    <cellStyle name="20 % - Akzent4 8 3 3 2 2 3" xfId="3499" xr:uid="{4C83AF7B-54F3-4917-AEC8-0F834388A3CE}"/>
    <cellStyle name="20 % - Akzent4 8 3 3 2 2 4" xfId="3500" xr:uid="{A560B165-D588-4366-91C9-BB73575451F8}"/>
    <cellStyle name="20 % - Akzent4 8 3 3 2 2_Nucléaire" xfId="10511" xr:uid="{A640A721-7145-4662-80B3-DB5D81AB66BC}"/>
    <cellStyle name="20 % - Akzent4 8 3 3 2 3" xfId="3501" xr:uid="{BA15FEF4-78B0-47FF-8524-C25F96A288B7}"/>
    <cellStyle name="20 % - Akzent4 8 3 3 2 4" xfId="3502" xr:uid="{F66DDE94-0300-483F-95B5-BD6000695C76}"/>
    <cellStyle name="20 % - Akzent4 8 3 3 2 5" xfId="3503" xr:uid="{CF2FB92D-6EDE-4BAF-A308-AB6BBE4995DC}"/>
    <cellStyle name="20 % - Akzent4 8 3 3 2_Nucléaire" xfId="10510" xr:uid="{0D068C1C-C270-4B8D-8DD7-A9B828D2B1B0}"/>
    <cellStyle name="20 % - Akzent4 8 3 3 3" xfId="3504" xr:uid="{603327A6-D37A-4BE0-912D-285FFD99EBF1}"/>
    <cellStyle name="20 % - Akzent4 8 3 3 3 2" xfId="3505" xr:uid="{ADF33439-E9AB-44A0-85FB-4E1104134340}"/>
    <cellStyle name="20 % - Akzent4 8 3 3 3 2 2" xfId="3506" xr:uid="{E4126C2E-4E2E-4EC5-A547-EC1A09B092F5}"/>
    <cellStyle name="20 % - Akzent4 8 3 3 3 2 3" xfId="3507" xr:uid="{010ED7E1-8E97-4814-AD43-759D4BA627FA}"/>
    <cellStyle name="20 % - Akzent4 8 3 3 3 2 4" xfId="3508" xr:uid="{7933A9DB-26DF-4097-A7E0-66C453ABDF00}"/>
    <cellStyle name="20 % - Akzent4 8 3 3 3 2_Nucléaire" xfId="10513" xr:uid="{3E06E8DA-C12F-4E07-BDC2-074298C14A79}"/>
    <cellStyle name="20 % - Akzent4 8 3 3 3 3" xfId="3509" xr:uid="{F8CC208E-A8ED-4098-B1E1-884C3D4685D4}"/>
    <cellStyle name="20 % - Akzent4 8 3 3 3 4" xfId="3510" xr:uid="{917C9A81-59C6-4F4B-8A53-060FDE11588D}"/>
    <cellStyle name="20 % - Akzent4 8 3 3 3 5" xfId="3511" xr:uid="{36EF99BB-3EE4-4B8D-9D54-704B36283A23}"/>
    <cellStyle name="20 % - Akzent4 8 3 3 3_Nucléaire" xfId="10512" xr:uid="{2790BD10-DEF2-426C-859B-B5A510C65F88}"/>
    <cellStyle name="20 % - Akzent4 8 3 3 4" xfId="3512" xr:uid="{A61DEF0B-41E0-4D68-A552-AE85DE90478B}"/>
    <cellStyle name="20 % - Akzent4 8 3 3 4 2" xfId="3513" xr:uid="{8AD5FBC3-BDDF-4B5B-AB98-EFBC6759B649}"/>
    <cellStyle name="20 % - Akzent4 8 3 3 4 3" xfId="3514" xr:uid="{83602940-7C15-4534-A1C0-48472B105D2C}"/>
    <cellStyle name="20 % - Akzent4 8 3 3 4 4" xfId="3515" xr:uid="{6D005E5A-FE7F-45A1-8DBA-532F76A5DA81}"/>
    <cellStyle name="20 % - Akzent4 8 3 3 4_Nucléaire" xfId="10514" xr:uid="{86CADB0B-A2F5-4BB4-8305-E0C9FAD81E24}"/>
    <cellStyle name="20 % - Akzent4 8 3 3 5" xfId="3516" xr:uid="{0B73E558-1661-4FC8-B131-E11C4F2D0850}"/>
    <cellStyle name="20 % - Akzent4 8 3 3 6" xfId="3517" xr:uid="{4ACDD59B-1FC6-4E0D-9AA4-982B2547F1D9}"/>
    <cellStyle name="20 % - Akzent4 8 3 3 7" xfId="3518" xr:uid="{15E138A3-870D-4EBA-B3D0-6E690F1A3667}"/>
    <cellStyle name="20 % - Akzent4 8 3 3_Nucléaire" xfId="10509" xr:uid="{857EB776-AA75-4780-AFFE-2B2263937A7D}"/>
    <cellStyle name="20 % - Akzent4 8 3 4" xfId="3519" xr:uid="{7E2CE159-970A-4584-8AAD-CD9A424F8ADA}"/>
    <cellStyle name="20 % - Akzent4 8 3 4 2" xfId="3520" xr:uid="{A2168811-9BCA-4E20-A6D3-9D00F612375E}"/>
    <cellStyle name="20 % - Akzent4 8 3 4 2 2" xfId="3521" xr:uid="{4A02E443-8DDA-4655-8D8B-83E9A1EE988E}"/>
    <cellStyle name="20 % - Akzent4 8 3 4 2 3" xfId="3522" xr:uid="{4071A310-D859-47C5-AF6C-CD98075DB815}"/>
    <cellStyle name="20 % - Akzent4 8 3 4 2 4" xfId="3523" xr:uid="{796671BA-2C77-4624-89C5-16BB14176100}"/>
    <cellStyle name="20 % - Akzent4 8 3 4 2_Nucléaire" xfId="10516" xr:uid="{AAF2F862-F450-4272-B09C-179FC49217F6}"/>
    <cellStyle name="20 % - Akzent4 8 3 4 3" xfId="3524" xr:uid="{BEA953F1-617C-49AC-850C-926BC2062543}"/>
    <cellStyle name="20 % - Akzent4 8 3 4 4" xfId="3525" xr:uid="{CB9513BF-33F2-4793-ADF9-A8CFC7D5E297}"/>
    <cellStyle name="20 % - Akzent4 8 3 4 5" xfId="3526" xr:uid="{8CA3A527-40CA-40E8-A440-5B86A43EF630}"/>
    <cellStyle name="20 % - Akzent4 8 3 4_Nucléaire" xfId="10515" xr:uid="{B4D00839-3738-4496-899C-04684B8EE39C}"/>
    <cellStyle name="20 % - Akzent4 8 3 5" xfId="3527" xr:uid="{A89B7EAA-6067-4F68-9F7D-0C567126E573}"/>
    <cellStyle name="20 % - Akzent4 8 3 5 2" xfId="3528" xr:uid="{8B81C107-E94E-434B-917C-F068AB4C9808}"/>
    <cellStyle name="20 % - Akzent4 8 3 5 2 2" xfId="3529" xr:uid="{71C71C8D-00D8-41EC-AE4F-C243CF5782AB}"/>
    <cellStyle name="20 % - Akzent4 8 3 5 2 3" xfId="3530" xr:uid="{311E6E6D-3D86-4C20-A3AC-77A022049AA6}"/>
    <cellStyle name="20 % - Akzent4 8 3 5 2 4" xfId="3531" xr:uid="{23B09B47-D579-47E4-B6AE-E2E382E37C72}"/>
    <cellStyle name="20 % - Akzent4 8 3 5 2_Nucléaire" xfId="10518" xr:uid="{00F97CF0-75D1-4C7A-BC54-836FFD005E46}"/>
    <cellStyle name="20 % - Akzent4 8 3 5 3" xfId="3532" xr:uid="{BFC21B17-EC06-4436-B4D0-F0EEF2FBA10B}"/>
    <cellStyle name="20 % - Akzent4 8 3 5 4" xfId="3533" xr:uid="{BCE47431-01CF-4EF5-8F75-37C424386DDA}"/>
    <cellStyle name="20 % - Akzent4 8 3 5 5" xfId="3534" xr:uid="{68A24056-1FCD-44AE-9B86-D88FB9DC0489}"/>
    <cellStyle name="20 % - Akzent4 8 3 5_Nucléaire" xfId="10517" xr:uid="{C2E6DEFC-096C-413B-909A-1811614E9F76}"/>
    <cellStyle name="20 % - Akzent4 8 3 6" xfId="3535" xr:uid="{3F444ADE-5DB7-48F9-8A01-5938052FA3E2}"/>
    <cellStyle name="20 % - Akzent4 8 3 6 2" xfId="3536" xr:uid="{92BF760C-7DD3-452B-9BAC-7558425FADDE}"/>
    <cellStyle name="20 % - Akzent4 8 3 6 3" xfId="3537" xr:uid="{0C342C0B-44E1-4626-AB51-14609C0F01F3}"/>
    <cellStyle name="20 % - Akzent4 8 3 6 4" xfId="3538" xr:uid="{D59E142A-CE4D-41B6-8158-AEAF86AC5B25}"/>
    <cellStyle name="20 % - Akzent4 8 3 6_Nucléaire" xfId="10519" xr:uid="{48B20F73-3E77-41E3-A0A8-CB664505A72F}"/>
    <cellStyle name="20 % - Akzent4 8 3 7" xfId="3539" xr:uid="{B5605E23-8514-4E3F-A8DF-F2C7DFEA9526}"/>
    <cellStyle name="20 % - Akzent4 8 3 8" xfId="3540" xr:uid="{EFA5ABC7-C357-4C89-9E8F-1B37EFCDE29F}"/>
    <cellStyle name="20 % - Akzent4 8 3 9" xfId="3541" xr:uid="{9000F721-180A-42DF-A426-62A30CDF26C2}"/>
    <cellStyle name="20 % - Akzent4 8 3_Nucléaire" xfId="10496" xr:uid="{B91A9963-44B3-438E-A71F-BB7FCFCC7728}"/>
    <cellStyle name="20 % - Akzent4 8 4" xfId="3542" xr:uid="{29986E41-95EA-4302-9B16-42612A43F88A}"/>
    <cellStyle name="20 % - Akzent4 8 4 2" xfId="3543" xr:uid="{52F4A662-655C-4AC4-A5E4-ECBC918FE3F7}"/>
    <cellStyle name="20 % - Akzent4 8 4 2 2" xfId="3544" xr:uid="{BA2EBC8E-EEAA-4B87-9349-B8852913E3D1}"/>
    <cellStyle name="20 % - Akzent4 8 4 2_Nucléaire" xfId="10521" xr:uid="{45700791-FB3B-44ED-A559-830BC4C9D50E}"/>
    <cellStyle name="20 % - Akzent4 8 4 3" xfId="3545" xr:uid="{CFCF6AE3-0876-468B-9ED3-AEB2040107B8}"/>
    <cellStyle name="20 % - Akzent4 8 4_Nucléaire" xfId="10520" xr:uid="{4CC56509-1225-4843-9A84-5C0DAE095636}"/>
    <cellStyle name="20 % - Akzent4 8 5" xfId="3546" xr:uid="{703151C7-DF80-4202-B48C-812B5648FECF}"/>
    <cellStyle name="20 % - Akzent4 8 5 2" xfId="3547" xr:uid="{FD715B2B-3D8D-4903-B181-7A5BC08A03B3}"/>
    <cellStyle name="20 % - Akzent4 8 5 2 2" xfId="3548" xr:uid="{B4C12857-5569-4F4C-8BFE-4974234188F6}"/>
    <cellStyle name="20 % - Akzent4 8 5 2_Nucléaire" xfId="10523" xr:uid="{70F1E0F4-8D14-4C1D-B4F6-26EAE15B1305}"/>
    <cellStyle name="20 % - Akzent4 8 5 3" xfId="3549" xr:uid="{CABE2BE2-4443-4E21-9F5F-FAE377933FDF}"/>
    <cellStyle name="20 % - Akzent4 8 5_Nucléaire" xfId="10522" xr:uid="{7118445A-4AC4-42CC-9BB1-17F597FAFE72}"/>
    <cellStyle name="20 % - Akzent4 8 6" xfId="3550" xr:uid="{90CF2CB0-4D93-45E5-926F-0EE3C904AC90}"/>
    <cellStyle name="20 % - Akzent4 8 6 2" xfId="3551" xr:uid="{FE3DBC31-D563-4324-A943-4F57CA9603B9}"/>
    <cellStyle name="20 % - Akzent4 8 6_Nucléaire" xfId="10524" xr:uid="{C13D8262-145D-4FDE-87BE-AF6F0A2A9107}"/>
    <cellStyle name="20 % - Akzent4 8 7" xfId="3552" xr:uid="{DFCB4F44-15C4-4787-88BF-E3D9CB8046B9}"/>
    <cellStyle name="20 % - Akzent4 8 8" xfId="3553" xr:uid="{2F7913DD-0DBE-4CAB-9B7C-E1A7ECC0129C}"/>
    <cellStyle name="20 % - Akzent4 8_Nucléaire" xfId="10487" xr:uid="{2F4BE3B1-3017-45A5-9C71-50E8253ECBA6}"/>
    <cellStyle name="20 % - Akzent4 9" xfId="3554" xr:uid="{5A8C5742-AA49-49C5-929D-7E38AAE1FB8A}"/>
    <cellStyle name="20 % - Akzent4 9 2" xfId="3555" xr:uid="{076210D7-4AA9-48FC-9BD8-C1FE98DBEF11}"/>
    <cellStyle name="20 % - Akzent4 9 2 2" xfId="3556" xr:uid="{7A35114C-4B52-4224-A58A-8830D56729B0}"/>
    <cellStyle name="20 % - Akzent4 9 2 2 2" xfId="3557" xr:uid="{4AC42595-FFFE-42EB-96EE-8B945A0FDE5C}"/>
    <cellStyle name="20 % - Akzent4 9 2 2_Nucléaire" xfId="10527" xr:uid="{88047D3D-4203-4802-91EB-40ED44D2F6BF}"/>
    <cellStyle name="20 % - Akzent4 9 2 3" xfId="3558" xr:uid="{3A60E6AA-E181-4E97-A265-68B551CB4C85}"/>
    <cellStyle name="20 % - Akzent4 9 2_Nucléaire" xfId="10526" xr:uid="{D8AC73FD-A203-4870-92B0-45D6CF3AD959}"/>
    <cellStyle name="20 % - Akzent4 9 3" xfId="3559" xr:uid="{4694334C-5B55-41F4-B038-823617655E1E}"/>
    <cellStyle name="20 % - Akzent4 9 3 2" xfId="3560" xr:uid="{1502A541-B350-4568-91AD-8D9CAB30BC88}"/>
    <cellStyle name="20 % - Akzent4 9 3 2 2" xfId="3561" xr:uid="{1E2B5CB7-4717-4E84-AF7E-25E843DD16EF}"/>
    <cellStyle name="20 % - Akzent4 9 3 2_Nucléaire" xfId="10529" xr:uid="{C2DB72C0-60A4-483F-8A22-C64C23F6E971}"/>
    <cellStyle name="20 % - Akzent4 9 3 3" xfId="3562" xr:uid="{69B96418-EFD4-4073-921E-95339A945841}"/>
    <cellStyle name="20 % - Akzent4 9 3_Nucléaire" xfId="10528" xr:uid="{B4D81DD4-D092-4D38-A48A-FC4BE73340E0}"/>
    <cellStyle name="20 % - Akzent4 9 4" xfId="3563" xr:uid="{365D69B5-E5B5-4094-85F6-BADA8C89DAD2}"/>
    <cellStyle name="20 % - Akzent4 9 4 2" xfId="3564" xr:uid="{0BA9277C-2CCD-4DC1-BEDE-50F27264D099}"/>
    <cellStyle name="20 % - Akzent4 9 4_Nucléaire" xfId="10530" xr:uid="{169FC000-D376-437C-8D56-02E1C1E2936A}"/>
    <cellStyle name="20 % - Akzent4 9 5" xfId="3565" xr:uid="{009368B2-2C5E-4827-B63B-ECCB071AEAEB}"/>
    <cellStyle name="20 % - Akzent4 9 6" xfId="3566" xr:uid="{21A668C2-2694-4DFD-BAF4-930553991850}"/>
    <cellStyle name="20 % - Akzent4 9 7" xfId="3567" xr:uid="{3752497E-C9D4-4318-B36D-A437231F1BFA}"/>
    <cellStyle name="20 % - Akzent4 9_Nucléaire" xfId="10525" xr:uid="{7ED966B8-9AFF-4A71-872C-D9D4E0E7552E}"/>
    <cellStyle name="20 % - Akzent5" xfId="1521" xr:uid="{288DD001-CB3F-4077-8712-4821FD6B4206}"/>
    <cellStyle name="20 % - Akzent5 10" xfId="3569" xr:uid="{3FD0FCB9-8B6B-4EA4-94B1-67AD0E2D1696}"/>
    <cellStyle name="20 % - Akzent5 10 2" xfId="3570" xr:uid="{273BB843-30A1-4C23-845A-A4292606B648}"/>
    <cellStyle name="20 % - Akzent5 10 3" xfId="3571" xr:uid="{9C3224FE-EAF7-408D-9140-F753057F5FB7}"/>
    <cellStyle name="20 % - Akzent5 10 3 2" xfId="3572" xr:uid="{8A427FAA-5857-4507-872F-6B7C50A0C1F4}"/>
    <cellStyle name="20 % - Akzent5 10 3_Nucléaire" xfId="10531" xr:uid="{A3EB366D-9E2E-40AA-BADE-2CA699654450}"/>
    <cellStyle name="20 % - Akzent5 11" xfId="3573" xr:uid="{82B14E62-1A66-4D66-852A-16333F730D21}"/>
    <cellStyle name="20 % - Akzent5 11 2" xfId="3574" xr:uid="{8DC8D70F-4A6C-4668-8AD0-D0C67A4633D3}"/>
    <cellStyle name="20 % - Akzent5 11 2 2" xfId="3575" xr:uid="{25AAD961-6F79-476A-B1B5-6BF8E87A9519}"/>
    <cellStyle name="20 % - Akzent5 11 2_Nucléaire" xfId="10533" xr:uid="{50EF8F12-AE02-4F2F-9C2B-33402DCFC4D0}"/>
    <cellStyle name="20 % - Akzent5 11 3" xfId="3576" xr:uid="{C64E2814-34EA-4667-9722-73CB4F3C23F9}"/>
    <cellStyle name="20 % - Akzent5 11_Nucléaire" xfId="10532" xr:uid="{9D534F4C-6F74-40CD-BA4A-72BF35AD6173}"/>
    <cellStyle name="20 % - Akzent5 12" xfId="3577" xr:uid="{73FE4680-5BF6-4DDF-B894-3DDEEE9F6E15}"/>
    <cellStyle name="20 % - Akzent5 12 2" xfId="3578" xr:uid="{DA00E693-F869-4199-B0EA-7B8F17E3AE72}"/>
    <cellStyle name="20 % - Akzent5 12 2 2" xfId="3579" xr:uid="{8C099210-12F8-4FEA-8334-0D43CDD7686C}"/>
    <cellStyle name="20 % - Akzent5 12 2_Nucléaire" xfId="10535" xr:uid="{7E2466F5-4C33-403B-AB29-D00A416931C6}"/>
    <cellStyle name="20 % - Akzent5 12 3" xfId="3580" xr:uid="{F32B03DC-D394-4702-B47F-8CFE47573B0C}"/>
    <cellStyle name="20 % - Akzent5 12_Nucléaire" xfId="10534" xr:uid="{FC01DB61-F508-4E7F-A713-89BDB36802B8}"/>
    <cellStyle name="20 % - Akzent5 13" xfId="3581" xr:uid="{2433962F-12CE-4DE6-AF95-4873FFD7D0D6}"/>
    <cellStyle name="20 % - Akzent5 13 2" xfId="3582" xr:uid="{6CEEA4B9-45C4-41DB-9E92-7DA5ED853D55}"/>
    <cellStyle name="20 % - Akzent5 13_Nucléaire" xfId="10536" xr:uid="{313C3179-ED8A-4194-BABB-45C1B3BAECFD}"/>
    <cellStyle name="20 % - Akzent5 14" xfId="3583" xr:uid="{ECDB0252-9001-47F4-9484-CD7D907539EB}"/>
    <cellStyle name="20 % - Akzent5 14 2" xfId="3584" xr:uid="{99C90B2A-14EE-4085-9A83-E28CF1E430C9}"/>
    <cellStyle name="20 % - Akzent5 14_Nucléaire" xfId="10537" xr:uid="{59A595FA-61F6-4471-8107-26A59A7FF6E9}"/>
    <cellStyle name="20 % - Akzent5 15" xfId="3585" xr:uid="{B9B94767-1B51-4C56-BE9E-CD9410FABC45}"/>
    <cellStyle name="20 % - Akzent5 16" xfId="3586" xr:uid="{080CC1B3-5458-4E16-94F4-81A335E4771C}"/>
    <cellStyle name="20 % - Akzent5 17" xfId="3568" xr:uid="{7186EA57-9118-4207-8D3B-9539D5A0471D}"/>
    <cellStyle name="20 % - Akzent5 2" xfId="888" xr:uid="{998DFB91-F830-4738-A384-608109D76C9B}"/>
    <cellStyle name="20 % - Akzent5 2 2" xfId="3588" xr:uid="{4E7C005D-B851-4F46-A4ED-3BF10CBD5FDE}"/>
    <cellStyle name="20 % - Akzent5 2 3" xfId="3587" xr:uid="{6E2E134F-79CF-4B49-BDAB-088080E5042A}"/>
    <cellStyle name="20 % - Akzent5 3" xfId="3589" xr:uid="{F9D0ED36-D645-418F-9E96-846CFDE335C6}"/>
    <cellStyle name="20 % - Akzent5 4" xfId="3590" xr:uid="{FC993693-833D-4763-875F-E4DC8F174B6A}"/>
    <cellStyle name="20 % - Akzent5 5" xfId="3591" xr:uid="{73461991-D02A-49ED-A084-8B21B9D60464}"/>
    <cellStyle name="20 % - Akzent5 5 2" xfId="3592" xr:uid="{C291F92A-3ED8-45EA-9AEE-33E43EAA9ABD}"/>
    <cellStyle name="20 % - Akzent5 5 2 2" xfId="3593" xr:uid="{5DA75093-64DD-42D7-A63C-B82600122929}"/>
    <cellStyle name="20 % - Akzent5 5 2 2 2" xfId="3594" xr:uid="{F57DDA02-4A70-4A8D-BFEB-9F34D517814C}"/>
    <cellStyle name="20 % - Akzent5 5 2 2 2 2" xfId="3595" xr:uid="{DB3943D6-A251-459D-94C8-2A9666B525A1}"/>
    <cellStyle name="20 % - Akzent5 5 2 2 2 2 2" xfId="3596" xr:uid="{30910EA9-A5B8-4898-A788-6135366ED1A4}"/>
    <cellStyle name="20 % - Akzent5 5 2 2 2 2_Nucléaire" xfId="10542" xr:uid="{2C5D47ED-DF73-45A6-8910-8BC557B88CC8}"/>
    <cellStyle name="20 % - Akzent5 5 2 2 2 3" xfId="3597" xr:uid="{11CCDFD8-5EC0-4CC9-A981-0149F2089D78}"/>
    <cellStyle name="20 % - Akzent5 5 2 2 2_Nucléaire" xfId="10541" xr:uid="{8BEA73D1-7ACC-409B-AAD1-8B6BE7C81C0E}"/>
    <cellStyle name="20 % - Akzent5 5 2 2 3" xfId="3598" xr:uid="{ED1E1C37-C25C-413B-8104-FEFCCB1C2D46}"/>
    <cellStyle name="20 % - Akzent5 5 2 2 3 2" xfId="3599" xr:uid="{D533E691-411E-47FB-985E-4BB63C57251E}"/>
    <cellStyle name="20 % - Akzent5 5 2 2 3 2 2" xfId="3600" xr:uid="{2E866DB9-760C-4B47-A4C2-4C4F7810C243}"/>
    <cellStyle name="20 % - Akzent5 5 2 2 3 2_Nucléaire" xfId="10544" xr:uid="{9E3248D7-F33D-4477-B70C-AAB5A476C738}"/>
    <cellStyle name="20 % - Akzent5 5 2 2 3 3" xfId="3601" xr:uid="{3C2A007E-7D95-4B4D-92F2-16DE67278C99}"/>
    <cellStyle name="20 % - Akzent5 5 2 2 3_Nucléaire" xfId="10543" xr:uid="{3FE07009-DCA0-42B4-8808-1D000D85FDD1}"/>
    <cellStyle name="20 % - Akzent5 5 2 2 4" xfId="3602" xr:uid="{76F9B6AE-F181-46B8-BF66-803618FC7927}"/>
    <cellStyle name="20 % - Akzent5 5 2 2 4 2" xfId="3603" xr:uid="{67032697-47CB-414A-B68D-8AF13FEDD9F7}"/>
    <cellStyle name="20 % - Akzent5 5 2 2 4_Nucléaire" xfId="10545" xr:uid="{8A9B2DC1-1D83-4E1E-BEFB-E4B7B62788E1}"/>
    <cellStyle name="20 % - Akzent5 5 2 2 5" xfId="3604" xr:uid="{57A2778F-CFAD-4FF8-BD37-B2FDCC3F747C}"/>
    <cellStyle name="20 % - Akzent5 5 2 2_Nucléaire" xfId="10540" xr:uid="{85E7C507-D768-43CF-9580-3A90E7A163F2}"/>
    <cellStyle name="20 % - Akzent5 5 2 3" xfId="3605" xr:uid="{BE34CEBE-7EC4-4007-87E0-9AED529CE58E}"/>
    <cellStyle name="20 % - Akzent5 5 2 3 2" xfId="3606" xr:uid="{CA73BBF3-81BF-40DE-B1F9-E6AE5E22DF9C}"/>
    <cellStyle name="20 % - Akzent5 5 2 3 2 2" xfId="3607" xr:uid="{9882635B-0A4D-4D39-92B9-215490E89032}"/>
    <cellStyle name="20 % - Akzent5 5 2 3 2_Nucléaire" xfId="10547" xr:uid="{477482DD-FA48-4AF0-97D7-77612CB0A184}"/>
    <cellStyle name="20 % - Akzent5 5 2 3 3" xfId="3608" xr:uid="{87F3B3AB-5CE1-400D-8568-CD75958A0261}"/>
    <cellStyle name="20 % - Akzent5 5 2 3_Nucléaire" xfId="10546" xr:uid="{3839A4FA-550C-45D9-BEC3-290E0519E6DD}"/>
    <cellStyle name="20 % - Akzent5 5 2 4" xfId="3609" xr:uid="{19221FCC-8D64-436A-AE9A-BA312D025A14}"/>
    <cellStyle name="20 % - Akzent5 5 2 4 2" xfId="3610" xr:uid="{4E4FDE7E-BC3A-425A-BB6C-39AAFE965A95}"/>
    <cellStyle name="20 % - Akzent5 5 2 4 2 2" xfId="3611" xr:uid="{FE87FC00-BF20-4F11-9CB1-C9A8D78FE341}"/>
    <cellStyle name="20 % - Akzent5 5 2 4 2_Nucléaire" xfId="10549" xr:uid="{4D5396A6-94DA-4BE9-A243-A4600A7C86B9}"/>
    <cellStyle name="20 % - Akzent5 5 2 4 3" xfId="3612" xr:uid="{B863FAC5-92F9-43D4-BC30-9E81634CFC6F}"/>
    <cellStyle name="20 % - Akzent5 5 2 4_Nucléaire" xfId="10548" xr:uid="{09A2807A-1EF1-4FCA-8706-82EEAC4DC945}"/>
    <cellStyle name="20 % - Akzent5 5 2 5" xfId="3613" xr:uid="{9A171AC5-DD39-48BD-8CEE-99F094942752}"/>
    <cellStyle name="20 % - Akzent5 5 2 5 2" xfId="3614" xr:uid="{09C6B79B-BD17-4CA6-9A2D-11E0778308B3}"/>
    <cellStyle name="20 % - Akzent5 5 2 5_Nucléaire" xfId="10550" xr:uid="{D3A61813-4A28-4D0A-9A32-30730F346E7C}"/>
    <cellStyle name="20 % - Akzent5 5 2 6" xfId="3615" xr:uid="{2FB63F91-715D-41BF-9305-810D8C669D6A}"/>
    <cellStyle name="20 % - Akzent5 5 2_Nucléaire" xfId="10539" xr:uid="{A53669D6-A6C8-49F3-B17F-A09D61A22442}"/>
    <cellStyle name="20 % - Akzent5 5 3" xfId="3616" xr:uid="{BC16BDE4-B36D-43B8-85E7-6F35B8E75399}"/>
    <cellStyle name="20 % - Akzent5 5 3 2" xfId="3617" xr:uid="{B906B99C-67C5-45CE-8FAE-412C34B9D468}"/>
    <cellStyle name="20 % - Akzent5 5 3 2 2" xfId="3618" xr:uid="{A7499D4F-DEB6-4737-8D51-61ADFFA66F4E}"/>
    <cellStyle name="20 % - Akzent5 5 3 2 2 2" xfId="3619" xr:uid="{EB727795-C2AF-42F1-A356-387D80AA0237}"/>
    <cellStyle name="20 % - Akzent5 5 3 2 2_Nucléaire" xfId="10553" xr:uid="{2E58240E-F43C-4042-A470-2BCCFFF126A9}"/>
    <cellStyle name="20 % - Akzent5 5 3 2 3" xfId="3620" xr:uid="{B462387A-71E8-43EE-BB36-9DC721B8AEA9}"/>
    <cellStyle name="20 % - Akzent5 5 3 2_Nucléaire" xfId="10552" xr:uid="{C65EE353-62A6-4E41-B6B4-DE4AD6F2B437}"/>
    <cellStyle name="20 % - Akzent5 5 3 3" xfId="3621" xr:uid="{1A9A3CD2-25F6-416B-9550-BC9CE0C8B97D}"/>
    <cellStyle name="20 % - Akzent5 5 3 3 2" xfId="3622" xr:uid="{018D2215-D305-4D11-84DC-BE44D84EF5A5}"/>
    <cellStyle name="20 % - Akzent5 5 3 3 2 2" xfId="3623" xr:uid="{30A406AB-1533-4FC7-A61E-D37D9EFFBFC2}"/>
    <cellStyle name="20 % - Akzent5 5 3 3 2_Nucléaire" xfId="10555" xr:uid="{E17218E1-6A94-4803-8E22-C3967E991B98}"/>
    <cellStyle name="20 % - Akzent5 5 3 3 3" xfId="3624" xr:uid="{1989DD9C-5D60-4B5D-AF37-228D669283B8}"/>
    <cellStyle name="20 % - Akzent5 5 3 3_Nucléaire" xfId="10554" xr:uid="{37D8672F-2014-4DCB-AC86-B0F22E2CBA00}"/>
    <cellStyle name="20 % - Akzent5 5 3 4" xfId="3625" xr:uid="{1BC7D25C-C2BF-4EF2-8276-2B1510701DFF}"/>
    <cellStyle name="20 % - Akzent5 5 3 4 2" xfId="3626" xr:uid="{2284DE6C-A02F-4C80-A254-C66F1C4484A3}"/>
    <cellStyle name="20 % - Akzent5 5 3 4_Nucléaire" xfId="10556" xr:uid="{625A85F2-599B-461A-AEE4-CF75727688F8}"/>
    <cellStyle name="20 % - Akzent5 5 3 5" xfId="3627" xr:uid="{D4065169-4D5A-4911-A13D-EAEC69659575}"/>
    <cellStyle name="20 % - Akzent5 5 3_Nucléaire" xfId="10551" xr:uid="{651A27AB-C5FB-48CB-897B-BFF2917B9FE2}"/>
    <cellStyle name="20 % - Akzent5 5 4" xfId="3628" xr:uid="{F7EC2DAF-3FF7-4F6A-B515-4773897AED0A}"/>
    <cellStyle name="20 % - Akzent5 5 4 2" xfId="3629" xr:uid="{B1558983-63D2-4021-90A3-E0595083BDE7}"/>
    <cellStyle name="20 % - Akzent5 5 4 2 2" xfId="3630" xr:uid="{B75AADC5-B88A-4607-AC41-7DF6FF6A6B36}"/>
    <cellStyle name="20 % - Akzent5 5 4 2_Nucléaire" xfId="10558" xr:uid="{44731E1C-17D6-430B-A35E-5F491100BAA2}"/>
    <cellStyle name="20 % - Akzent5 5 4 3" xfId="3631" xr:uid="{FDA5B36B-E36C-4BDD-8311-9D02038455FB}"/>
    <cellStyle name="20 % - Akzent5 5 4_Nucléaire" xfId="10557" xr:uid="{D62F452A-27E5-426C-AF14-740FAD61F1E2}"/>
    <cellStyle name="20 % - Akzent5 5 5" xfId="3632" xr:uid="{C38CEDF0-A2CB-41CF-B540-EF6FFF9FEA98}"/>
    <cellStyle name="20 % - Akzent5 5 5 2" xfId="3633" xr:uid="{AB7D1587-8A90-4C90-95AA-284340061131}"/>
    <cellStyle name="20 % - Akzent5 5 5 2 2" xfId="3634" xr:uid="{516BFE7D-911C-4E12-80B7-2A93513006D7}"/>
    <cellStyle name="20 % - Akzent5 5 5 2_Nucléaire" xfId="10560" xr:uid="{39F76278-F983-468C-BF91-D74AABE6A25D}"/>
    <cellStyle name="20 % - Akzent5 5 5 3" xfId="3635" xr:uid="{8694C9CA-6E3C-42C4-85E9-F435ABCFA686}"/>
    <cellStyle name="20 % - Akzent5 5 5_Nucléaire" xfId="10559" xr:uid="{038FDA73-CFF1-4BF9-8C8B-B53EB7DBCDDD}"/>
    <cellStyle name="20 % - Akzent5 5 6" xfId="3636" xr:uid="{3C97D8FA-9D51-4C2C-B4C6-FCF949FD1646}"/>
    <cellStyle name="20 % - Akzent5 5 6 2" xfId="3637" xr:uid="{23E3C7A0-33FD-495E-9053-C112B89E9A14}"/>
    <cellStyle name="20 % - Akzent5 5 6_Nucléaire" xfId="10561" xr:uid="{DEDC154A-69A5-4A26-B24B-184C704D1342}"/>
    <cellStyle name="20 % - Akzent5 5 7" xfId="3638" xr:uid="{F63F73E3-EE23-46CC-835C-4D6AF2A612BF}"/>
    <cellStyle name="20 % - Akzent5 5_Nucléaire" xfId="10538" xr:uid="{AE058087-49BE-47DD-A03C-98F4FD290CDE}"/>
    <cellStyle name="20 % - Akzent5 6" xfId="3639" xr:uid="{3F9C3B49-9C84-4CFB-8825-F1DF3BB7196A}"/>
    <cellStyle name="20 % - Akzent5 6 2" xfId="3640" xr:uid="{BFC7DD27-0E0D-47BB-9316-25573DB2C5B7}"/>
    <cellStyle name="20 % - Akzent5 6 2 2" xfId="3641" xr:uid="{7D1F7083-8E66-4533-9472-B341755BE27E}"/>
    <cellStyle name="20 % - Akzent5 6 2 2 2" xfId="3642" xr:uid="{C8A35D19-F8DF-4643-A431-8DD8BAC4DF1C}"/>
    <cellStyle name="20 % - Akzent5 6 2 2 2 2" xfId="3643" xr:uid="{F546B8BA-480C-443D-A612-70645F124B5C}"/>
    <cellStyle name="20 % - Akzent5 6 2 2 2 2 2" xfId="3644" xr:uid="{1C405969-0AE9-47ED-A838-363C237354D9}"/>
    <cellStyle name="20 % - Akzent5 6 2 2 2 2_Nucléaire" xfId="10566" xr:uid="{126E5623-A801-4336-A719-233C1B3F8227}"/>
    <cellStyle name="20 % - Akzent5 6 2 2 2 3" xfId="3645" xr:uid="{C3FD6AFD-BF3E-4C17-9199-698887BB5058}"/>
    <cellStyle name="20 % - Akzent5 6 2 2 2_Nucléaire" xfId="10565" xr:uid="{F3B37D99-F55E-4DD3-8A9D-E80B0C312CE4}"/>
    <cellStyle name="20 % - Akzent5 6 2 2 3" xfId="3646" xr:uid="{3E1427AE-0250-4AE8-9E1F-66ACC7E01E21}"/>
    <cellStyle name="20 % - Akzent5 6 2 2 3 2" xfId="3647" xr:uid="{4DF24A86-1E81-46E3-860C-DF2875B7A753}"/>
    <cellStyle name="20 % - Akzent5 6 2 2 3 2 2" xfId="3648" xr:uid="{D9BB948C-7EBF-4ADC-AF92-61B8CE371FAD}"/>
    <cellStyle name="20 % - Akzent5 6 2 2 3 2_Nucléaire" xfId="10568" xr:uid="{C391F305-762E-49EC-8312-00E1144E71C9}"/>
    <cellStyle name="20 % - Akzent5 6 2 2 3 3" xfId="3649" xr:uid="{583DAEC4-5169-499A-A563-EEA83820489C}"/>
    <cellStyle name="20 % - Akzent5 6 2 2 3_Nucléaire" xfId="10567" xr:uid="{9ADD8C28-FDF0-4662-82BA-26BF06FB4651}"/>
    <cellStyle name="20 % - Akzent5 6 2 2 4" xfId="3650" xr:uid="{498136EE-7796-4252-86F0-07B56F9B4319}"/>
    <cellStyle name="20 % - Akzent5 6 2 2 4 2" xfId="3651" xr:uid="{624EE0F2-801E-4772-B4F4-23B4DCAB4D9B}"/>
    <cellStyle name="20 % - Akzent5 6 2 2 4_Nucléaire" xfId="10569" xr:uid="{064E217C-5D54-4200-9C35-BDE4FD1C389E}"/>
    <cellStyle name="20 % - Akzent5 6 2 2 5" xfId="3652" xr:uid="{D0417CB5-C263-4C64-BE6F-89F9636333AF}"/>
    <cellStyle name="20 % - Akzent5 6 2 2_Nucléaire" xfId="10564" xr:uid="{539A2ECD-3BCB-4740-8739-16372C454332}"/>
    <cellStyle name="20 % - Akzent5 6 2 3" xfId="3653" xr:uid="{183976A4-0DED-4656-B77A-85AD3527C031}"/>
    <cellStyle name="20 % - Akzent5 6 2 3 2" xfId="3654" xr:uid="{A702B968-EC87-49DA-945D-EC13D59B4769}"/>
    <cellStyle name="20 % - Akzent5 6 2 3 2 2" xfId="3655" xr:uid="{32D5142B-0E3B-4AB8-A85B-6D43780ECEF3}"/>
    <cellStyle name="20 % - Akzent5 6 2 3 2_Nucléaire" xfId="10571" xr:uid="{7895DFD7-E257-4DE3-9A43-FDF7F4C3FD92}"/>
    <cellStyle name="20 % - Akzent5 6 2 3 3" xfId="3656" xr:uid="{503E2A02-FE5D-4E20-AD67-2DC999FEF7FF}"/>
    <cellStyle name="20 % - Akzent5 6 2 3_Nucléaire" xfId="10570" xr:uid="{A5CAA550-996B-4EDA-8E86-4FBD77067D69}"/>
    <cellStyle name="20 % - Akzent5 6 2 4" xfId="3657" xr:uid="{EC79C202-E385-4107-B60E-97CC23FF65F2}"/>
    <cellStyle name="20 % - Akzent5 6 2 4 2" xfId="3658" xr:uid="{185690D9-D6B5-4373-A153-7DC1BCFE2D66}"/>
    <cellStyle name="20 % - Akzent5 6 2 4 2 2" xfId="3659" xr:uid="{B64A788A-70CE-4467-AA1D-C4533F158860}"/>
    <cellStyle name="20 % - Akzent5 6 2 4 2_Nucléaire" xfId="10573" xr:uid="{549E06A2-E560-4778-B798-60FF900EE31B}"/>
    <cellStyle name="20 % - Akzent5 6 2 4 3" xfId="3660" xr:uid="{17630749-E351-42F4-B423-DDECDA5C9517}"/>
    <cellStyle name="20 % - Akzent5 6 2 4_Nucléaire" xfId="10572" xr:uid="{56478EB5-40CA-4A5B-A3FF-37D64C6A83BB}"/>
    <cellStyle name="20 % - Akzent5 6 2 5" xfId="3661" xr:uid="{655D2587-F357-4D87-9132-A880A720F1CB}"/>
    <cellStyle name="20 % - Akzent5 6 2 5 2" xfId="3662" xr:uid="{CB249863-5867-4770-86CB-952905359919}"/>
    <cellStyle name="20 % - Akzent5 6 2 5_Nucléaire" xfId="10574" xr:uid="{CCFB176D-18E5-428E-9F7D-163FA2621640}"/>
    <cellStyle name="20 % - Akzent5 6 2 6" xfId="3663" xr:uid="{0360FF88-80F1-41B7-9BBA-3AB40FAF163C}"/>
    <cellStyle name="20 % - Akzent5 6 2_Nucléaire" xfId="10563" xr:uid="{A84B0CF4-6C9C-4530-B317-BC8A7428C52B}"/>
    <cellStyle name="20 % - Akzent5 6 3" xfId="3664" xr:uid="{6AA770A9-EDAB-45D1-8C23-24188A597B5B}"/>
    <cellStyle name="20 % - Akzent5 6 3 2" xfId="3665" xr:uid="{8F20DAB9-A026-46D5-831D-2D4A1F8F350C}"/>
    <cellStyle name="20 % - Akzent5 6 3 2 2" xfId="3666" xr:uid="{FBC20194-5436-426E-9218-8F672DAC0F83}"/>
    <cellStyle name="20 % - Akzent5 6 3 2 2 2" xfId="3667" xr:uid="{75816CFD-FC75-4B92-90A6-D5311466F04D}"/>
    <cellStyle name="20 % - Akzent5 6 3 2 2_Nucléaire" xfId="10577" xr:uid="{8E9256B2-029E-4201-AB73-E7A32D13AD19}"/>
    <cellStyle name="20 % - Akzent5 6 3 2 3" xfId="3668" xr:uid="{55B48818-76D3-46A9-AF97-FDF65877C959}"/>
    <cellStyle name="20 % - Akzent5 6 3 2_Nucléaire" xfId="10576" xr:uid="{9A5FCAA5-9081-43DF-85B9-01B655B28B4D}"/>
    <cellStyle name="20 % - Akzent5 6 3 3" xfId="3669" xr:uid="{F83055B1-1B89-4419-BE00-D6171633DC96}"/>
    <cellStyle name="20 % - Akzent5 6 3 3 2" xfId="3670" xr:uid="{2A172EA6-10DA-475F-9220-F3770B6523E7}"/>
    <cellStyle name="20 % - Akzent5 6 3 3 2 2" xfId="3671" xr:uid="{A14A805B-8A32-4BD1-B564-17E54E9AA824}"/>
    <cellStyle name="20 % - Akzent5 6 3 3 2_Nucléaire" xfId="10579" xr:uid="{87E31DF8-8EBB-44E5-9238-7AD8F37F48FE}"/>
    <cellStyle name="20 % - Akzent5 6 3 3 3" xfId="3672" xr:uid="{94722FC3-7E11-471D-8906-14FB1F3E5CDB}"/>
    <cellStyle name="20 % - Akzent5 6 3 3_Nucléaire" xfId="10578" xr:uid="{E6702F23-988B-46BE-9F00-3A424BD638E1}"/>
    <cellStyle name="20 % - Akzent5 6 3 4" xfId="3673" xr:uid="{89F7DE26-564A-44FC-BA86-3109A93F3518}"/>
    <cellStyle name="20 % - Akzent5 6 3 4 2" xfId="3674" xr:uid="{C71AA53E-3DCD-4D4D-9231-BA8815AF844A}"/>
    <cellStyle name="20 % - Akzent5 6 3 4_Nucléaire" xfId="10580" xr:uid="{BAB26849-E938-4226-932D-25FBCC88F1E3}"/>
    <cellStyle name="20 % - Akzent5 6 3 5" xfId="3675" xr:uid="{A446601F-9140-40B2-920D-5BAB114EE722}"/>
    <cellStyle name="20 % - Akzent5 6 3_Nucléaire" xfId="10575" xr:uid="{9C874DCD-38B3-47CA-942B-A91570D2D79A}"/>
    <cellStyle name="20 % - Akzent5 6 4" xfId="3676" xr:uid="{AFE66541-22A4-4043-AAE8-531C2C45430E}"/>
    <cellStyle name="20 % - Akzent5 6 5" xfId="3677" xr:uid="{587B8F5F-43E8-496D-8811-60C12AB1D114}"/>
    <cellStyle name="20 % - Akzent5 6 5 2" xfId="3678" xr:uid="{D3ED9938-0DF3-4722-8B50-376CC993FE02}"/>
    <cellStyle name="20 % - Akzent5 6 5 2 2" xfId="3679" xr:uid="{9029638D-E07D-4AF6-BE98-01A53D12CDCF}"/>
    <cellStyle name="20 % - Akzent5 6 5 2_Nucléaire" xfId="10582" xr:uid="{9F030471-043E-4F8E-8CF8-1890DA4635F0}"/>
    <cellStyle name="20 % - Akzent5 6 5 3" xfId="3680" xr:uid="{EE38B981-EB89-4674-93B4-37A2CD3BA9E3}"/>
    <cellStyle name="20 % - Akzent5 6 5_Nucléaire" xfId="10581" xr:uid="{6DC6FFE6-F056-4191-990D-D2BD686F5F54}"/>
    <cellStyle name="20 % - Akzent5 6 6" xfId="3681" xr:uid="{E9CF0041-F706-49FA-B8BF-80F47C10E0DB}"/>
    <cellStyle name="20 % - Akzent5 6 6 2" xfId="3682" xr:uid="{1D6AF8C5-FA0A-4BAF-808F-497FDFFE41EE}"/>
    <cellStyle name="20 % - Akzent5 6 6 2 2" xfId="3683" xr:uid="{9911C532-85F9-48C8-943E-EAD96CB1E633}"/>
    <cellStyle name="20 % - Akzent5 6 6 2_Nucléaire" xfId="10584" xr:uid="{8DE5621A-D9BE-4D88-A2F8-2CFAE20C020A}"/>
    <cellStyle name="20 % - Akzent5 6 6 3" xfId="3684" xr:uid="{52BF055B-0655-43E9-A4B0-47CBCDF352BD}"/>
    <cellStyle name="20 % - Akzent5 6 6_Nucléaire" xfId="10583" xr:uid="{17BBE1FF-1EED-4776-8E94-6349051ADADE}"/>
    <cellStyle name="20 % - Akzent5 6 7" xfId="3685" xr:uid="{CF75EB3B-B362-4801-B26D-4AFB3594641C}"/>
    <cellStyle name="20 % - Akzent5 6 7 2" xfId="3686" xr:uid="{94C0D1FE-2DA8-45BE-8BBA-1F4F52F5115B}"/>
    <cellStyle name="20 % - Akzent5 6 7_Nucléaire" xfId="10585" xr:uid="{BA891A16-E45C-4B6F-9743-551B979EC1B6}"/>
    <cellStyle name="20 % - Akzent5 6 8" xfId="3687" xr:uid="{900C2B93-EB40-4373-80F7-3D484513DEA8}"/>
    <cellStyle name="20 % - Akzent5 6 9" xfId="3688" xr:uid="{5087C45A-F115-4848-95A2-EF25EF7C9FDA}"/>
    <cellStyle name="20 % - Akzent5 6_Nucléaire" xfId="10562" xr:uid="{690FB18A-FFD3-4622-8AD8-79A1803788AD}"/>
    <cellStyle name="20 % - Akzent5 7" xfId="3689" xr:uid="{8D1461E5-8098-473C-8096-AC793B2277A3}"/>
    <cellStyle name="20 % - Akzent5 7 10" xfId="3690" xr:uid="{2C27B3E8-5DF9-4E43-AC4F-FF7694B5C559}"/>
    <cellStyle name="20 % - Akzent5 7 2" xfId="3691" xr:uid="{3E44A904-3E14-467E-8193-DA28687F562C}"/>
    <cellStyle name="20 % - Akzent5 7 2 2" xfId="3692" xr:uid="{08AAFBE3-EB1B-4F1B-A544-885EFFEB06BB}"/>
    <cellStyle name="20 % - Akzent5 7 2 2 2" xfId="3693" xr:uid="{F990C745-181D-4A54-A2E6-900CD33866F6}"/>
    <cellStyle name="20 % - Akzent5 7 2 2 2 2" xfId="3694" xr:uid="{1B62A744-A0F0-4C23-92EE-068779CDFC93}"/>
    <cellStyle name="20 % - Akzent5 7 2 2 2 2 2" xfId="3695" xr:uid="{79E78000-69C7-4DE8-990B-9773E5090327}"/>
    <cellStyle name="20 % - Akzent5 7 2 2 2 2_Nucléaire" xfId="10590" xr:uid="{AB0338D2-91B2-48E3-8A38-A619804AF464}"/>
    <cellStyle name="20 % - Akzent5 7 2 2 2 3" xfId="3696" xr:uid="{BFA7A5C0-B3AC-444C-A2EE-10FED164B1CD}"/>
    <cellStyle name="20 % - Akzent5 7 2 2 2_Nucléaire" xfId="10589" xr:uid="{23FD7E59-1203-48FF-B19D-ADE06D8803E8}"/>
    <cellStyle name="20 % - Akzent5 7 2 2 3" xfId="3697" xr:uid="{D0C94202-FBBB-489A-AC07-BC8083AF8D0E}"/>
    <cellStyle name="20 % - Akzent5 7 2 2 3 2" xfId="3698" xr:uid="{869873EF-B30C-41CD-BBD2-2A59D448E767}"/>
    <cellStyle name="20 % - Akzent5 7 2 2 3 2 2" xfId="3699" xr:uid="{193AD0A9-D696-4D8E-9702-66BCACEA8E75}"/>
    <cellStyle name="20 % - Akzent5 7 2 2 3 2_Nucléaire" xfId="10592" xr:uid="{D14A8F1F-69C0-4E4B-B507-E1E7A4D1333A}"/>
    <cellStyle name="20 % - Akzent5 7 2 2 3 3" xfId="3700" xr:uid="{34418E76-D4CA-4E97-BDD2-AF4C9052D9C4}"/>
    <cellStyle name="20 % - Akzent5 7 2 2 3_Nucléaire" xfId="10591" xr:uid="{E37B51F2-3C6B-4146-B5E7-F3D1A9EF961A}"/>
    <cellStyle name="20 % - Akzent5 7 2 2 4" xfId="3701" xr:uid="{32841692-F6BB-4FA7-9279-94EF4DA7F877}"/>
    <cellStyle name="20 % - Akzent5 7 2 2 4 2" xfId="3702" xr:uid="{10108FE7-89DF-4E39-8205-5CF2B01B9BE2}"/>
    <cellStyle name="20 % - Akzent5 7 2 2 4_Nucléaire" xfId="10593" xr:uid="{1C38EBC8-B1EC-4DAF-8D3C-FA5DE3A0411F}"/>
    <cellStyle name="20 % - Akzent5 7 2 2 5" xfId="3703" xr:uid="{D240C723-08D0-44FF-B317-42BB937CDB4B}"/>
    <cellStyle name="20 % - Akzent5 7 2 2 6" xfId="3704" xr:uid="{C4D317B8-822A-4E9A-A3F2-74F901FD9E58}"/>
    <cellStyle name="20 % - Akzent5 7 2 2 7" xfId="3705" xr:uid="{FF99D48C-3B19-4858-B636-9F34B9B329AB}"/>
    <cellStyle name="20 % - Akzent5 7 2 2 7 2" xfId="3706" xr:uid="{82386443-9527-42BA-BE89-83B5428BA624}"/>
    <cellStyle name="20 % - Akzent5 7 2 2 7_Nucléaire" xfId="10594" xr:uid="{E52F286B-6C3B-43B8-AA80-D76D27FAFAA4}"/>
    <cellStyle name="20 % - Akzent5 7 2 2_Nucléaire" xfId="10588" xr:uid="{7D20BA10-5104-4191-A33A-D1296911591B}"/>
    <cellStyle name="20 % - Akzent5 7 2 3" xfId="3707" xr:uid="{E1D9170B-EF7C-40E7-B912-805377A06703}"/>
    <cellStyle name="20 % - Akzent5 7 2 3 2" xfId="3708" xr:uid="{B3151AD3-8884-434A-977D-196784D2A1DB}"/>
    <cellStyle name="20 % - Akzent5 7 2 3 2 2" xfId="3709" xr:uid="{21AAE7E4-8249-4C79-BD09-BA86AF8A2DAB}"/>
    <cellStyle name="20 % - Akzent5 7 2 3 2_Nucléaire" xfId="10596" xr:uid="{E73B34DD-9650-4446-915C-425E501D1216}"/>
    <cellStyle name="20 % - Akzent5 7 2 3 3" xfId="3710" xr:uid="{9B986D2A-C594-4BF4-8DFE-56C613A25A60}"/>
    <cellStyle name="20 % - Akzent5 7 2 3_Nucléaire" xfId="10595" xr:uid="{DBAD7208-BB4F-48E9-9801-51263888F4ED}"/>
    <cellStyle name="20 % - Akzent5 7 2 4" xfId="3711" xr:uid="{07CDF36E-FDB0-4684-9646-272FBB5A2167}"/>
    <cellStyle name="20 % - Akzent5 7 2 4 2" xfId="3712" xr:uid="{30C303E7-2239-4A3F-919D-B184662568DA}"/>
    <cellStyle name="20 % - Akzent5 7 2 4 2 2" xfId="3713" xr:uid="{0554E863-A390-47A5-B994-3572D5C0BAE2}"/>
    <cellStyle name="20 % - Akzent5 7 2 4 2_Nucléaire" xfId="10598" xr:uid="{3433ED1B-26EB-4C9B-8A2C-E95BCB6AC53D}"/>
    <cellStyle name="20 % - Akzent5 7 2 4 3" xfId="3714" xr:uid="{2E1E64BD-597E-4120-8A8A-B81DB887D336}"/>
    <cellStyle name="20 % - Akzent5 7 2 4_Nucléaire" xfId="10597" xr:uid="{1902D24E-9668-4F7D-A1E6-6A1390B50ACA}"/>
    <cellStyle name="20 % - Akzent5 7 2 5" xfId="3715" xr:uid="{66B11479-D4AF-40E3-9DB9-8F008588FCC2}"/>
    <cellStyle name="20 % - Akzent5 7 2 5 2" xfId="3716" xr:uid="{97C9ED3D-23D6-4C8B-BAD1-B2C1E90B4A50}"/>
    <cellStyle name="20 % - Akzent5 7 2 5_Nucléaire" xfId="10599" xr:uid="{22883727-12CB-422D-AF1B-A06434D190E1}"/>
    <cellStyle name="20 % - Akzent5 7 2 6" xfId="3717" xr:uid="{DA83A653-CAF9-4940-A344-18D0CC0D9F05}"/>
    <cellStyle name="20 % - Akzent5 7 2 7" xfId="3718" xr:uid="{CBD564F8-4716-4DBC-87FB-F11620001D6D}"/>
    <cellStyle name="20 % - Akzent5 7 2 8" xfId="3719" xr:uid="{28D9941C-E561-47A2-B0EA-B37F92CD5498}"/>
    <cellStyle name="20 % - Akzent5 7 2 8 2" xfId="3720" xr:uid="{BDB4FA13-044A-4678-8CF7-64FB69ED97C1}"/>
    <cellStyle name="20 % - Akzent5 7 2 8_Nucléaire" xfId="10600" xr:uid="{6E61EBFF-4B6E-4FA4-9D21-732B9269CF9C}"/>
    <cellStyle name="20 % - Akzent5 7 2_Nucléaire" xfId="10587" xr:uid="{C2132DE0-72DB-4D8B-8407-FD15891ABDFD}"/>
    <cellStyle name="20 % - Akzent5 7 3" xfId="3721" xr:uid="{C287ACE1-56AB-4ECC-A595-68948D807095}"/>
    <cellStyle name="20 % - Akzent5 7 3 2" xfId="3722" xr:uid="{A25BE784-8B04-4122-A678-704CFECABA5C}"/>
    <cellStyle name="20 % - Akzent5 7 3 2 2" xfId="3723" xr:uid="{70FDEA8C-BD6B-434C-B121-E84348B10DD9}"/>
    <cellStyle name="20 % - Akzent5 7 3 2 2 2" xfId="3724" xr:uid="{F252AC84-ADA4-4543-9C20-368D9A3248B8}"/>
    <cellStyle name="20 % - Akzent5 7 3 2 2_Nucléaire" xfId="10603" xr:uid="{5182085F-01B2-4709-8FA6-57A6C2DAE4AC}"/>
    <cellStyle name="20 % - Akzent5 7 3 2 3" xfId="3725" xr:uid="{F2FD0516-E5B9-4959-A547-B918DF5DD287}"/>
    <cellStyle name="20 % - Akzent5 7 3 2_Nucléaire" xfId="10602" xr:uid="{9DFBFA23-1937-4101-AABA-4979A6CEC81E}"/>
    <cellStyle name="20 % - Akzent5 7 3 3" xfId="3726" xr:uid="{AC2AB83C-B29B-4B5A-840B-9F176D8CA365}"/>
    <cellStyle name="20 % - Akzent5 7 3 3 2" xfId="3727" xr:uid="{F57CE279-6CCE-4FF0-8742-5373E63AF250}"/>
    <cellStyle name="20 % - Akzent5 7 3 3 2 2" xfId="3728" xr:uid="{03804F68-5324-450E-B2C2-52382FBA4FCA}"/>
    <cellStyle name="20 % - Akzent5 7 3 3 2_Nucléaire" xfId="10605" xr:uid="{5B6D8753-60C6-4B6C-A78B-11C3A60F0762}"/>
    <cellStyle name="20 % - Akzent5 7 3 3 3" xfId="3729" xr:uid="{059B00EC-C396-4BF9-BC3D-5CA665309BF8}"/>
    <cellStyle name="20 % - Akzent5 7 3 3_Nucléaire" xfId="10604" xr:uid="{B41CE432-CCFD-4271-A4B0-A2168C9ADED1}"/>
    <cellStyle name="20 % - Akzent5 7 3 4" xfId="3730" xr:uid="{A7EE2515-467D-4040-83EC-DD12392BC866}"/>
    <cellStyle name="20 % - Akzent5 7 3 4 2" xfId="3731" xr:uid="{B3117099-49D3-4E63-B97E-39F43BAE0455}"/>
    <cellStyle name="20 % - Akzent5 7 3 4_Nucléaire" xfId="10606" xr:uid="{1C9CD8B2-0F91-4F14-9BD8-8157C4FBE814}"/>
    <cellStyle name="20 % - Akzent5 7 3 5" xfId="3732" xr:uid="{B1999BEF-CB86-464F-947B-D804F60B64A1}"/>
    <cellStyle name="20 % - Akzent5 7 3 6" xfId="3733" xr:uid="{C1C737F9-81DC-4F68-AFD1-DCA776681AB8}"/>
    <cellStyle name="20 % - Akzent5 7 3 7" xfId="3734" xr:uid="{18612C02-6A88-462D-A9C5-9E153C9E360C}"/>
    <cellStyle name="20 % - Akzent5 7 3 7 2" xfId="3735" xr:uid="{28E3C514-21CA-43F6-B6DE-20425FC6A678}"/>
    <cellStyle name="20 % - Akzent5 7 3 7_Nucléaire" xfId="10607" xr:uid="{05615136-FDB3-42C1-9872-8A3BFF998A1C}"/>
    <cellStyle name="20 % - Akzent5 7 3_Nucléaire" xfId="10601" xr:uid="{91328E6F-38FD-48DB-8342-8023721795C9}"/>
    <cellStyle name="20 % - Akzent5 7 4" xfId="3736" xr:uid="{C9B95562-4EFE-4A9D-8281-D30693FD4739}"/>
    <cellStyle name="20 % - Akzent5 7 4 2" xfId="3737" xr:uid="{634EC5C3-0207-44DB-8A7E-BE8256D3B30D}"/>
    <cellStyle name="20 % - Akzent5 7 4 2 2" xfId="3738" xr:uid="{AFC8D5E1-B2D6-43E8-ACE8-8D8C57E944F5}"/>
    <cellStyle name="20 % - Akzent5 7 4 2 2 2" xfId="3739" xr:uid="{E1BB449D-F796-4DF2-B815-88D57412F2A5}"/>
    <cellStyle name="20 % - Akzent5 7 4 2 2 2 2" xfId="3740" xr:uid="{2DDD7530-D2B4-4399-93CD-3B7EE2DACE91}"/>
    <cellStyle name="20 % - Akzent5 7 4 2 2 2 2 2" xfId="3741" xr:uid="{FE2FE2DE-D536-4BC1-AAC7-9F135820FDF1}"/>
    <cellStyle name="20 % - Akzent5 7 4 2 2 2 2 3" xfId="3742" xr:uid="{753BE6E5-B267-4881-B9B0-027DE60C30FD}"/>
    <cellStyle name="20 % - Akzent5 7 4 2 2 2 2 4" xfId="3743" xr:uid="{907FD804-23A6-4EE3-8C82-B132FCDBBF85}"/>
    <cellStyle name="20 % - Akzent5 7 4 2 2 2 2_Nucléaire" xfId="10612" xr:uid="{E2E6E352-291B-4CCD-B4CC-4F13A08DCA59}"/>
    <cellStyle name="20 % - Akzent5 7 4 2 2 2 3" xfId="3744" xr:uid="{C96B7D97-6A78-4286-865D-DAD8B69C87E0}"/>
    <cellStyle name="20 % - Akzent5 7 4 2 2 2 4" xfId="3745" xr:uid="{1A79D77D-21EA-4DA1-8AB9-76FE15735263}"/>
    <cellStyle name="20 % - Akzent5 7 4 2 2 2 5" xfId="3746" xr:uid="{0BE59F24-5AA3-4D90-866D-2413B0F61848}"/>
    <cellStyle name="20 % - Akzent5 7 4 2 2 2_Nucléaire" xfId="10611" xr:uid="{CB9E3307-CD98-44FC-9071-D5AC8D127D61}"/>
    <cellStyle name="20 % - Akzent5 7 4 2 2 3" xfId="3747" xr:uid="{0A014691-ABE9-46E5-910C-1BE36D742484}"/>
    <cellStyle name="20 % - Akzent5 7 4 2 2 3 2" xfId="3748" xr:uid="{068E094A-236B-4EE0-9DDA-B9460125946D}"/>
    <cellStyle name="20 % - Akzent5 7 4 2 2 3 2 2" xfId="3749" xr:uid="{62734AC9-FB58-4646-85FC-A1B748E5597A}"/>
    <cellStyle name="20 % - Akzent5 7 4 2 2 3 2 3" xfId="3750" xr:uid="{003A0597-22BD-4817-BC5A-41BCC06EAEB5}"/>
    <cellStyle name="20 % - Akzent5 7 4 2 2 3 2 4" xfId="3751" xr:uid="{E2414612-0D28-437D-8E02-3D0135BAB769}"/>
    <cellStyle name="20 % - Akzent5 7 4 2 2 3 2_Nucléaire" xfId="10614" xr:uid="{AF78EE4F-BA25-415D-B11E-E55122BA9F2A}"/>
    <cellStyle name="20 % - Akzent5 7 4 2 2 3 3" xfId="3752" xr:uid="{1464542C-B8FA-4A41-A2BF-F8BA9A1070EA}"/>
    <cellStyle name="20 % - Akzent5 7 4 2 2 3 4" xfId="3753" xr:uid="{6A5753FA-2992-4B46-A8AA-D7CF3883F1A2}"/>
    <cellStyle name="20 % - Akzent5 7 4 2 2 3 5" xfId="3754" xr:uid="{C7973820-DBDF-4600-BFB7-0A65725A9372}"/>
    <cellStyle name="20 % - Akzent5 7 4 2 2 3_Nucléaire" xfId="10613" xr:uid="{786397CE-103C-4011-BFFD-2700CB94DB0F}"/>
    <cellStyle name="20 % - Akzent5 7 4 2 2 4" xfId="3755" xr:uid="{1DE46B6A-350E-4C76-AD16-0FE5CB162FAF}"/>
    <cellStyle name="20 % - Akzent5 7 4 2 2 4 2" xfId="3756" xr:uid="{319195BD-18B0-4A58-AD4E-A1DDAF0EC0CD}"/>
    <cellStyle name="20 % - Akzent5 7 4 2 2 4 3" xfId="3757" xr:uid="{8C372323-A4FB-44FC-8713-A7B561BA22F4}"/>
    <cellStyle name="20 % - Akzent5 7 4 2 2 4 4" xfId="3758" xr:uid="{3DDAE557-D225-48C1-98E2-ADBAA49AED03}"/>
    <cellStyle name="20 % - Akzent5 7 4 2 2 4_Nucléaire" xfId="10615" xr:uid="{066B6787-CB73-4369-AF16-CB5D4090517F}"/>
    <cellStyle name="20 % - Akzent5 7 4 2 2 5" xfId="3759" xr:uid="{7351C5A8-38C5-417E-8D77-F39D84C78331}"/>
    <cellStyle name="20 % - Akzent5 7 4 2 2 6" xfId="3760" xr:uid="{25588744-63BA-40B8-81A5-874835F52E66}"/>
    <cellStyle name="20 % - Akzent5 7 4 2 2 7" xfId="3761" xr:uid="{105B5C60-565F-4055-BB7C-93EC1FB89169}"/>
    <cellStyle name="20 % - Akzent5 7 4 2 2_Nucléaire" xfId="10610" xr:uid="{28421756-4FE1-48BC-BB18-CE9376F966A8}"/>
    <cellStyle name="20 % - Akzent5 7 4 2 3" xfId="3762" xr:uid="{8315EE03-0AC8-4C25-BBB0-B0AB9AC536FD}"/>
    <cellStyle name="20 % - Akzent5 7 4 2 3 2" xfId="3763" xr:uid="{1D049814-1D32-4797-A871-1CB03A1D945A}"/>
    <cellStyle name="20 % - Akzent5 7 4 2 3 2 2" xfId="3764" xr:uid="{06E71B77-9961-4BD5-B1D3-4F2F4A2C3AD8}"/>
    <cellStyle name="20 % - Akzent5 7 4 2 3 2 3" xfId="3765" xr:uid="{B6E99129-547E-409F-B327-D2B354986957}"/>
    <cellStyle name="20 % - Akzent5 7 4 2 3 2 4" xfId="3766" xr:uid="{84AF8E1A-CA15-4EB5-AC48-0FF30971F59E}"/>
    <cellStyle name="20 % - Akzent5 7 4 2 3 2_Nucléaire" xfId="10617" xr:uid="{77C7B3D8-663D-4B54-8584-1F680CBBB320}"/>
    <cellStyle name="20 % - Akzent5 7 4 2 3 3" xfId="3767" xr:uid="{6C72AB08-EE9E-4504-A531-50465AB27C58}"/>
    <cellStyle name="20 % - Akzent5 7 4 2 3 4" xfId="3768" xr:uid="{CAF7A7C4-B999-487D-BAB2-C29DCD9A5AF0}"/>
    <cellStyle name="20 % - Akzent5 7 4 2 3 5" xfId="3769" xr:uid="{390D3F11-F354-4865-B9A2-CFFA8A225C0C}"/>
    <cellStyle name="20 % - Akzent5 7 4 2 3_Nucléaire" xfId="10616" xr:uid="{B11F9EF7-8162-40C9-90D7-F37CAF3B0C1B}"/>
    <cellStyle name="20 % - Akzent5 7 4 2 4" xfId="3770" xr:uid="{99F575FB-D2BD-43FC-A1EF-234212F2E5E2}"/>
    <cellStyle name="20 % - Akzent5 7 4 2 4 2" xfId="3771" xr:uid="{7C581872-1906-4891-9A92-6E4115AB9129}"/>
    <cellStyle name="20 % - Akzent5 7 4 2 4 2 2" xfId="3772" xr:uid="{23600FEE-DBC8-4F26-93A9-09CBF488D3B6}"/>
    <cellStyle name="20 % - Akzent5 7 4 2 4 2 3" xfId="3773" xr:uid="{232E68E8-36A8-4D0F-B85E-CA1E2095A18D}"/>
    <cellStyle name="20 % - Akzent5 7 4 2 4 2 4" xfId="3774" xr:uid="{0E4941B7-77AF-4B86-B42F-6C41A29ECDE1}"/>
    <cellStyle name="20 % - Akzent5 7 4 2 4 2_Nucléaire" xfId="10619" xr:uid="{A96EF759-3955-428A-A79C-183C2A5FD117}"/>
    <cellStyle name="20 % - Akzent5 7 4 2 4 3" xfId="3775" xr:uid="{BEE7F760-30AA-4828-BFF7-5583D75AEC86}"/>
    <cellStyle name="20 % - Akzent5 7 4 2 4 4" xfId="3776" xr:uid="{7CDE2313-437D-4C88-A63B-75F24DCA0C70}"/>
    <cellStyle name="20 % - Akzent5 7 4 2 4 5" xfId="3777" xr:uid="{92310CF3-5ECD-477C-AD6B-67655D47B8D1}"/>
    <cellStyle name="20 % - Akzent5 7 4 2 4_Nucléaire" xfId="10618" xr:uid="{6713DAB0-B6C3-48F3-AF1E-7C28C7A773C7}"/>
    <cellStyle name="20 % - Akzent5 7 4 2 5" xfId="3778" xr:uid="{643FA0BE-9721-4655-BEAF-F007385FED10}"/>
    <cellStyle name="20 % - Akzent5 7 4 2 5 2" xfId="3779" xr:uid="{E17CEC1F-E69A-4083-94EA-BABC50E63DA5}"/>
    <cellStyle name="20 % - Akzent5 7 4 2 5 3" xfId="3780" xr:uid="{C0A5A23D-5DBA-4AAE-9749-17D7696C265E}"/>
    <cellStyle name="20 % - Akzent5 7 4 2 5 4" xfId="3781" xr:uid="{24DD043D-B4A4-467B-821A-C7277BA1EFD0}"/>
    <cellStyle name="20 % - Akzent5 7 4 2 5_Nucléaire" xfId="10620" xr:uid="{DB7DCE4C-02A7-4D7E-911C-CD24294FA31F}"/>
    <cellStyle name="20 % - Akzent5 7 4 2 6" xfId="3782" xr:uid="{FDE27332-5211-41ED-A72E-94413AE376A4}"/>
    <cellStyle name="20 % - Akzent5 7 4 2 7" xfId="3783" xr:uid="{0EC19316-F800-4EE5-83D7-E1D707631447}"/>
    <cellStyle name="20 % - Akzent5 7 4 2 8" xfId="3784" xr:uid="{FA3212FD-FCF1-469C-9BF2-D37C76D7F7BA}"/>
    <cellStyle name="20 % - Akzent5 7 4 2_Nucléaire" xfId="10609" xr:uid="{33ECCA7C-68E1-40BC-B1E0-6A820F86E809}"/>
    <cellStyle name="20 % - Akzent5 7 4 3" xfId="3785" xr:uid="{576DC852-3B4C-4994-A288-C1281EB6B1E1}"/>
    <cellStyle name="20 % - Akzent5 7 4 3 2" xfId="3786" xr:uid="{E8AB01AD-2878-4B1E-B6DA-88BDD81E6874}"/>
    <cellStyle name="20 % - Akzent5 7 4 3 2 2" xfId="3787" xr:uid="{87D87C7D-6010-405A-8068-93B2B1626285}"/>
    <cellStyle name="20 % - Akzent5 7 4 3 2 2 2" xfId="3788" xr:uid="{B7EEF3BD-30B3-4776-9881-AF82F5DDED21}"/>
    <cellStyle name="20 % - Akzent5 7 4 3 2 2 3" xfId="3789" xr:uid="{6AD0088D-3727-4A0E-BDBF-5BC6311E647B}"/>
    <cellStyle name="20 % - Akzent5 7 4 3 2 2 4" xfId="3790" xr:uid="{6DDD1700-90BB-4FFC-ADD3-6CE349BA3056}"/>
    <cellStyle name="20 % - Akzent5 7 4 3 2 2_Nucléaire" xfId="10623" xr:uid="{23A083AC-2D61-4F0D-8781-F8EF76D06EFD}"/>
    <cellStyle name="20 % - Akzent5 7 4 3 2 3" xfId="3791" xr:uid="{21BB8298-C49E-4693-8105-2379C13C353B}"/>
    <cellStyle name="20 % - Akzent5 7 4 3 2 4" xfId="3792" xr:uid="{6EBECC75-709C-4B8B-911B-36A4120702C3}"/>
    <cellStyle name="20 % - Akzent5 7 4 3 2 5" xfId="3793" xr:uid="{1CFE1168-95F4-432A-ADFA-3B49AD5A8985}"/>
    <cellStyle name="20 % - Akzent5 7 4 3 2_Nucléaire" xfId="10622" xr:uid="{4CEF7732-0E2D-47BA-A198-48EDF77D629C}"/>
    <cellStyle name="20 % - Akzent5 7 4 3 3" xfId="3794" xr:uid="{EBEE2DA6-9BC4-44A8-BB43-951A9156ACCC}"/>
    <cellStyle name="20 % - Akzent5 7 4 3 3 2" xfId="3795" xr:uid="{E238EC21-EB27-4F04-96B0-4B771258DDE1}"/>
    <cellStyle name="20 % - Akzent5 7 4 3 3 2 2" xfId="3796" xr:uid="{130ADBEC-80BC-4DE5-94BD-3A3BFA7B83A5}"/>
    <cellStyle name="20 % - Akzent5 7 4 3 3 2 3" xfId="3797" xr:uid="{BD3F791B-0298-4D17-9455-198470D0E50A}"/>
    <cellStyle name="20 % - Akzent5 7 4 3 3 2 4" xfId="3798" xr:uid="{3DE12418-09C4-42E6-976E-12BCCA27DDE5}"/>
    <cellStyle name="20 % - Akzent5 7 4 3 3 2_Nucléaire" xfId="10625" xr:uid="{8D68609B-9284-4B97-BFA9-CFE725C16F81}"/>
    <cellStyle name="20 % - Akzent5 7 4 3 3 3" xfId="3799" xr:uid="{DC58E248-B312-461E-B85D-A115CD54CEBE}"/>
    <cellStyle name="20 % - Akzent5 7 4 3 3 4" xfId="3800" xr:uid="{4541F49A-FC91-42E3-AF0E-6228FC89B7CC}"/>
    <cellStyle name="20 % - Akzent5 7 4 3 3 5" xfId="3801" xr:uid="{B4F0C418-4D30-4784-A280-372CD8163D32}"/>
    <cellStyle name="20 % - Akzent5 7 4 3 3_Nucléaire" xfId="10624" xr:uid="{3160F485-C496-4DDF-9E26-C27CC76B292D}"/>
    <cellStyle name="20 % - Akzent5 7 4 3 4" xfId="3802" xr:uid="{FB92F61E-F81B-4E8A-A356-4B88AFE8A63F}"/>
    <cellStyle name="20 % - Akzent5 7 4 3 4 2" xfId="3803" xr:uid="{66FC56CC-6AD0-44A8-A2B1-77909F2AAFD4}"/>
    <cellStyle name="20 % - Akzent5 7 4 3 4 3" xfId="3804" xr:uid="{7A633969-938F-4C9D-9B61-9FF4760D0B11}"/>
    <cellStyle name="20 % - Akzent5 7 4 3 4 4" xfId="3805" xr:uid="{D88B788F-DB02-47C3-B72C-A338029F78D7}"/>
    <cellStyle name="20 % - Akzent5 7 4 3 4_Nucléaire" xfId="10626" xr:uid="{AFF51528-C236-47FF-948E-6A09E05AD42A}"/>
    <cellStyle name="20 % - Akzent5 7 4 3 5" xfId="3806" xr:uid="{9EF97842-64CD-4E98-9AC2-9AADC1038D35}"/>
    <cellStyle name="20 % - Akzent5 7 4 3 6" xfId="3807" xr:uid="{4C7FB001-7DBD-4685-B594-EE731CD705DB}"/>
    <cellStyle name="20 % - Akzent5 7 4 3 7" xfId="3808" xr:uid="{7DD50F21-CFDE-4953-9FAD-083094C7D355}"/>
    <cellStyle name="20 % - Akzent5 7 4 3_Nucléaire" xfId="10621" xr:uid="{DD0092C0-B81E-4C75-B4B0-7B616D3DE7B8}"/>
    <cellStyle name="20 % - Akzent5 7 4 4" xfId="3809" xr:uid="{9235C06A-34FD-4EF9-8809-1F64540EBD91}"/>
    <cellStyle name="20 % - Akzent5 7 4 4 2" xfId="3810" xr:uid="{1DE7D058-743D-4A9A-91A2-5B309B4506AC}"/>
    <cellStyle name="20 % - Akzent5 7 4 4 2 2" xfId="3811" xr:uid="{73900095-A147-4C6C-84A7-29257DD4AE08}"/>
    <cellStyle name="20 % - Akzent5 7 4 4 2 3" xfId="3812" xr:uid="{E88BC7EF-E473-4B1C-A2DE-C4630BE038F8}"/>
    <cellStyle name="20 % - Akzent5 7 4 4 2 4" xfId="3813" xr:uid="{86531486-6B3D-499D-8EEE-4E59141C78D0}"/>
    <cellStyle name="20 % - Akzent5 7 4 4 2_Nucléaire" xfId="10628" xr:uid="{5AE74233-8D06-4032-9146-EBA235C8AD2C}"/>
    <cellStyle name="20 % - Akzent5 7 4 4 3" xfId="3814" xr:uid="{D18DA848-E4B1-4F93-B0E7-8D1A115D9B16}"/>
    <cellStyle name="20 % - Akzent5 7 4 4 4" xfId="3815" xr:uid="{982C7391-9A9D-4CB5-AA28-637BB78CF304}"/>
    <cellStyle name="20 % - Akzent5 7 4 4 5" xfId="3816" xr:uid="{195222C2-B175-4B67-9026-87420C636D42}"/>
    <cellStyle name="20 % - Akzent5 7 4 4_Nucléaire" xfId="10627" xr:uid="{28CD4942-3E26-450C-8DAE-1676E03BD838}"/>
    <cellStyle name="20 % - Akzent5 7 4 5" xfId="3817" xr:uid="{E9E48A11-8FFA-42F7-878D-F81059ABC370}"/>
    <cellStyle name="20 % - Akzent5 7 4 5 2" xfId="3818" xr:uid="{F0EF471A-5A17-42DB-93AF-3F2BAC0D1B0F}"/>
    <cellStyle name="20 % - Akzent5 7 4 5 2 2" xfId="3819" xr:uid="{2A1258F8-3CE6-4FD3-B457-84076FFB5298}"/>
    <cellStyle name="20 % - Akzent5 7 4 5 2 3" xfId="3820" xr:uid="{7AD4E599-3131-4E1D-8B1B-1571518082E1}"/>
    <cellStyle name="20 % - Akzent5 7 4 5 2 4" xfId="3821" xr:uid="{3FCE76FE-1AF2-4507-A92D-E43A44584E05}"/>
    <cellStyle name="20 % - Akzent5 7 4 5 2_Nucléaire" xfId="10630" xr:uid="{9CEC632D-1738-4699-B3D1-4342266F2E0C}"/>
    <cellStyle name="20 % - Akzent5 7 4 5 3" xfId="3822" xr:uid="{464D4CE0-4CAD-400A-99A7-2F65D0EA154C}"/>
    <cellStyle name="20 % - Akzent5 7 4 5 4" xfId="3823" xr:uid="{CE8B3BD1-B3FA-47B1-B38B-46AEDDEDB157}"/>
    <cellStyle name="20 % - Akzent5 7 4 5 5" xfId="3824" xr:uid="{92F12A91-914C-4764-A5A0-B6D3A7796135}"/>
    <cellStyle name="20 % - Akzent5 7 4 5_Nucléaire" xfId="10629" xr:uid="{93E62907-B248-44BA-8DCE-BA791EB694E2}"/>
    <cellStyle name="20 % - Akzent5 7 4 6" xfId="3825" xr:uid="{41B2F9C6-5320-4559-8919-FBE8DF1AF1C2}"/>
    <cellStyle name="20 % - Akzent5 7 4 6 2" xfId="3826" xr:uid="{C959E34C-D70F-4425-8978-4DFCDFB47360}"/>
    <cellStyle name="20 % - Akzent5 7 4 6 3" xfId="3827" xr:uid="{0C40AC7D-8E4F-4DB5-A93C-7150DB993882}"/>
    <cellStyle name="20 % - Akzent5 7 4 6 4" xfId="3828" xr:uid="{E6C04272-4CF5-4434-B004-2AAEBF38D666}"/>
    <cellStyle name="20 % - Akzent5 7 4 6_Nucléaire" xfId="10631" xr:uid="{89B92F29-3763-435E-BF14-916063E48A90}"/>
    <cellStyle name="20 % - Akzent5 7 4 7" xfId="3829" xr:uid="{BFE77A87-1DAF-4299-B534-CF891E0E2308}"/>
    <cellStyle name="20 % - Akzent5 7 4 8" xfId="3830" xr:uid="{F343BE99-B4DD-496A-897C-E9E0735D6C6E}"/>
    <cellStyle name="20 % - Akzent5 7 4 9" xfId="3831" xr:uid="{9FD68876-ED2A-4239-A440-D49106AAB5E2}"/>
    <cellStyle name="20 % - Akzent5 7 4_Nucléaire" xfId="10608" xr:uid="{0D3BC2FF-9E7B-446F-A2CB-7AA828A53EC3}"/>
    <cellStyle name="20 % - Akzent5 7 5" xfId="3832" xr:uid="{DB50E8C4-06A4-4101-AFFD-0545A9CAB662}"/>
    <cellStyle name="20 % - Akzent5 7 5 2" xfId="3833" xr:uid="{2712B02F-62CD-4333-98AB-F98CF1D0D2B3}"/>
    <cellStyle name="20 % - Akzent5 7 5 2 2" xfId="3834" xr:uid="{5930D9B0-F9A9-4DE9-AB59-1D950ECE5B3F}"/>
    <cellStyle name="20 % - Akzent5 7 5 2_Nucléaire" xfId="10633" xr:uid="{8A4BA3B5-CFFB-4B42-9F92-BB583671B281}"/>
    <cellStyle name="20 % - Akzent5 7 5 3" xfId="3835" xr:uid="{D711B3B5-4864-4B1D-8E09-1501CA1CE935}"/>
    <cellStyle name="20 % - Akzent5 7 5_Nucléaire" xfId="10632" xr:uid="{FB5EFFFF-FD29-4741-B193-5040B91D211E}"/>
    <cellStyle name="20 % - Akzent5 7 6" xfId="3836" xr:uid="{4ACEB52D-5779-4691-9612-41E91310D562}"/>
    <cellStyle name="20 % - Akzent5 7 6 2" xfId="3837" xr:uid="{FF845FEC-A6CC-4462-88B4-3A4099F5F2DE}"/>
    <cellStyle name="20 % - Akzent5 7 6 2 2" xfId="3838" xr:uid="{FFA5D6D6-63F6-4B08-A4A1-438188EA8BBE}"/>
    <cellStyle name="20 % - Akzent5 7 6 2_Nucléaire" xfId="10635" xr:uid="{EFCA3837-EA18-418D-AD17-4B74298448A0}"/>
    <cellStyle name="20 % - Akzent5 7 6 3" xfId="3839" xr:uid="{B14D5F01-30AA-451A-8951-22991007DAA5}"/>
    <cellStyle name="20 % - Akzent5 7 6_Nucléaire" xfId="10634" xr:uid="{93C24A53-F0E1-4A6F-8A13-26770D0E0D45}"/>
    <cellStyle name="20 % - Akzent5 7 7" xfId="3840" xr:uid="{0FE583A2-09BB-4F99-9AD5-28152F29D17A}"/>
    <cellStyle name="20 % - Akzent5 7 7 2" xfId="3841" xr:uid="{FC37A7CC-9260-47D6-A2F4-D83B98CD70CA}"/>
    <cellStyle name="20 % - Akzent5 7 7_Nucléaire" xfId="10636" xr:uid="{0F8F5F1C-A618-4CF2-BBD4-22D8FF97BDAA}"/>
    <cellStyle name="20 % - Akzent5 7 8" xfId="3842" xr:uid="{DAEA8415-6F77-4C80-8856-25CA297C242D}"/>
    <cellStyle name="20 % - Akzent5 7 9" xfId="3843" xr:uid="{636DDA0F-1691-4933-B6A8-D19C012EC874}"/>
    <cellStyle name="20 % - Akzent5 7_Nucléaire" xfId="10586" xr:uid="{303992A8-17D4-449D-8222-B48D697039FB}"/>
    <cellStyle name="20 % - Akzent5 8" xfId="3844" xr:uid="{8021832D-304F-41AF-BDC3-706248191F37}"/>
    <cellStyle name="20 % - Akzent5 8 2" xfId="3845" xr:uid="{A5AAF978-3564-4B36-9EB5-D730B38DB472}"/>
    <cellStyle name="20 % - Akzent5 8 2 2" xfId="3846" xr:uid="{AF0D1D3D-5E50-407B-8DAE-D9817C92E754}"/>
    <cellStyle name="20 % - Akzent5 8 2 2 2" xfId="3847" xr:uid="{91D6D1D0-5A91-41B8-BF66-851534E0CA0E}"/>
    <cellStyle name="20 % - Akzent5 8 2 2 2 2" xfId="3848" xr:uid="{3728F7B0-E786-478B-9B93-4F19FFCD0B64}"/>
    <cellStyle name="20 % - Akzent5 8 2 2 2_Nucléaire" xfId="10640" xr:uid="{30AB1363-9B8C-4A6E-9291-8E0B2003CF0F}"/>
    <cellStyle name="20 % - Akzent5 8 2 2 3" xfId="3849" xr:uid="{832FF240-1793-4F44-AE3A-BF2D91F41305}"/>
    <cellStyle name="20 % - Akzent5 8 2 2 4" xfId="3850" xr:uid="{3D500940-2584-42DB-B1D8-4EBDF6041E05}"/>
    <cellStyle name="20 % - Akzent5 8 2 2 5" xfId="3851" xr:uid="{17F27392-2BC4-445C-BEBA-842C97E711F1}"/>
    <cellStyle name="20 % - Akzent5 8 2 2 5 2" xfId="3852" xr:uid="{13405ECD-CE75-42BB-9889-DB17CF5850BB}"/>
    <cellStyle name="20 % - Akzent5 8 2 2 5_Nucléaire" xfId="10641" xr:uid="{A59EF6BA-6E32-42F5-9097-7B41632DEF0F}"/>
    <cellStyle name="20 % - Akzent5 8 2 2_Nucléaire" xfId="10639" xr:uid="{F30962CE-2E85-4522-9118-0CAD8C5C7D0E}"/>
    <cellStyle name="20 % - Akzent5 8 2 3" xfId="3853" xr:uid="{B4B58308-7BD4-4A38-8F30-22CF860687BA}"/>
    <cellStyle name="20 % - Akzent5 8 2 3 2" xfId="3854" xr:uid="{C58BFE0F-75D0-42E6-8CF3-AFA19C65C8F0}"/>
    <cellStyle name="20 % - Akzent5 8 2 3 2 2" xfId="3855" xr:uid="{15671349-3F1C-483A-B0CB-BBA326570574}"/>
    <cellStyle name="20 % - Akzent5 8 2 3 2_Nucléaire" xfId="10643" xr:uid="{3A555533-52D6-435B-B3B8-F29549FE2DD7}"/>
    <cellStyle name="20 % - Akzent5 8 2 3 3" xfId="3856" xr:uid="{95D8D0A5-8BEC-491D-9CFF-AB02DB211B79}"/>
    <cellStyle name="20 % - Akzent5 8 2 3_Nucléaire" xfId="10642" xr:uid="{7E81D42D-0C58-4571-9D09-519837C4D0B8}"/>
    <cellStyle name="20 % - Akzent5 8 2 4" xfId="3857" xr:uid="{C73BBA29-E5D1-4A7D-B402-F0FB4D23087B}"/>
    <cellStyle name="20 % - Akzent5 8 2 4 2" xfId="3858" xr:uid="{0EE5F596-B01E-48D8-8250-D1F14E8CBE77}"/>
    <cellStyle name="20 % - Akzent5 8 2 4_Nucléaire" xfId="10644" xr:uid="{1A99A5A6-517F-40A9-863A-00D5DAB8B6E9}"/>
    <cellStyle name="20 % - Akzent5 8 2 5" xfId="3859" xr:uid="{52D671D5-7D1B-4C62-87CF-132DE16E322D}"/>
    <cellStyle name="20 % - Akzent5 8 2 6" xfId="3860" xr:uid="{C4533288-B1A5-4F6F-8439-5B7CBDE61C4A}"/>
    <cellStyle name="20 % - Akzent5 8 2 7" xfId="3861" xr:uid="{0C43F253-FE7F-4481-9563-5B0595618B83}"/>
    <cellStyle name="20 % - Akzent5 8 2 7 2" xfId="3862" xr:uid="{8C9037A9-49E4-473B-8241-420A326A0FC6}"/>
    <cellStyle name="20 % - Akzent5 8 2 7_Nucléaire" xfId="10645" xr:uid="{468482E2-33A2-47B0-B46F-10D7BD28A740}"/>
    <cellStyle name="20 % - Akzent5 8 2_Nucléaire" xfId="10638" xr:uid="{1F6AB1C1-635E-492B-A02E-84131FC5BB10}"/>
    <cellStyle name="20 % - Akzent5 8 3" xfId="3863" xr:uid="{0FEF5E2D-F9B6-4A5D-BD3E-DF051562BBA6}"/>
    <cellStyle name="20 % - Akzent5 8 3 2" xfId="3864" xr:uid="{4F716D8A-35A0-4632-AADF-7963DB454D07}"/>
    <cellStyle name="20 % - Akzent5 8 3 2 2" xfId="3865" xr:uid="{36D87707-26AA-43AA-844B-59C526ABEE55}"/>
    <cellStyle name="20 % - Akzent5 8 3 2 2 2" xfId="3866" xr:uid="{74041E58-0808-40E6-9645-67875D31EDF9}"/>
    <cellStyle name="20 % - Akzent5 8 3 2 2 2 2" xfId="3867" xr:uid="{5CDE115C-891A-4E76-839C-985E6CB28914}"/>
    <cellStyle name="20 % - Akzent5 8 3 2 2 2 2 2" xfId="3868" xr:uid="{74E270D0-51FE-406B-B9CA-F070B4D25A39}"/>
    <cellStyle name="20 % - Akzent5 8 3 2 2 2 2 3" xfId="3869" xr:uid="{B0917EDD-F89F-4F07-B392-BE91490C5AF0}"/>
    <cellStyle name="20 % - Akzent5 8 3 2 2 2 2 4" xfId="3870" xr:uid="{DDF280EF-EACA-447E-8B2B-201A389CBE87}"/>
    <cellStyle name="20 % - Akzent5 8 3 2 2 2 2_Nucléaire" xfId="10650" xr:uid="{A4DCC017-2C95-43E6-94C0-2B1577AA29B9}"/>
    <cellStyle name="20 % - Akzent5 8 3 2 2 2 3" xfId="3871" xr:uid="{4F39DA79-ED01-42CD-A738-49AE4B24C6CC}"/>
    <cellStyle name="20 % - Akzent5 8 3 2 2 2 4" xfId="3872" xr:uid="{518092AE-42EC-4F66-9B31-71BF415BC2C4}"/>
    <cellStyle name="20 % - Akzent5 8 3 2 2 2 5" xfId="3873" xr:uid="{72A05DF1-C6E5-4867-8AE9-0604127CA7E5}"/>
    <cellStyle name="20 % - Akzent5 8 3 2 2 2_Nucléaire" xfId="10649" xr:uid="{3642BE31-B158-4DA5-A75F-0E7AB3340709}"/>
    <cellStyle name="20 % - Akzent5 8 3 2 2 3" xfId="3874" xr:uid="{86567B69-6A67-4AE3-B911-E14D0BEDB078}"/>
    <cellStyle name="20 % - Akzent5 8 3 2 2 3 2" xfId="3875" xr:uid="{F17555FF-543D-4127-A9D7-DCFF45A36393}"/>
    <cellStyle name="20 % - Akzent5 8 3 2 2 3 2 2" xfId="3876" xr:uid="{D5726290-59AE-436E-8EF7-2E392648D04F}"/>
    <cellStyle name="20 % - Akzent5 8 3 2 2 3 2 3" xfId="3877" xr:uid="{55297658-32A6-4E37-ACFB-A98680D91610}"/>
    <cellStyle name="20 % - Akzent5 8 3 2 2 3 2 4" xfId="3878" xr:uid="{407C61A2-18AE-4260-915F-B8C8D910DEA0}"/>
    <cellStyle name="20 % - Akzent5 8 3 2 2 3 2_Nucléaire" xfId="10652" xr:uid="{90BA3DA5-2E14-43A3-9C61-26D28F2CC1BB}"/>
    <cellStyle name="20 % - Akzent5 8 3 2 2 3 3" xfId="3879" xr:uid="{C33A783A-8FA8-4F7E-B2A7-E36151D27443}"/>
    <cellStyle name="20 % - Akzent5 8 3 2 2 3 4" xfId="3880" xr:uid="{A6C13183-BC6C-4F1D-80AA-93839D49CAE8}"/>
    <cellStyle name="20 % - Akzent5 8 3 2 2 3 5" xfId="3881" xr:uid="{4527EAF1-0295-4157-A524-8573551E831C}"/>
    <cellStyle name="20 % - Akzent5 8 3 2 2 3_Nucléaire" xfId="10651" xr:uid="{86601D85-89D0-433D-8413-F79006BF7862}"/>
    <cellStyle name="20 % - Akzent5 8 3 2 2 4" xfId="3882" xr:uid="{66E0B37B-DB73-4ED9-BAEC-2F976925C41E}"/>
    <cellStyle name="20 % - Akzent5 8 3 2 2 4 2" xfId="3883" xr:uid="{E6C00717-CF20-40D3-9CEE-1A80AFE5CB0C}"/>
    <cellStyle name="20 % - Akzent5 8 3 2 2 4 3" xfId="3884" xr:uid="{1F0C4234-74C6-4A96-A69B-DA44561EB1B2}"/>
    <cellStyle name="20 % - Akzent5 8 3 2 2 4 4" xfId="3885" xr:uid="{BAE175B7-1BF3-4F3E-8E6E-E173580EF705}"/>
    <cellStyle name="20 % - Akzent5 8 3 2 2 4_Nucléaire" xfId="10653" xr:uid="{4087585E-4D5E-4769-BAF7-86A55DC92226}"/>
    <cellStyle name="20 % - Akzent5 8 3 2 2 5" xfId="3886" xr:uid="{307E0F15-9E66-4A39-955E-288737153CD8}"/>
    <cellStyle name="20 % - Akzent5 8 3 2 2 6" xfId="3887" xr:uid="{E283A357-7DA8-4EF8-85DB-31EDB5F53FC6}"/>
    <cellStyle name="20 % - Akzent5 8 3 2 2 7" xfId="3888" xr:uid="{64B95B50-0C7D-4158-9B56-03C2C81E7041}"/>
    <cellStyle name="20 % - Akzent5 8 3 2 2_Nucléaire" xfId="10648" xr:uid="{BA39D48E-A00F-48C4-8BDE-8D34F4C7D19A}"/>
    <cellStyle name="20 % - Akzent5 8 3 2 3" xfId="3889" xr:uid="{C4CE5B69-2DE7-4A8C-8F4B-4DB60A685C5B}"/>
    <cellStyle name="20 % - Akzent5 8 3 2 3 2" xfId="3890" xr:uid="{7E8740E4-203B-4206-8C08-A3425AF49C0B}"/>
    <cellStyle name="20 % - Akzent5 8 3 2 3 2 2" xfId="3891" xr:uid="{886AAD63-B15C-4162-8777-AADD122379B8}"/>
    <cellStyle name="20 % - Akzent5 8 3 2 3 2 3" xfId="3892" xr:uid="{13D20C6A-2331-459F-AF95-CC8E5E8B58B9}"/>
    <cellStyle name="20 % - Akzent5 8 3 2 3 2 4" xfId="3893" xr:uid="{439C5445-C6D5-4C16-BA14-80BAB0C67A70}"/>
    <cellStyle name="20 % - Akzent5 8 3 2 3 2_Nucléaire" xfId="10655" xr:uid="{3EC2F823-D668-410F-93BF-9079431C6283}"/>
    <cellStyle name="20 % - Akzent5 8 3 2 3 3" xfId="3894" xr:uid="{6421C7BC-9332-4F33-8DBD-D5A20B5D4231}"/>
    <cellStyle name="20 % - Akzent5 8 3 2 3 4" xfId="3895" xr:uid="{2861F766-99AF-474C-AD9D-CAC9F96CC69A}"/>
    <cellStyle name="20 % - Akzent5 8 3 2 3 5" xfId="3896" xr:uid="{0E5EF724-45B6-4095-965D-D14861E7AC61}"/>
    <cellStyle name="20 % - Akzent5 8 3 2 3_Nucléaire" xfId="10654" xr:uid="{9EB07E1B-0831-4058-8EF7-CCEBC1012645}"/>
    <cellStyle name="20 % - Akzent5 8 3 2 4" xfId="3897" xr:uid="{5CB15183-72D5-40A7-BAE7-80F4E8D67D56}"/>
    <cellStyle name="20 % - Akzent5 8 3 2 4 2" xfId="3898" xr:uid="{D962137A-90D6-4815-AC77-44C2846A9207}"/>
    <cellStyle name="20 % - Akzent5 8 3 2 4 2 2" xfId="3899" xr:uid="{6B5AFC01-A109-4944-B957-7330058C7D69}"/>
    <cellStyle name="20 % - Akzent5 8 3 2 4 2 3" xfId="3900" xr:uid="{DF91867D-E30C-4A5D-B3E7-1698CDC2547A}"/>
    <cellStyle name="20 % - Akzent5 8 3 2 4 2 4" xfId="3901" xr:uid="{99D26902-76CC-4571-A6AF-980DF9BD8332}"/>
    <cellStyle name="20 % - Akzent5 8 3 2 4 2_Nucléaire" xfId="10657" xr:uid="{5F41DBC4-3E90-4229-A4FB-DE4FAC2176EB}"/>
    <cellStyle name="20 % - Akzent5 8 3 2 4 3" xfId="3902" xr:uid="{89F8394B-B7F2-49B1-9131-1608994C623C}"/>
    <cellStyle name="20 % - Akzent5 8 3 2 4 4" xfId="3903" xr:uid="{18D320C9-BC78-4463-97D4-12DB7A067498}"/>
    <cellStyle name="20 % - Akzent5 8 3 2 4 5" xfId="3904" xr:uid="{AA137532-6B6C-4352-A37A-1B342366E1D8}"/>
    <cellStyle name="20 % - Akzent5 8 3 2 4_Nucléaire" xfId="10656" xr:uid="{69E1FE1D-5EA2-41A1-9531-2ECA15A3FD0E}"/>
    <cellStyle name="20 % - Akzent5 8 3 2 5" xfId="3905" xr:uid="{24E2024D-EBED-4B6E-B63B-0382B6D3BA43}"/>
    <cellStyle name="20 % - Akzent5 8 3 2 5 2" xfId="3906" xr:uid="{9BE6E2BB-87DE-4DAE-8D88-7837FDB6442F}"/>
    <cellStyle name="20 % - Akzent5 8 3 2 5 3" xfId="3907" xr:uid="{BDBFE127-BD7B-41C9-AB29-C3304B857328}"/>
    <cellStyle name="20 % - Akzent5 8 3 2 5 4" xfId="3908" xr:uid="{CB7B2B8F-CFD4-4A37-960F-845FB5FA8C56}"/>
    <cellStyle name="20 % - Akzent5 8 3 2 5_Nucléaire" xfId="10658" xr:uid="{1DE895C4-8CE4-48A4-BB21-59F4BAFD062C}"/>
    <cellStyle name="20 % - Akzent5 8 3 2 6" xfId="3909" xr:uid="{2AE3D133-4DCF-4FD9-AC27-7BB9FFA8FCF4}"/>
    <cellStyle name="20 % - Akzent5 8 3 2 7" xfId="3910" xr:uid="{F6D1CCFA-34E2-462A-B4C0-D7F30A0E85A6}"/>
    <cellStyle name="20 % - Akzent5 8 3 2 8" xfId="3911" xr:uid="{1ED82C92-64C4-4668-93CB-DD4C043D7734}"/>
    <cellStyle name="20 % - Akzent5 8 3 2_Nucléaire" xfId="10647" xr:uid="{D446997B-4656-443B-B014-E59A271B269D}"/>
    <cellStyle name="20 % - Akzent5 8 3 3" xfId="3912" xr:uid="{882B1A22-561A-4AD9-954C-1E69FA27B99A}"/>
    <cellStyle name="20 % - Akzent5 8 3 3 2" xfId="3913" xr:uid="{3F7D13F6-F1F5-486D-87BE-FAF73768EE96}"/>
    <cellStyle name="20 % - Akzent5 8 3 3 2 2" xfId="3914" xr:uid="{82BD77E4-7E0A-4D78-AFD9-1E8F75E62718}"/>
    <cellStyle name="20 % - Akzent5 8 3 3 2 2 2" xfId="3915" xr:uid="{16F62DAB-4C83-4005-BBB4-2F58BEF1D99D}"/>
    <cellStyle name="20 % - Akzent5 8 3 3 2 2 3" xfId="3916" xr:uid="{7E24BDF4-8F4D-4829-AB5E-6B9E0A979ACA}"/>
    <cellStyle name="20 % - Akzent5 8 3 3 2 2 4" xfId="3917" xr:uid="{39F37CC9-1973-467D-8F6D-7616F9AB6B1C}"/>
    <cellStyle name="20 % - Akzent5 8 3 3 2 2_Nucléaire" xfId="10661" xr:uid="{3670C26E-B9E5-4516-BC31-3C5BA64557A7}"/>
    <cellStyle name="20 % - Akzent5 8 3 3 2 3" xfId="3918" xr:uid="{41418960-F15F-4274-98D1-5A3FA2A1B45E}"/>
    <cellStyle name="20 % - Akzent5 8 3 3 2 4" xfId="3919" xr:uid="{19A0EB85-766C-4386-9306-862B82C99A42}"/>
    <cellStyle name="20 % - Akzent5 8 3 3 2 5" xfId="3920" xr:uid="{31EDC132-1F86-441D-9A6D-CF685905D299}"/>
    <cellStyle name="20 % - Akzent5 8 3 3 2_Nucléaire" xfId="10660" xr:uid="{C7F73CAF-C534-4841-835E-DFDD532AE2B8}"/>
    <cellStyle name="20 % - Akzent5 8 3 3 3" xfId="3921" xr:uid="{6306802C-CC34-4596-A290-17AF9BF13D80}"/>
    <cellStyle name="20 % - Akzent5 8 3 3 3 2" xfId="3922" xr:uid="{3710B8A8-ABD8-442F-ACEE-53E0A7823574}"/>
    <cellStyle name="20 % - Akzent5 8 3 3 3 2 2" xfId="3923" xr:uid="{C9532715-7887-43F1-B92A-F57BC9501A07}"/>
    <cellStyle name="20 % - Akzent5 8 3 3 3 2 3" xfId="3924" xr:uid="{4984C6C3-1929-4882-9DDE-4C86834DC82C}"/>
    <cellStyle name="20 % - Akzent5 8 3 3 3 2 4" xfId="3925" xr:uid="{74799B20-7F0A-4A4A-A07A-59124BCC173C}"/>
    <cellStyle name="20 % - Akzent5 8 3 3 3 2_Nucléaire" xfId="10663" xr:uid="{5EC80141-48AC-4AB1-A033-547D10DA62C6}"/>
    <cellStyle name="20 % - Akzent5 8 3 3 3 3" xfId="3926" xr:uid="{5EA72A7E-E152-4BC5-8D5E-32825E50052F}"/>
    <cellStyle name="20 % - Akzent5 8 3 3 3 4" xfId="3927" xr:uid="{434CCC08-A2B6-4060-AEC4-8B88CE266C36}"/>
    <cellStyle name="20 % - Akzent5 8 3 3 3 5" xfId="3928" xr:uid="{03CF39F5-F924-415C-ACED-51C33DAF2F27}"/>
    <cellStyle name="20 % - Akzent5 8 3 3 3_Nucléaire" xfId="10662" xr:uid="{B06CAD0D-76F1-4701-B74E-BE3E60CE8D98}"/>
    <cellStyle name="20 % - Akzent5 8 3 3 4" xfId="3929" xr:uid="{264E9764-9F45-4B31-84D1-BC2F26E62B18}"/>
    <cellStyle name="20 % - Akzent5 8 3 3 4 2" xfId="3930" xr:uid="{94327A38-9DB6-472A-995C-B7E6E0D5F9A9}"/>
    <cellStyle name="20 % - Akzent5 8 3 3 4 3" xfId="3931" xr:uid="{39CD7240-69A9-44DA-81B1-E844FDB8B2A1}"/>
    <cellStyle name="20 % - Akzent5 8 3 3 4 4" xfId="3932" xr:uid="{3D39A39A-DA52-429B-9673-74FF8C350A77}"/>
    <cellStyle name="20 % - Akzent5 8 3 3 4_Nucléaire" xfId="10664" xr:uid="{DD59E374-D97A-4562-8AF8-572DDD207FCB}"/>
    <cellStyle name="20 % - Akzent5 8 3 3 5" xfId="3933" xr:uid="{5852A266-28BF-43D2-B0D6-D578739D79DE}"/>
    <cellStyle name="20 % - Akzent5 8 3 3 6" xfId="3934" xr:uid="{0212D521-186D-46F9-AF3F-3A246EB70228}"/>
    <cellStyle name="20 % - Akzent5 8 3 3 7" xfId="3935" xr:uid="{746A03B8-30A1-4D75-9A2D-CA220B0EAB73}"/>
    <cellStyle name="20 % - Akzent5 8 3 3_Nucléaire" xfId="10659" xr:uid="{6BF591DF-2F0A-4232-A406-324AA9CC688A}"/>
    <cellStyle name="20 % - Akzent5 8 3 4" xfId="3936" xr:uid="{80D57B35-AB05-4EFB-99FE-1ABC881616C1}"/>
    <cellStyle name="20 % - Akzent5 8 3 4 2" xfId="3937" xr:uid="{8E2DDBCD-733A-4D8E-9BCD-BB639620ADD0}"/>
    <cellStyle name="20 % - Akzent5 8 3 4 2 2" xfId="3938" xr:uid="{49DAE4B4-1123-4EA6-9078-48E508DEF0DC}"/>
    <cellStyle name="20 % - Akzent5 8 3 4 2 3" xfId="3939" xr:uid="{AE6AEDF2-A227-4756-AD84-33935F46566B}"/>
    <cellStyle name="20 % - Akzent5 8 3 4 2 4" xfId="3940" xr:uid="{770BE3E1-B910-475D-964F-22F093527333}"/>
    <cellStyle name="20 % - Akzent5 8 3 4 2_Nucléaire" xfId="10666" xr:uid="{940D5CB0-46C5-4C08-90CE-B240F4DE3C58}"/>
    <cellStyle name="20 % - Akzent5 8 3 4 3" xfId="3941" xr:uid="{79346D45-7E60-4BB6-BF7B-3BE93F6542D9}"/>
    <cellStyle name="20 % - Akzent5 8 3 4 4" xfId="3942" xr:uid="{C1D947F3-ADEA-41C0-98C8-20925C27E482}"/>
    <cellStyle name="20 % - Akzent5 8 3 4 5" xfId="3943" xr:uid="{7D39182D-3990-459A-A5B7-F9220E39B629}"/>
    <cellStyle name="20 % - Akzent5 8 3 4_Nucléaire" xfId="10665" xr:uid="{46F3E477-0FDC-4A4A-A7CD-252F32C76709}"/>
    <cellStyle name="20 % - Akzent5 8 3 5" xfId="3944" xr:uid="{0AF199BD-5741-42A0-B3C5-90061CEF4E4F}"/>
    <cellStyle name="20 % - Akzent5 8 3 5 2" xfId="3945" xr:uid="{CDC35864-2057-4ED4-AE2B-DCEBAB5B2775}"/>
    <cellStyle name="20 % - Akzent5 8 3 5 2 2" xfId="3946" xr:uid="{8B5452B0-211E-46BB-B7EC-89041ACC73CE}"/>
    <cellStyle name="20 % - Akzent5 8 3 5 2 3" xfId="3947" xr:uid="{7A6AA80D-8D04-4948-B21B-A14B2564CF2A}"/>
    <cellStyle name="20 % - Akzent5 8 3 5 2 4" xfId="3948" xr:uid="{D90CDB38-283D-4752-86F7-3E96DC5F177D}"/>
    <cellStyle name="20 % - Akzent5 8 3 5 2_Nucléaire" xfId="10668" xr:uid="{D6F8892C-841E-4B77-AE99-3338870A791B}"/>
    <cellStyle name="20 % - Akzent5 8 3 5 3" xfId="3949" xr:uid="{DDE6A0D8-5299-48D2-8BF7-EC569EC92124}"/>
    <cellStyle name="20 % - Akzent5 8 3 5 4" xfId="3950" xr:uid="{A3F41797-3CFF-42BF-9F0B-50D6222422BB}"/>
    <cellStyle name="20 % - Akzent5 8 3 5 5" xfId="3951" xr:uid="{05259873-2B6E-4167-A98B-02A209A350CA}"/>
    <cellStyle name="20 % - Akzent5 8 3 5_Nucléaire" xfId="10667" xr:uid="{80E87CA6-3D1C-4E13-A152-B4E198EF993A}"/>
    <cellStyle name="20 % - Akzent5 8 3 6" xfId="3952" xr:uid="{CD79809E-A621-4B43-8901-3D4EC6C9D2C8}"/>
    <cellStyle name="20 % - Akzent5 8 3 6 2" xfId="3953" xr:uid="{F252E4D2-E9B0-4564-8F27-F70742149F0C}"/>
    <cellStyle name="20 % - Akzent5 8 3 6 3" xfId="3954" xr:uid="{0A7A6FA6-1799-4880-9C79-81C33C862D99}"/>
    <cellStyle name="20 % - Akzent5 8 3 6 4" xfId="3955" xr:uid="{B2036863-EAB5-47F0-9056-B52F144FBAEF}"/>
    <cellStyle name="20 % - Akzent5 8 3 6_Nucléaire" xfId="10669" xr:uid="{F4B2AB9A-5180-4AD4-8247-B678933809B1}"/>
    <cellStyle name="20 % - Akzent5 8 3 7" xfId="3956" xr:uid="{ECA9BF66-57FE-4F60-B706-5078E9B7E7C6}"/>
    <cellStyle name="20 % - Akzent5 8 3 8" xfId="3957" xr:uid="{EB8686E9-0B1D-414B-84CF-7EF5F6A9299A}"/>
    <cellStyle name="20 % - Akzent5 8 3 9" xfId="3958" xr:uid="{C4E849EC-B58E-4628-ABCA-8885B0FB1BA0}"/>
    <cellStyle name="20 % - Akzent5 8 3_Nucléaire" xfId="10646" xr:uid="{D5C4E3B9-C2B3-4F2D-9BA7-2FB71E4F217E}"/>
    <cellStyle name="20 % - Akzent5 8 4" xfId="3959" xr:uid="{5229A871-7E1F-496E-8AAE-90082891281B}"/>
    <cellStyle name="20 % - Akzent5 8 4 2" xfId="3960" xr:uid="{E45C304A-CBAB-40ED-B7D9-400E01E121E8}"/>
    <cellStyle name="20 % - Akzent5 8 4 2 2" xfId="3961" xr:uid="{20501C1D-4DD1-4BC1-903C-996158505ED9}"/>
    <cellStyle name="20 % - Akzent5 8 4 2_Nucléaire" xfId="10671" xr:uid="{A58D7B5E-81C4-48FC-8660-77801E5609D0}"/>
    <cellStyle name="20 % - Akzent5 8 4 3" xfId="3962" xr:uid="{F4659BA1-A2EA-4AF8-BEF4-9F5EC5CC9B30}"/>
    <cellStyle name="20 % - Akzent5 8 4_Nucléaire" xfId="10670" xr:uid="{254242AE-5385-482F-AE43-E2BCE76EA4E6}"/>
    <cellStyle name="20 % - Akzent5 8 5" xfId="3963" xr:uid="{4095858E-9026-4B0C-8728-6834AD7B426A}"/>
    <cellStyle name="20 % - Akzent5 8 5 2" xfId="3964" xr:uid="{8D2839B4-870B-4152-BA09-488154FA3655}"/>
    <cellStyle name="20 % - Akzent5 8 5 2 2" xfId="3965" xr:uid="{181DDB24-5EAD-4C56-B8C8-D7A069BC8E8F}"/>
    <cellStyle name="20 % - Akzent5 8 5 2_Nucléaire" xfId="10673" xr:uid="{BED46EE0-9F66-4FB0-9E44-230DD743423A}"/>
    <cellStyle name="20 % - Akzent5 8 5 3" xfId="3966" xr:uid="{69473924-B269-4C5E-9009-FCC18A19F82D}"/>
    <cellStyle name="20 % - Akzent5 8 5_Nucléaire" xfId="10672" xr:uid="{1A9D9270-0F69-48E7-82E2-75D3D812BB35}"/>
    <cellStyle name="20 % - Akzent5 8 6" xfId="3967" xr:uid="{B47ADD61-C11D-455F-BF3F-636F9103FD70}"/>
    <cellStyle name="20 % - Akzent5 8 6 2" xfId="3968" xr:uid="{74393305-D634-4912-B26D-1166D18F6828}"/>
    <cellStyle name="20 % - Akzent5 8 6_Nucléaire" xfId="10674" xr:uid="{1C31B6E1-FCE4-44F5-A7FB-51E77457873D}"/>
    <cellStyle name="20 % - Akzent5 8 7" xfId="3969" xr:uid="{54CCF4EC-1BB8-4DB6-88C5-468CC875527B}"/>
    <cellStyle name="20 % - Akzent5 8 8" xfId="3970" xr:uid="{801D29B0-31DA-4511-8553-8624AC75A87C}"/>
    <cellStyle name="20 % - Akzent5 8_Nucléaire" xfId="10637" xr:uid="{1BBF54BF-3D32-40C5-B5B7-0118853DA429}"/>
    <cellStyle name="20 % - Akzent5 9" xfId="3971" xr:uid="{4B288D06-CBF0-4BB5-AE64-46A4B47A658F}"/>
    <cellStyle name="20 % - Akzent5 9 2" xfId="3972" xr:uid="{8978314E-1CBF-4E8D-9917-4F24BF908153}"/>
    <cellStyle name="20 % - Akzent5 9 2 2" xfId="3973" xr:uid="{EF1F285A-C6C2-40D3-A059-21FFCBFB7EAC}"/>
    <cellStyle name="20 % - Akzent5 9 2 2 2" xfId="3974" xr:uid="{75BB4ED0-13D5-48BA-ABAF-423CC05500B8}"/>
    <cellStyle name="20 % - Akzent5 9 2 2_Nucléaire" xfId="10677" xr:uid="{B47B2F11-04CC-4467-844B-CDDC3641A864}"/>
    <cellStyle name="20 % - Akzent5 9 2 3" xfId="3975" xr:uid="{0F44F356-5B07-4CE2-B915-7884EFB9A89B}"/>
    <cellStyle name="20 % - Akzent5 9 2_Nucléaire" xfId="10676" xr:uid="{8ACEE8BC-BAAD-46B0-9517-F22A2F3F45E5}"/>
    <cellStyle name="20 % - Akzent5 9 3" xfId="3976" xr:uid="{8B269EAE-86FF-4EDF-8A25-A9CE67C5CCD7}"/>
    <cellStyle name="20 % - Akzent5 9 3 2" xfId="3977" xr:uid="{3DC18AC9-F572-4E58-8448-A6ACA73C3880}"/>
    <cellStyle name="20 % - Akzent5 9 3 2 2" xfId="3978" xr:uid="{F4FFB3AB-9E1E-4D3A-ABC9-94E7FF993818}"/>
    <cellStyle name="20 % - Akzent5 9 3 2_Nucléaire" xfId="10679" xr:uid="{358DDE13-8118-4D7B-8A58-DBA134473376}"/>
    <cellStyle name="20 % - Akzent5 9 3 3" xfId="3979" xr:uid="{4412ABF7-0E75-4553-94AA-1649B2F52433}"/>
    <cellStyle name="20 % - Akzent5 9 3_Nucléaire" xfId="10678" xr:uid="{BE781363-1AC6-47AE-87ED-3CFDDDF496FF}"/>
    <cellStyle name="20 % - Akzent5 9 4" xfId="3980" xr:uid="{14087252-CE51-4F6B-B470-E0E5D703E099}"/>
    <cellStyle name="20 % - Akzent5 9 4 2" xfId="3981" xr:uid="{AB62E67B-6F87-4123-BC4C-E7B7D6D6BBF8}"/>
    <cellStyle name="20 % - Akzent5 9 4_Nucléaire" xfId="10680" xr:uid="{DF247BDB-5D91-4384-A01D-23C7014CD8A8}"/>
    <cellStyle name="20 % - Akzent5 9 5" xfId="3982" xr:uid="{BC96F1D4-A980-488E-A7B1-BBDD88302969}"/>
    <cellStyle name="20 % - Akzent5 9 6" xfId="3983" xr:uid="{CB11B647-2C6D-484A-B6B4-81BCE7F3590E}"/>
    <cellStyle name="20 % - Akzent5 9 7" xfId="3984" xr:uid="{AC0A5648-C4E5-488E-93D0-B0F87443D712}"/>
    <cellStyle name="20 % - Akzent5 9_Nucléaire" xfId="10675" xr:uid="{DFF54BFD-95B1-4490-B9DD-FE006D51045E}"/>
    <cellStyle name="20 % - Akzent6" xfId="1522" xr:uid="{6AD3E6B5-8549-440B-B228-59E7AF9AA777}"/>
    <cellStyle name="20 % - Akzent6 10" xfId="3986" xr:uid="{305525F0-1839-4549-A7E9-82C1AF8882E0}"/>
    <cellStyle name="20 % - Akzent6 10 2" xfId="3987" xr:uid="{3EB68785-92AA-48D3-8E57-98CE33CF257A}"/>
    <cellStyle name="20 % - Akzent6 10 3" xfId="3988" xr:uid="{C988656B-DC12-4973-9308-CDDD3A3F2FDA}"/>
    <cellStyle name="20 % - Akzent6 10 3 2" xfId="3989" xr:uid="{E65E6819-106F-49BC-840A-2111F4B39BD6}"/>
    <cellStyle name="20 % - Akzent6 10 3_Nucléaire" xfId="10681" xr:uid="{80F9AE01-BD61-4D67-8865-D12BD5A02265}"/>
    <cellStyle name="20 % - Akzent6 11" xfId="3990" xr:uid="{4239A08C-677D-44C6-A19F-7517FD187B7C}"/>
    <cellStyle name="20 % - Akzent6 11 2" xfId="3991" xr:uid="{A6167E7C-1735-423A-980C-A44AC807D05E}"/>
    <cellStyle name="20 % - Akzent6 11 2 2" xfId="3992" xr:uid="{70FD7A66-B8D8-4566-A229-6572B494803A}"/>
    <cellStyle name="20 % - Akzent6 11 2_Nucléaire" xfId="10683" xr:uid="{E5D17E37-CA1A-4B02-B303-4506781E14A3}"/>
    <cellStyle name="20 % - Akzent6 11 3" xfId="3993" xr:uid="{E3D8A49C-3391-48A7-9A1E-D19E9469FA6E}"/>
    <cellStyle name="20 % - Akzent6 11_Nucléaire" xfId="10682" xr:uid="{C838B0DA-E8DA-48FD-A47F-4DD4C3C3520D}"/>
    <cellStyle name="20 % - Akzent6 12" xfId="3994" xr:uid="{C0DA0640-77AB-407C-B3DB-6A8F2A52B30F}"/>
    <cellStyle name="20 % - Akzent6 12 2" xfId="3995" xr:uid="{445A3DFC-6DE0-4A3E-A54B-29718F06A134}"/>
    <cellStyle name="20 % - Akzent6 12 2 2" xfId="3996" xr:uid="{A011B48E-C945-44D5-9A07-A91FD72E1067}"/>
    <cellStyle name="20 % - Akzent6 12 2_Nucléaire" xfId="10685" xr:uid="{01363523-E3CF-4811-A0CC-94EF59FF02FD}"/>
    <cellStyle name="20 % - Akzent6 12 3" xfId="3997" xr:uid="{96BEB6A6-F2FD-4B60-96E7-24F6A25B3E42}"/>
    <cellStyle name="20 % - Akzent6 12_Nucléaire" xfId="10684" xr:uid="{1A115AE9-AE30-4B49-8942-77D417796C94}"/>
    <cellStyle name="20 % - Akzent6 13" xfId="3998" xr:uid="{0B223CCC-90B0-4726-A1D4-B5E014B89B1D}"/>
    <cellStyle name="20 % - Akzent6 13 2" xfId="3999" xr:uid="{685842E1-013F-4A9C-A666-F67D84CA73FB}"/>
    <cellStyle name="20 % - Akzent6 13_Nucléaire" xfId="10686" xr:uid="{9CDA29B9-098F-4A1E-A1C0-1DB4EAFB9FBE}"/>
    <cellStyle name="20 % - Akzent6 14" xfId="4000" xr:uid="{7CF641F1-E305-4184-8FE4-9F4963E65050}"/>
    <cellStyle name="20 % - Akzent6 14 2" xfId="4001" xr:uid="{1B36F920-4FD2-46D9-90EE-F81708041F4D}"/>
    <cellStyle name="20 % - Akzent6 14_Nucléaire" xfId="10687" xr:uid="{C987EE87-22C3-43E2-B892-07CD1983AA26}"/>
    <cellStyle name="20 % - Akzent6 15" xfId="4002" xr:uid="{9C5B1AE6-8356-42D2-B45A-A177758CEBAA}"/>
    <cellStyle name="20 % - Akzent6 16" xfId="4003" xr:uid="{E0D92A2A-DEDA-4AC4-8EFA-EC3DD02D1E87}"/>
    <cellStyle name="20 % - Akzent6 17" xfId="3985" xr:uid="{ABC41B6C-3DF8-49BE-AE93-648576BD81B3}"/>
    <cellStyle name="20 % - Akzent6 2" xfId="892" xr:uid="{A0E5106D-3622-4D18-B0B6-6FD18DCC4630}"/>
    <cellStyle name="20 % - Akzent6 2 2" xfId="4005" xr:uid="{40C86F18-24E5-4E1A-BFB7-35EAED79EDF4}"/>
    <cellStyle name="20 % - Akzent6 2 3" xfId="4004" xr:uid="{11C8F998-B1AE-4CBF-9413-3F48FC591A02}"/>
    <cellStyle name="20 % - Akzent6 3" xfId="4006" xr:uid="{DAE0BB73-BAD3-452F-AB98-ED5079B63DC2}"/>
    <cellStyle name="20 % - Akzent6 4" xfId="4007" xr:uid="{BD42CFD5-58E5-48BB-BB4B-531630E765F3}"/>
    <cellStyle name="20 % - Akzent6 5" xfId="4008" xr:uid="{D1D0DB75-7C04-4D0C-A9EC-BE9B7264B15D}"/>
    <cellStyle name="20 % - Akzent6 5 2" xfId="4009" xr:uid="{33C0731C-FFE5-4D4D-AC70-41DDBE4C3E43}"/>
    <cellStyle name="20 % - Akzent6 5 2 2" xfId="4010" xr:uid="{40ABEF6D-F8A1-45D1-99E6-DD8FEBFF992C}"/>
    <cellStyle name="20 % - Akzent6 5 2 2 2" xfId="4011" xr:uid="{797112D9-173B-4908-BBB1-D36527B5584F}"/>
    <cellStyle name="20 % - Akzent6 5 2 2 2 2" xfId="4012" xr:uid="{CA459AC5-F593-4640-99A9-F89BD05A4795}"/>
    <cellStyle name="20 % - Akzent6 5 2 2 2 2 2" xfId="4013" xr:uid="{5FFFC0DA-A6D2-4444-86C7-F0EE70EA9B84}"/>
    <cellStyle name="20 % - Akzent6 5 2 2 2 2_Nucléaire" xfId="10692" xr:uid="{DA2B84A0-2073-4E41-84E1-E08356D4A6C4}"/>
    <cellStyle name="20 % - Akzent6 5 2 2 2 3" xfId="4014" xr:uid="{279B61E9-935C-4868-BBCA-F6E7F323D223}"/>
    <cellStyle name="20 % - Akzent6 5 2 2 2_Nucléaire" xfId="10691" xr:uid="{BA06E83F-3919-488B-B7F7-FD7BA40860B2}"/>
    <cellStyle name="20 % - Akzent6 5 2 2 3" xfId="4015" xr:uid="{C2A1E9B4-28BE-4440-8F43-B0FBB5119888}"/>
    <cellStyle name="20 % - Akzent6 5 2 2 3 2" xfId="4016" xr:uid="{0F17FFAA-269D-42F5-9637-72AA59403E06}"/>
    <cellStyle name="20 % - Akzent6 5 2 2 3 2 2" xfId="4017" xr:uid="{A6780AD0-3671-455B-BA40-CEF171E10CF4}"/>
    <cellStyle name="20 % - Akzent6 5 2 2 3 2_Nucléaire" xfId="10694" xr:uid="{D0360F70-1617-46BE-9FF5-B587881F2E63}"/>
    <cellStyle name="20 % - Akzent6 5 2 2 3 3" xfId="4018" xr:uid="{5A99A3C9-A970-4927-B731-5144C467AC66}"/>
    <cellStyle name="20 % - Akzent6 5 2 2 3_Nucléaire" xfId="10693" xr:uid="{F4FFC0FB-4C31-4F6A-9D4D-E48F706DF0EE}"/>
    <cellStyle name="20 % - Akzent6 5 2 2 4" xfId="4019" xr:uid="{0BF0D0B9-76BD-4A2D-8B38-FF1F0FCAC28F}"/>
    <cellStyle name="20 % - Akzent6 5 2 2 4 2" xfId="4020" xr:uid="{EE38811D-3DEB-4388-A534-C44BAB6FDE90}"/>
    <cellStyle name="20 % - Akzent6 5 2 2 4_Nucléaire" xfId="10695" xr:uid="{93BA6CB6-27B0-408A-87E5-04792E4E8736}"/>
    <cellStyle name="20 % - Akzent6 5 2 2 5" xfId="4021" xr:uid="{043B80D1-A04A-4583-89E6-21E9278591F6}"/>
    <cellStyle name="20 % - Akzent6 5 2 2_Nucléaire" xfId="10690" xr:uid="{3447776B-10F6-4DF4-8432-E52756C1306B}"/>
    <cellStyle name="20 % - Akzent6 5 2 3" xfId="4022" xr:uid="{F8128708-5F61-4048-AF7D-35E711656824}"/>
    <cellStyle name="20 % - Akzent6 5 2 3 2" xfId="4023" xr:uid="{31192224-0C61-469F-A978-638EA282E4E0}"/>
    <cellStyle name="20 % - Akzent6 5 2 3 2 2" xfId="4024" xr:uid="{D5736CF3-7F2C-4EED-8B79-8BF67D253D87}"/>
    <cellStyle name="20 % - Akzent6 5 2 3 2_Nucléaire" xfId="10697" xr:uid="{FDD5FE80-659F-4092-8D6F-12E8053185B1}"/>
    <cellStyle name="20 % - Akzent6 5 2 3 3" xfId="4025" xr:uid="{043833C1-7C86-4389-BC46-72B22BB374E9}"/>
    <cellStyle name="20 % - Akzent6 5 2 3_Nucléaire" xfId="10696" xr:uid="{5B82DFC9-09D9-4F61-853B-D8ACA69329FE}"/>
    <cellStyle name="20 % - Akzent6 5 2 4" xfId="4026" xr:uid="{330C7C02-3DE6-455A-A71D-A9B71D6112D3}"/>
    <cellStyle name="20 % - Akzent6 5 2 4 2" xfId="4027" xr:uid="{F96CFF60-2DEC-40E2-8C9A-59141B0F9819}"/>
    <cellStyle name="20 % - Akzent6 5 2 4 2 2" xfId="4028" xr:uid="{5A50ABF6-9C0F-4777-8BD8-62B2800B6BA3}"/>
    <cellStyle name="20 % - Akzent6 5 2 4 2_Nucléaire" xfId="10699" xr:uid="{90D581EE-4142-4C29-B47D-939BC53BBEE3}"/>
    <cellStyle name="20 % - Akzent6 5 2 4 3" xfId="4029" xr:uid="{FFF0A935-9B32-42DF-B72A-FBA64EA26F65}"/>
    <cellStyle name="20 % - Akzent6 5 2 4_Nucléaire" xfId="10698" xr:uid="{53FB7707-B80C-4B42-BCBB-EE049C2D73A7}"/>
    <cellStyle name="20 % - Akzent6 5 2 5" xfId="4030" xr:uid="{4F7CF163-7A3A-42BF-BCE7-73536C4E5499}"/>
    <cellStyle name="20 % - Akzent6 5 2 5 2" xfId="4031" xr:uid="{EF01D69D-7496-4F2A-8458-45EEF0A04CAD}"/>
    <cellStyle name="20 % - Akzent6 5 2 5_Nucléaire" xfId="10700" xr:uid="{102FBCFF-0DA7-4620-8317-BF02B45075C5}"/>
    <cellStyle name="20 % - Akzent6 5 2 6" xfId="4032" xr:uid="{6C6A6457-16CB-498B-B13E-9ABA1014B339}"/>
    <cellStyle name="20 % - Akzent6 5 2_Nucléaire" xfId="10689" xr:uid="{DCC98E0F-0B91-432E-937F-2BB6FD5E10E0}"/>
    <cellStyle name="20 % - Akzent6 5 3" xfId="4033" xr:uid="{D7B6220A-C76D-4B34-9088-3AD623A11A92}"/>
    <cellStyle name="20 % - Akzent6 5 3 2" xfId="4034" xr:uid="{F0E7D384-2BBE-4489-BF0F-1E3312EB4084}"/>
    <cellStyle name="20 % - Akzent6 5 3 2 2" xfId="4035" xr:uid="{CE6CCFF0-9BF7-401B-9518-A2EC84657723}"/>
    <cellStyle name="20 % - Akzent6 5 3 2 2 2" xfId="4036" xr:uid="{BBED6BF2-8821-4FFC-8B01-8C9DFC107080}"/>
    <cellStyle name="20 % - Akzent6 5 3 2 2_Nucléaire" xfId="10703" xr:uid="{8E12EB4E-83D0-463E-836C-18365B39D4CE}"/>
    <cellStyle name="20 % - Akzent6 5 3 2 3" xfId="4037" xr:uid="{4D4C0BFF-981E-423C-A66B-8AA311418D53}"/>
    <cellStyle name="20 % - Akzent6 5 3 2_Nucléaire" xfId="10702" xr:uid="{85154E1A-5F1D-45F8-8E10-44AFEE36ED9B}"/>
    <cellStyle name="20 % - Akzent6 5 3 3" xfId="4038" xr:uid="{1CE25928-E6CD-499A-A59C-0874733AACD9}"/>
    <cellStyle name="20 % - Akzent6 5 3 3 2" xfId="4039" xr:uid="{E0F013BA-1544-4412-98FC-C6C3EC2D10D8}"/>
    <cellStyle name="20 % - Akzent6 5 3 3 2 2" xfId="4040" xr:uid="{64D839AF-0BAA-4C06-A149-165E4994CE25}"/>
    <cellStyle name="20 % - Akzent6 5 3 3 2_Nucléaire" xfId="10705" xr:uid="{BAAC68C5-DB9F-4A40-B2D3-32B52838FA61}"/>
    <cellStyle name="20 % - Akzent6 5 3 3 3" xfId="4041" xr:uid="{6B5BFB87-E793-4C66-A4C5-778ED00F2DA1}"/>
    <cellStyle name="20 % - Akzent6 5 3 3_Nucléaire" xfId="10704" xr:uid="{E3D2CD9B-4E24-4B32-B724-4F4BA087AB98}"/>
    <cellStyle name="20 % - Akzent6 5 3 4" xfId="4042" xr:uid="{6086EF7F-6013-482C-8DDA-02F111DA3837}"/>
    <cellStyle name="20 % - Akzent6 5 3 4 2" xfId="4043" xr:uid="{0F6AE5F9-7203-4B62-9E16-1BB8AC4F77B8}"/>
    <cellStyle name="20 % - Akzent6 5 3 4_Nucléaire" xfId="10706" xr:uid="{54F7309C-22D6-42B6-A51C-A0C5DEA468D1}"/>
    <cellStyle name="20 % - Akzent6 5 3 5" xfId="4044" xr:uid="{1BF2C6F3-AE02-427B-BE7E-A9B0BB7709FE}"/>
    <cellStyle name="20 % - Akzent6 5 3_Nucléaire" xfId="10701" xr:uid="{2A910032-DAF5-4C4C-96F3-ACCE2224C9CD}"/>
    <cellStyle name="20 % - Akzent6 5 4" xfId="4045" xr:uid="{546CDDC6-5501-4783-8C8F-D9B7DECC349C}"/>
    <cellStyle name="20 % - Akzent6 5 4 2" xfId="4046" xr:uid="{8E91A4F1-25DD-4CC9-B1A9-29389B9E5073}"/>
    <cellStyle name="20 % - Akzent6 5 4 2 2" xfId="4047" xr:uid="{26483C46-8CDC-45C7-B0CA-E83077B7CF4F}"/>
    <cellStyle name="20 % - Akzent6 5 4 2_Nucléaire" xfId="10708" xr:uid="{C1E5267B-85E9-4425-A9AF-28B422277A3F}"/>
    <cellStyle name="20 % - Akzent6 5 4 3" xfId="4048" xr:uid="{B211B147-7D94-42A0-B810-618C5E543A31}"/>
    <cellStyle name="20 % - Akzent6 5 4_Nucléaire" xfId="10707" xr:uid="{1C37095C-88B8-4042-B299-22207F2ADD15}"/>
    <cellStyle name="20 % - Akzent6 5 5" xfId="4049" xr:uid="{3AE5DE37-6D6E-4CC7-97C1-0E4694AD5F50}"/>
    <cellStyle name="20 % - Akzent6 5 5 2" xfId="4050" xr:uid="{43C4812A-1309-4F61-A8BC-584800FFE0CC}"/>
    <cellStyle name="20 % - Akzent6 5 5 2 2" xfId="4051" xr:uid="{2A84AFA4-01FB-4E7B-9432-A2EAE4C1A17F}"/>
    <cellStyle name="20 % - Akzent6 5 5 2_Nucléaire" xfId="10710" xr:uid="{163C2A2E-67B3-4746-9E02-9568BA2BE20E}"/>
    <cellStyle name="20 % - Akzent6 5 5 3" xfId="4052" xr:uid="{F048983A-65A2-4377-B39C-B3BF5AF24F6D}"/>
    <cellStyle name="20 % - Akzent6 5 5_Nucléaire" xfId="10709" xr:uid="{6A3B7C84-6E25-4801-A681-2B77C2FEC4CD}"/>
    <cellStyle name="20 % - Akzent6 5 6" xfId="4053" xr:uid="{1764C22F-69EB-413B-8CE3-F43AB76E2222}"/>
    <cellStyle name="20 % - Akzent6 5 6 2" xfId="4054" xr:uid="{328159DA-1CD4-458B-84E3-19C38403BC83}"/>
    <cellStyle name="20 % - Akzent6 5 6_Nucléaire" xfId="10711" xr:uid="{498271CC-A062-48E5-B436-C0819453E6BA}"/>
    <cellStyle name="20 % - Akzent6 5 7" xfId="4055" xr:uid="{092F3F3A-E8D5-47B3-8AF9-BF44E7B53718}"/>
    <cellStyle name="20 % - Akzent6 5_Nucléaire" xfId="10688" xr:uid="{F9024951-A67F-412C-AC23-AD3F080467EF}"/>
    <cellStyle name="20 % - Akzent6 6" xfId="4056" xr:uid="{9EE06515-C9A9-40FF-8208-97D7C0BA83DE}"/>
    <cellStyle name="20 % - Akzent6 6 2" xfId="4057" xr:uid="{E7505133-BEF8-45EE-8BA1-29E7F9CA3A68}"/>
    <cellStyle name="20 % - Akzent6 6 2 2" xfId="4058" xr:uid="{33D14F58-2966-42E1-89D9-008F745EF985}"/>
    <cellStyle name="20 % - Akzent6 6 2 2 2" xfId="4059" xr:uid="{4D1E343A-1C4A-460D-8D73-BD5F9CE51273}"/>
    <cellStyle name="20 % - Akzent6 6 2 2 2 2" xfId="4060" xr:uid="{65969A72-6348-4167-A434-1B91FB74C017}"/>
    <cellStyle name="20 % - Akzent6 6 2 2 2 2 2" xfId="4061" xr:uid="{672418A0-76A9-4109-B993-2F5117707FF1}"/>
    <cellStyle name="20 % - Akzent6 6 2 2 2 2_Nucléaire" xfId="10716" xr:uid="{A8471A07-7798-403F-A974-940487A24809}"/>
    <cellStyle name="20 % - Akzent6 6 2 2 2 3" xfId="4062" xr:uid="{8AEB98DE-900F-4766-BF00-66AD7AAE4F26}"/>
    <cellStyle name="20 % - Akzent6 6 2 2 2_Nucléaire" xfId="10715" xr:uid="{10C6CB2E-4E39-4491-9B66-BEB244F6BC87}"/>
    <cellStyle name="20 % - Akzent6 6 2 2 3" xfId="4063" xr:uid="{2777A6BC-7D7E-44FC-9924-9BE426B49ABE}"/>
    <cellStyle name="20 % - Akzent6 6 2 2 3 2" xfId="4064" xr:uid="{D6C522F4-84D5-4443-B56D-6F23A88D0D1B}"/>
    <cellStyle name="20 % - Akzent6 6 2 2 3 2 2" xfId="4065" xr:uid="{2F5C6278-F393-46C0-9040-9E1F93D9309D}"/>
    <cellStyle name="20 % - Akzent6 6 2 2 3 2_Nucléaire" xfId="10718" xr:uid="{3B1DB753-20A0-482B-8FFE-9B94E9FEA9F7}"/>
    <cellStyle name="20 % - Akzent6 6 2 2 3 3" xfId="4066" xr:uid="{EC7786F9-3514-40EB-9C2A-0FDB780D358A}"/>
    <cellStyle name="20 % - Akzent6 6 2 2 3_Nucléaire" xfId="10717" xr:uid="{80629F7B-55EC-4A2F-A5E7-E819BFC461BE}"/>
    <cellStyle name="20 % - Akzent6 6 2 2 4" xfId="4067" xr:uid="{5E0910F0-9E62-491E-8A5B-3BB58A688041}"/>
    <cellStyle name="20 % - Akzent6 6 2 2 4 2" xfId="4068" xr:uid="{B6AB7652-F50A-4608-8DF5-9DD6831B5BFC}"/>
    <cellStyle name="20 % - Akzent6 6 2 2 4_Nucléaire" xfId="10719" xr:uid="{60C78C44-C7C1-41D2-AFA7-396436DBF59F}"/>
    <cellStyle name="20 % - Akzent6 6 2 2 5" xfId="4069" xr:uid="{A824D17A-EA4D-40A9-9D33-7F146AD378C6}"/>
    <cellStyle name="20 % - Akzent6 6 2 2_Nucléaire" xfId="10714" xr:uid="{73F1588C-8ACC-414A-B335-3AB894564D5D}"/>
    <cellStyle name="20 % - Akzent6 6 2 3" xfId="4070" xr:uid="{1B4DDD6B-508C-4DE9-B962-24215747B0FD}"/>
    <cellStyle name="20 % - Akzent6 6 2 3 2" xfId="4071" xr:uid="{747B2635-EC59-4E72-B8ED-EA536ABB5E7C}"/>
    <cellStyle name="20 % - Akzent6 6 2 3 2 2" xfId="4072" xr:uid="{8AD37341-4F4E-4129-B49F-2A7F0E3B9A0E}"/>
    <cellStyle name="20 % - Akzent6 6 2 3 2_Nucléaire" xfId="10721" xr:uid="{9ADF42BF-9A32-4A48-8CAB-DAFBDD9653E2}"/>
    <cellStyle name="20 % - Akzent6 6 2 3 3" xfId="4073" xr:uid="{2C13623D-08BF-4DB1-8763-289B56BB4D7A}"/>
    <cellStyle name="20 % - Akzent6 6 2 3_Nucléaire" xfId="10720" xr:uid="{425E2876-0833-44F0-B688-07457B24771B}"/>
    <cellStyle name="20 % - Akzent6 6 2 4" xfId="4074" xr:uid="{BD02F422-646F-4E6B-A79A-DB85432A3350}"/>
    <cellStyle name="20 % - Akzent6 6 2 4 2" xfId="4075" xr:uid="{62E7D490-E256-40FA-8438-9A3739DFA7D4}"/>
    <cellStyle name="20 % - Akzent6 6 2 4 2 2" xfId="4076" xr:uid="{073ABFEC-3129-4F6C-9602-70CD270F04FC}"/>
    <cellStyle name="20 % - Akzent6 6 2 4 2_Nucléaire" xfId="10723" xr:uid="{84C49022-E4B9-471D-A213-FFA5B326393C}"/>
    <cellStyle name="20 % - Akzent6 6 2 4 3" xfId="4077" xr:uid="{DEC994A2-EFB0-4F61-BA90-CE68BC024151}"/>
    <cellStyle name="20 % - Akzent6 6 2 4_Nucléaire" xfId="10722" xr:uid="{40AD7F28-AAF2-4D90-AA0D-BDD3525C7A79}"/>
    <cellStyle name="20 % - Akzent6 6 2 5" xfId="4078" xr:uid="{DF79BBF9-862E-449E-9234-EEFD535CD829}"/>
    <cellStyle name="20 % - Akzent6 6 2 5 2" xfId="4079" xr:uid="{D84DB370-219E-4179-B000-CA949F961C54}"/>
    <cellStyle name="20 % - Akzent6 6 2 5_Nucléaire" xfId="10724" xr:uid="{849AB38C-9933-4719-9F7B-C29D6DBBCE29}"/>
    <cellStyle name="20 % - Akzent6 6 2 6" xfId="4080" xr:uid="{6F66429F-36C4-4162-AEF0-354815C2AC6F}"/>
    <cellStyle name="20 % - Akzent6 6 2_Nucléaire" xfId="10713" xr:uid="{25558602-B3E2-4479-946E-A03E18264AB9}"/>
    <cellStyle name="20 % - Akzent6 6 3" xfId="4081" xr:uid="{EFA1BA55-5C07-48D1-922D-62841EF0AE94}"/>
    <cellStyle name="20 % - Akzent6 6 3 2" xfId="4082" xr:uid="{504E971E-F998-4B95-9E75-70795536B3C3}"/>
    <cellStyle name="20 % - Akzent6 6 3 2 2" xfId="4083" xr:uid="{5669B31E-8433-4F70-A6ED-9767295AADB6}"/>
    <cellStyle name="20 % - Akzent6 6 3 2 2 2" xfId="4084" xr:uid="{86416187-5770-4956-9064-1D3EA56BE8DD}"/>
    <cellStyle name="20 % - Akzent6 6 3 2 2_Nucléaire" xfId="10727" xr:uid="{EA57C53B-BBF8-492C-AF50-33BC4AC6327B}"/>
    <cellStyle name="20 % - Akzent6 6 3 2 3" xfId="4085" xr:uid="{CBFA8258-4613-451C-A20C-D5D0D91CE00F}"/>
    <cellStyle name="20 % - Akzent6 6 3 2_Nucléaire" xfId="10726" xr:uid="{AD5439E5-E2CB-4946-8351-AE2BF302CB2F}"/>
    <cellStyle name="20 % - Akzent6 6 3 3" xfId="4086" xr:uid="{AB4AACC1-9B69-494E-9F89-3A4C99A22E36}"/>
    <cellStyle name="20 % - Akzent6 6 3 3 2" xfId="4087" xr:uid="{9F04A46C-7537-453A-AB6E-501D7E6A9948}"/>
    <cellStyle name="20 % - Akzent6 6 3 3 2 2" xfId="4088" xr:uid="{D957705F-4746-4DBE-BCBF-1D292B3B3F15}"/>
    <cellStyle name="20 % - Akzent6 6 3 3 2_Nucléaire" xfId="10729" xr:uid="{4AA7B2A4-46E4-4502-AD25-DC17D1D94616}"/>
    <cellStyle name="20 % - Akzent6 6 3 3 3" xfId="4089" xr:uid="{87F4A5D0-8A65-409D-9AC9-2A9CB074446B}"/>
    <cellStyle name="20 % - Akzent6 6 3 3_Nucléaire" xfId="10728" xr:uid="{62809F1C-9ED5-42BD-A562-DEE69FA247AA}"/>
    <cellStyle name="20 % - Akzent6 6 3 4" xfId="4090" xr:uid="{E290071F-8555-470D-A817-35AA103A88A6}"/>
    <cellStyle name="20 % - Akzent6 6 3 4 2" xfId="4091" xr:uid="{0D04FC2C-4459-4822-83E1-8C8C29D61BB1}"/>
    <cellStyle name="20 % - Akzent6 6 3 4_Nucléaire" xfId="10730" xr:uid="{DE026DA6-8B85-4203-85F3-3BE6347C9A55}"/>
    <cellStyle name="20 % - Akzent6 6 3 5" xfId="4092" xr:uid="{B4AC242A-3B07-4420-814C-ADE9F351AE11}"/>
    <cellStyle name="20 % - Akzent6 6 3_Nucléaire" xfId="10725" xr:uid="{EE5475AE-CF44-49C9-BF4E-16C11F33CFD4}"/>
    <cellStyle name="20 % - Akzent6 6 4" xfId="4093" xr:uid="{2DBEDA83-8778-4CAB-93F4-B7DF55C079D6}"/>
    <cellStyle name="20 % - Akzent6 6 5" xfId="4094" xr:uid="{97D91BD9-22A7-4BC9-A067-73FD55C54E81}"/>
    <cellStyle name="20 % - Akzent6 6 5 2" xfId="4095" xr:uid="{51FCE00F-035C-4229-8AD8-99AF020D5CB9}"/>
    <cellStyle name="20 % - Akzent6 6 5 2 2" xfId="4096" xr:uid="{30CBF9E2-81C9-4E86-91DD-9D7C5E070168}"/>
    <cellStyle name="20 % - Akzent6 6 5 2_Nucléaire" xfId="10732" xr:uid="{F03AF66A-8B03-4FA6-93E5-E416B33DDAC1}"/>
    <cellStyle name="20 % - Akzent6 6 5 3" xfId="4097" xr:uid="{43C49417-26B2-45EB-B977-1249509E2FB2}"/>
    <cellStyle name="20 % - Akzent6 6 5_Nucléaire" xfId="10731" xr:uid="{527BE210-28E3-4A5C-A2C4-508A52971BFF}"/>
    <cellStyle name="20 % - Akzent6 6 6" xfId="4098" xr:uid="{2A37EF9C-A3FB-4011-A3DC-9F6772CFF514}"/>
    <cellStyle name="20 % - Akzent6 6 6 2" xfId="4099" xr:uid="{4A069E98-EFDD-44FF-9998-A0EA0C0AAD57}"/>
    <cellStyle name="20 % - Akzent6 6 6 2 2" xfId="4100" xr:uid="{F9E33268-B590-48BF-878F-AA4DF9770BA1}"/>
    <cellStyle name="20 % - Akzent6 6 6 2_Nucléaire" xfId="10734" xr:uid="{D03E6199-FEFD-438F-8A6C-181137A5C4C0}"/>
    <cellStyle name="20 % - Akzent6 6 6 3" xfId="4101" xr:uid="{D3E116E1-52B0-4015-9A06-5D5D761B9697}"/>
    <cellStyle name="20 % - Akzent6 6 6_Nucléaire" xfId="10733" xr:uid="{24149EAC-5C5D-46C0-A48B-66A819A2321D}"/>
    <cellStyle name="20 % - Akzent6 6 7" xfId="4102" xr:uid="{103F77AD-ED9B-42C8-A29F-2D4FAADBB92F}"/>
    <cellStyle name="20 % - Akzent6 6 7 2" xfId="4103" xr:uid="{62DDC8D1-2F09-4F0C-9846-3C8DA96B9CE8}"/>
    <cellStyle name="20 % - Akzent6 6 7_Nucléaire" xfId="10735" xr:uid="{37FD5DD1-E9FC-48F2-A19B-421BF779BAEF}"/>
    <cellStyle name="20 % - Akzent6 6 8" xfId="4104" xr:uid="{BDF00A5F-C996-43AB-930D-FA80C5CD579B}"/>
    <cellStyle name="20 % - Akzent6 6 9" xfId="4105" xr:uid="{A1C53AD8-16DD-48B0-9BB3-27126B7CD4F7}"/>
    <cellStyle name="20 % - Akzent6 6_Nucléaire" xfId="10712" xr:uid="{EE97C475-F5D7-4ED5-B8B3-D3AF31B33875}"/>
    <cellStyle name="20 % - Akzent6 7" xfId="4106" xr:uid="{EC71B208-AC04-43AE-9BCD-3406DAE2EAE2}"/>
    <cellStyle name="20 % - Akzent6 7 10" xfId="4107" xr:uid="{B929AC95-C92C-44BE-B8BC-5A952C040AAA}"/>
    <cellStyle name="20 % - Akzent6 7 2" xfId="4108" xr:uid="{73F4A932-8D9C-4836-A746-86DD7C7D10B1}"/>
    <cellStyle name="20 % - Akzent6 7 2 2" xfId="4109" xr:uid="{C323148E-644D-470B-BAC8-279C437BDC06}"/>
    <cellStyle name="20 % - Akzent6 7 2 2 2" xfId="4110" xr:uid="{05DCC7C7-740B-4D33-9A84-249E2EA362C4}"/>
    <cellStyle name="20 % - Akzent6 7 2 2 2 2" xfId="4111" xr:uid="{ED0933E4-212D-4561-BE94-EBA0EDAA961F}"/>
    <cellStyle name="20 % - Akzent6 7 2 2 2 2 2" xfId="4112" xr:uid="{2111088B-9F6F-4799-B0A9-D80CE5842E45}"/>
    <cellStyle name="20 % - Akzent6 7 2 2 2 2_Nucléaire" xfId="10740" xr:uid="{948BDFE0-8EC5-47B8-8F59-5EEEB82AC77E}"/>
    <cellStyle name="20 % - Akzent6 7 2 2 2 3" xfId="4113" xr:uid="{03757ED2-F36E-4B88-87CF-D2AAE77F9621}"/>
    <cellStyle name="20 % - Akzent6 7 2 2 2_Nucléaire" xfId="10739" xr:uid="{CBED9A0E-C0D5-448C-AB49-DA4EF783BEAB}"/>
    <cellStyle name="20 % - Akzent6 7 2 2 3" xfId="4114" xr:uid="{463A1CEA-ABA7-40BB-A07C-BEB788740190}"/>
    <cellStyle name="20 % - Akzent6 7 2 2 3 2" xfId="4115" xr:uid="{B36C555C-ADA8-45C6-8110-35514B325EE9}"/>
    <cellStyle name="20 % - Akzent6 7 2 2 3 2 2" xfId="4116" xr:uid="{C0800478-8EA7-4B0C-BAA5-37AF7F7B84DF}"/>
    <cellStyle name="20 % - Akzent6 7 2 2 3 2_Nucléaire" xfId="10742" xr:uid="{34CAD5AB-5A2A-4A4F-96A9-7A920C90D478}"/>
    <cellStyle name="20 % - Akzent6 7 2 2 3 3" xfId="4117" xr:uid="{288CA2D0-62F2-4230-A5A8-2183466474FB}"/>
    <cellStyle name="20 % - Akzent6 7 2 2 3_Nucléaire" xfId="10741" xr:uid="{CC5CF88D-E4C7-49B1-9A5A-D6FCD86425E8}"/>
    <cellStyle name="20 % - Akzent6 7 2 2 4" xfId="4118" xr:uid="{59E9EDC2-2E09-447E-A934-43745C6594F1}"/>
    <cellStyle name="20 % - Akzent6 7 2 2 4 2" xfId="4119" xr:uid="{CEBFDA5C-3508-4C85-89CB-4B10B7FC431D}"/>
    <cellStyle name="20 % - Akzent6 7 2 2 4_Nucléaire" xfId="10743" xr:uid="{36EFFDF7-5794-4F11-981D-9C6D472DF6A5}"/>
    <cellStyle name="20 % - Akzent6 7 2 2 5" xfId="4120" xr:uid="{EE7C7CFB-B286-40EC-BA2F-E651D060A959}"/>
    <cellStyle name="20 % - Akzent6 7 2 2 6" xfId="4121" xr:uid="{D266EF37-E9E0-4F33-8AF8-0FA6B751A53C}"/>
    <cellStyle name="20 % - Akzent6 7 2 2 7" xfId="4122" xr:uid="{B3248656-9806-4FC6-8F0A-F6AD4D286FE9}"/>
    <cellStyle name="20 % - Akzent6 7 2 2 7 2" xfId="4123" xr:uid="{965CCCE3-A80C-439D-9634-7A1D3E61CF31}"/>
    <cellStyle name="20 % - Akzent6 7 2 2 7_Nucléaire" xfId="10744" xr:uid="{E5AF404D-EDD3-4D99-9FB4-E3A4EF7F0041}"/>
    <cellStyle name="20 % - Akzent6 7 2 2_Nucléaire" xfId="10738" xr:uid="{CA165A60-1A5B-4D16-90D8-B7AE9EA3AFEC}"/>
    <cellStyle name="20 % - Akzent6 7 2 3" xfId="4124" xr:uid="{90AA3EBD-0813-4E43-83B1-B6D13BA1A6D6}"/>
    <cellStyle name="20 % - Akzent6 7 2 3 2" xfId="4125" xr:uid="{A0B0F793-3F1F-45CD-913A-7339864A406F}"/>
    <cellStyle name="20 % - Akzent6 7 2 3 2 2" xfId="4126" xr:uid="{C64B7584-712B-4F90-9939-A20361410A4C}"/>
    <cellStyle name="20 % - Akzent6 7 2 3 2_Nucléaire" xfId="10746" xr:uid="{9CC33591-618E-4D56-9278-827CA297E05D}"/>
    <cellStyle name="20 % - Akzent6 7 2 3 3" xfId="4127" xr:uid="{BEE08B15-BA9F-412F-9980-583E3FF9ACD1}"/>
    <cellStyle name="20 % - Akzent6 7 2 3_Nucléaire" xfId="10745" xr:uid="{DC7C0F07-AC6C-4FC5-A510-980B3B6B9597}"/>
    <cellStyle name="20 % - Akzent6 7 2 4" xfId="4128" xr:uid="{C146CA5E-9428-4FE3-B93B-9394329D12A2}"/>
    <cellStyle name="20 % - Akzent6 7 2 4 2" xfId="4129" xr:uid="{A15977E2-3D5B-47FF-A8CE-5EE13BB6E3B9}"/>
    <cellStyle name="20 % - Akzent6 7 2 4 2 2" xfId="4130" xr:uid="{B04D6B5E-9D30-4F78-8046-AC4792C1A260}"/>
    <cellStyle name="20 % - Akzent6 7 2 4 2_Nucléaire" xfId="10748" xr:uid="{A56FBE00-BDEB-4FBC-83A4-636A4E629146}"/>
    <cellStyle name="20 % - Akzent6 7 2 4 3" xfId="4131" xr:uid="{0B5F56EE-2942-4973-9B82-AFB420F180E5}"/>
    <cellStyle name="20 % - Akzent6 7 2 4_Nucléaire" xfId="10747" xr:uid="{9044D7C1-AC26-42BF-8A6A-97D6BEDBFE0C}"/>
    <cellStyle name="20 % - Akzent6 7 2 5" xfId="4132" xr:uid="{B0410343-185C-422F-A2FF-888CAC8DE938}"/>
    <cellStyle name="20 % - Akzent6 7 2 5 2" xfId="4133" xr:uid="{D0A55118-D634-4D2B-9A95-2879D6A3DBF5}"/>
    <cellStyle name="20 % - Akzent6 7 2 5_Nucléaire" xfId="10749" xr:uid="{8B6C8E1D-F3A4-4929-9274-8E9992534EBC}"/>
    <cellStyle name="20 % - Akzent6 7 2 6" xfId="4134" xr:uid="{E82B5DE7-CFEC-4C80-A074-FAFAD5299E15}"/>
    <cellStyle name="20 % - Akzent6 7 2 7" xfId="4135" xr:uid="{B945D0BA-27B7-471E-B87A-781D65B1A95E}"/>
    <cellStyle name="20 % - Akzent6 7 2 8" xfId="4136" xr:uid="{B4C5FDB5-14C2-4D6B-ABF2-37662F9C6AB7}"/>
    <cellStyle name="20 % - Akzent6 7 2 8 2" xfId="4137" xr:uid="{1F8C9765-F1FC-4DA5-B53E-853FBAD629B4}"/>
    <cellStyle name="20 % - Akzent6 7 2 8_Nucléaire" xfId="10750" xr:uid="{F0F4AF89-7CEE-4F6B-9A6F-9D8F5067B46B}"/>
    <cellStyle name="20 % - Akzent6 7 2_Nucléaire" xfId="10737" xr:uid="{65147DBD-0AA8-4F2A-A475-56150983B1E1}"/>
    <cellStyle name="20 % - Akzent6 7 3" xfId="4138" xr:uid="{21C410E4-BB8B-40E0-9A83-CBD760FB66BF}"/>
    <cellStyle name="20 % - Akzent6 7 3 2" xfId="4139" xr:uid="{DA67E38B-8E17-49E1-AFF9-61120EFC708F}"/>
    <cellStyle name="20 % - Akzent6 7 3 2 2" xfId="4140" xr:uid="{703089BF-7EFF-4AB8-BCF5-78876406B7AA}"/>
    <cellStyle name="20 % - Akzent6 7 3 2 2 2" xfId="4141" xr:uid="{553ED902-7B91-42E3-A959-1073EBEE70F3}"/>
    <cellStyle name="20 % - Akzent6 7 3 2 2_Nucléaire" xfId="10753" xr:uid="{6E3E89D9-2783-4145-9CC2-6A30B556A642}"/>
    <cellStyle name="20 % - Akzent6 7 3 2 3" xfId="4142" xr:uid="{B82D58C6-06C0-4497-A92C-876EB570D965}"/>
    <cellStyle name="20 % - Akzent6 7 3 2_Nucléaire" xfId="10752" xr:uid="{D162C27F-E4B8-417B-894C-EBCAD4B2CA32}"/>
    <cellStyle name="20 % - Akzent6 7 3 3" xfId="4143" xr:uid="{A7728893-EB64-440B-BAA2-1E0BCE1C30F5}"/>
    <cellStyle name="20 % - Akzent6 7 3 3 2" xfId="4144" xr:uid="{520DCDD2-7596-49FF-92A7-A59873270E6E}"/>
    <cellStyle name="20 % - Akzent6 7 3 3 2 2" xfId="4145" xr:uid="{9DECE73A-6FEF-4F0F-89C0-1F902152F8C3}"/>
    <cellStyle name="20 % - Akzent6 7 3 3 2_Nucléaire" xfId="10755" xr:uid="{025B6F6C-E5FB-445D-AA03-133998A6BC07}"/>
    <cellStyle name="20 % - Akzent6 7 3 3 3" xfId="4146" xr:uid="{D5AEEB81-0593-4A72-AABC-C4A249A0F100}"/>
    <cellStyle name="20 % - Akzent6 7 3 3_Nucléaire" xfId="10754" xr:uid="{99A90E22-E360-43D0-80BD-7B93E96D7BC7}"/>
    <cellStyle name="20 % - Akzent6 7 3 4" xfId="4147" xr:uid="{3F068329-2D41-4DF4-BCAF-C7CE33626067}"/>
    <cellStyle name="20 % - Akzent6 7 3 4 2" xfId="4148" xr:uid="{A710B81E-2006-47FD-9450-C0E63F6A7970}"/>
    <cellStyle name="20 % - Akzent6 7 3 4_Nucléaire" xfId="10756" xr:uid="{6278C0AB-36FE-4C90-9539-1244E4D19E8A}"/>
    <cellStyle name="20 % - Akzent6 7 3 5" xfId="4149" xr:uid="{8688FA02-E2AB-4901-BEEC-1E79CFADF422}"/>
    <cellStyle name="20 % - Akzent6 7 3 6" xfId="4150" xr:uid="{FE81D575-FE1C-43A8-80AF-33CD1F39A7CE}"/>
    <cellStyle name="20 % - Akzent6 7 3 7" xfId="4151" xr:uid="{0A67AE04-EB76-4F3A-A2D7-7E9C50D8D044}"/>
    <cellStyle name="20 % - Akzent6 7 3 7 2" xfId="4152" xr:uid="{43683BC3-45C2-4442-B55A-3E9375717CD5}"/>
    <cellStyle name="20 % - Akzent6 7 3 7_Nucléaire" xfId="10757" xr:uid="{E4415169-75CD-4035-8601-97863F9CE643}"/>
    <cellStyle name="20 % - Akzent6 7 3_Nucléaire" xfId="10751" xr:uid="{567F1622-22F9-4FBE-9AEF-D9F561AA1204}"/>
    <cellStyle name="20 % - Akzent6 7 4" xfId="4153" xr:uid="{005FFE8B-8584-48D4-8F3E-059CAE674B94}"/>
    <cellStyle name="20 % - Akzent6 7 4 2" xfId="4154" xr:uid="{F02D8E54-E823-444E-BB14-59C511659164}"/>
    <cellStyle name="20 % - Akzent6 7 4 2 2" xfId="4155" xr:uid="{735AEA08-AABB-4E4C-A1FA-94CE24A5FD90}"/>
    <cellStyle name="20 % - Akzent6 7 4 2 2 2" xfId="4156" xr:uid="{DBB82F4C-FEC1-4EFB-9136-DBD55E5FEECD}"/>
    <cellStyle name="20 % - Akzent6 7 4 2 2 2 2" xfId="4157" xr:uid="{16699AF3-BE8F-47EF-9C17-D774D5B8A61A}"/>
    <cellStyle name="20 % - Akzent6 7 4 2 2 2 2 2" xfId="4158" xr:uid="{9BE2F963-2681-48BC-8C2D-155A99589CAD}"/>
    <cellStyle name="20 % - Akzent6 7 4 2 2 2 2 3" xfId="4159" xr:uid="{592D35C2-274E-4360-B5D1-CAF7308A0759}"/>
    <cellStyle name="20 % - Akzent6 7 4 2 2 2 2 4" xfId="4160" xr:uid="{179E37D5-88D9-46B6-B73C-5676C3E86D1A}"/>
    <cellStyle name="20 % - Akzent6 7 4 2 2 2 2_Nucléaire" xfId="10762" xr:uid="{C95A44C9-72F7-40D8-84D9-C27FCAFCAFE6}"/>
    <cellStyle name="20 % - Akzent6 7 4 2 2 2 3" xfId="4161" xr:uid="{B086F8D0-0B10-4D2E-A5FB-7E7DFF8CC53D}"/>
    <cellStyle name="20 % - Akzent6 7 4 2 2 2 4" xfId="4162" xr:uid="{3F574590-DA5D-456C-97DE-8EF1B47C7791}"/>
    <cellStyle name="20 % - Akzent6 7 4 2 2 2 5" xfId="4163" xr:uid="{3355C553-C5C3-4F00-8622-DEA07B3CD725}"/>
    <cellStyle name="20 % - Akzent6 7 4 2 2 2_Nucléaire" xfId="10761" xr:uid="{6410FFA2-EA5B-4DDE-AF9C-0562D4FD0F19}"/>
    <cellStyle name="20 % - Akzent6 7 4 2 2 3" xfId="4164" xr:uid="{75CBB419-21DA-45AD-B26B-2D94BDC31294}"/>
    <cellStyle name="20 % - Akzent6 7 4 2 2 3 2" xfId="4165" xr:uid="{B5D27EC2-9189-4FFB-99EC-6D8F6CDD8CD6}"/>
    <cellStyle name="20 % - Akzent6 7 4 2 2 3 2 2" xfId="4166" xr:uid="{9254B0E0-9758-40AD-B4CB-0454B8796E78}"/>
    <cellStyle name="20 % - Akzent6 7 4 2 2 3 2 3" xfId="4167" xr:uid="{FE6AFC4C-5560-4B8F-AF37-59244C2BF4F0}"/>
    <cellStyle name="20 % - Akzent6 7 4 2 2 3 2 4" xfId="4168" xr:uid="{7E68FBAB-430F-4440-B624-AB8C6DB4DD36}"/>
    <cellStyle name="20 % - Akzent6 7 4 2 2 3 2_Nucléaire" xfId="10764" xr:uid="{1DA488F8-894F-4B3D-826E-D5DF06B0FC52}"/>
    <cellStyle name="20 % - Akzent6 7 4 2 2 3 3" xfId="4169" xr:uid="{1E7C0A7F-9306-4841-B65F-A12F6C4CEBE3}"/>
    <cellStyle name="20 % - Akzent6 7 4 2 2 3 4" xfId="4170" xr:uid="{8AE946CF-A562-4CFB-BCB0-757A92837224}"/>
    <cellStyle name="20 % - Akzent6 7 4 2 2 3 5" xfId="4171" xr:uid="{4C26C9C6-08A8-4278-A02E-82DEA08CE08D}"/>
    <cellStyle name="20 % - Akzent6 7 4 2 2 3_Nucléaire" xfId="10763" xr:uid="{D06792DD-50E5-496D-A94C-2522A349EEEE}"/>
    <cellStyle name="20 % - Akzent6 7 4 2 2 4" xfId="4172" xr:uid="{DA487FD6-0691-421F-9C5E-752044CCE9AD}"/>
    <cellStyle name="20 % - Akzent6 7 4 2 2 4 2" xfId="4173" xr:uid="{5F5E1DEB-2475-4862-BC8C-AA5746B15D44}"/>
    <cellStyle name="20 % - Akzent6 7 4 2 2 4 3" xfId="4174" xr:uid="{7DBC9BEA-813D-47E8-94B3-2BA12B6CDCF1}"/>
    <cellStyle name="20 % - Akzent6 7 4 2 2 4 4" xfId="4175" xr:uid="{E0949BD6-28FB-4838-9FCA-CD4D0D039930}"/>
    <cellStyle name="20 % - Akzent6 7 4 2 2 4_Nucléaire" xfId="10765" xr:uid="{7EA63CB0-410D-4270-BC13-705663FCB7E5}"/>
    <cellStyle name="20 % - Akzent6 7 4 2 2 5" xfId="4176" xr:uid="{07379166-C1B2-438A-9660-BC460C578CA9}"/>
    <cellStyle name="20 % - Akzent6 7 4 2 2 6" xfId="4177" xr:uid="{0CF40FD6-D55C-4410-9F75-698AC4E4F148}"/>
    <cellStyle name="20 % - Akzent6 7 4 2 2 7" xfId="4178" xr:uid="{D9B1DD71-336B-43F7-A6E8-198EB1F36557}"/>
    <cellStyle name="20 % - Akzent6 7 4 2 2_Nucléaire" xfId="10760" xr:uid="{93D5239A-C0D3-4AC4-B1C7-C2E826711B3E}"/>
    <cellStyle name="20 % - Akzent6 7 4 2 3" xfId="4179" xr:uid="{5A8CE564-3E47-4901-9AF1-560D55B01AC3}"/>
    <cellStyle name="20 % - Akzent6 7 4 2 3 2" xfId="4180" xr:uid="{2EF36E44-0A84-4FC8-AAD4-E56D955C9686}"/>
    <cellStyle name="20 % - Akzent6 7 4 2 3 2 2" xfId="4181" xr:uid="{B6FF4939-B9FF-4D17-9658-64DA88C8AF07}"/>
    <cellStyle name="20 % - Akzent6 7 4 2 3 2 3" xfId="4182" xr:uid="{D9DE8588-31AD-4D8F-952C-A0731BE0B76A}"/>
    <cellStyle name="20 % - Akzent6 7 4 2 3 2 4" xfId="4183" xr:uid="{45861624-02B6-4492-99E7-0AF7D1974636}"/>
    <cellStyle name="20 % - Akzent6 7 4 2 3 2_Nucléaire" xfId="10767" xr:uid="{00BC5EE7-B324-4A42-A048-1165A1195A57}"/>
    <cellStyle name="20 % - Akzent6 7 4 2 3 3" xfId="4184" xr:uid="{86924814-600E-46E9-B9E9-317FCBC0E901}"/>
    <cellStyle name="20 % - Akzent6 7 4 2 3 4" xfId="4185" xr:uid="{EB02F1E4-C8A4-4CCC-B805-125B64C97538}"/>
    <cellStyle name="20 % - Akzent6 7 4 2 3 5" xfId="4186" xr:uid="{290976A9-7ABE-458C-B702-DA1ACC474F4B}"/>
    <cellStyle name="20 % - Akzent6 7 4 2 3_Nucléaire" xfId="10766" xr:uid="{808EA611-08BD-458D-899E-684C6ABFF8DC}"/>
    <cellStyle name="20 % - Akzent6 7 4 2 4" xfId="4187" xr:uid="{ED9007E4-FC2D-4BF9-A3CA-B70B29AC5AD7}"/>
    <cellStyle name="20 % - Akzent6 7 4 2 4 2" xfId="4188" xr:uid="{127045A3-1C6B-4841-B21D-64850F35DCE0}"/>
    <cellStyle name="20 % - Akzent6 7 4 2 4 2 2" xfId="4189" xr:uid="{4FED0FAB-6EA4-494B-BA5B-697F57A35DAC}"/>
    <cellStyle name="20 % - Akzent6 7 4 2 4 2 3" xfId="4190" xr:uid="{732F10A5-910A-4541-8B55-5E5D010038D7}"/>
    <cellStyle name="20 % - Akzent6 7 4 2 4 2 4" xfId="4191" xr:uid="{E7FDC994-8B23-47B7-8AD0-FFBD7C93839F}"/>
    <cellStyle name="20 % - Akzent6 7 4 2 4 2_Nucléaire" xfId="10769" xr:uid="{A918D556-A0BF-42C7-BFF3-CBA9E93BA018}"/>
    <cellStyle name="20 % - Akzent6 7 4 2 4 3" xfId="4192" xr:uid="{B43F55D2-7AAA-4936-9BCC-E1F6E57B9298}"/>
    <cellStyle name="20 % - Akzent6 7 4 2 4 4" xfId="4193" xr:uid="{A78A677A-5BB9-4810-8AAF-4B3C5F9A667F}"/>
    <cellStyle name="20 % - Akzent6 7 4 2 4 5" xfId="4194" xr:uid="{39602E01-98A1-40A1-8030-3FFE4BCE59DB}"/>
    <cellStyle name="20 % - Akzent6 7 4 2 4_Nucléaire" xfId="10768" xr:uid="{10105CA4-DAC8-49C6-AA87-23212E556A1C}"/>
    <cellStyle name="20 % - Akzent6 7 4 2 5" xfId="4195" xr:uid="{0699CCE6-946E-4B50-94E6-800D26602338}"/>
    <cellStyle name="20 % - Akzent6 7 4 2 5 2" xfId="4196" xr:uid="{FFEC20F8-3F06-40F7-95DA-B927F4489E00}"/>
    <cellStyle name="20 % - Akzent6 7 4 2 5 3" xfId="4197" xr:uid="{B0DFAAF7-2B7E-4483-8679-37F01EDA107F}"/>
    <cellStyle name="20 % - Akzent6 7 4 2 5 4" xfId="4198" xr:uid="{C393A7C9-72CC-4302-98DF-E3298A2344FE}"/>
    <cellStyle name="20 % - Akzent6 7 4 2 5_Nucléaire" xfId="10770" xr:uid="{18747932-0923-4583-AAF5-62503A0653AF}"/>
    <cellStyle name="20 % - Akzent6 7 4 2 6" xfId="4199" xr:uid="{FC3B1FB4-DB7B-429A-9071-CAEF7CCA7487}"/>
    <cellStyle name="20 % - Akzent6 7 4 2 7" xfId="4200" xr:uid="{94F6CF28-F037-4B21-BF69-F10DC405539F}"/>
    <cellStyle name="20 % - Akzent6 7 4 2 8" xfId="4201" xr:uid="{A6F17A4F-D1AD-4C62-B365-1EF14BF8C395}"/>
    <cellStyle name="20 % - Akzent6 7 4 2_Nucléaire" xfId="10759" xr:uid="{A665F909-30E3-4819-B226-4D358AAF8821}"/>
    <cellStyle name="20 % - Akzent6 7 4 3" xfId="4202" xr:uid="{0990F886-EAEA-47B8-9BF6-E6DB1DFFF30C}"/>
    <cellStyle name="20 % - Akzent6 7 4 3 2" xfId="4203" xr:uid="{7DBAB906-0BEC-4CD7-A876-D657EFC2B432}"/>
    <cellStyle name="20 % - Akzent6 7 4 3 2 2" xfId="4204" xr:uid="{28956BDE-9032-45E5-8917-B078C6231BBA}"/>
    <cellStyle name="20 % - Akzent6 7 4 3 2 2 2" xfId="4205" xr:uid="{01DCBF1B-74F9-4AE6-8870-B29D7E8F430B}"/>
    <cellStyle name="20 % - Akzent6 7 4 3 2 2 3" xfId="4206" xr:uid="{E976A404-D412-4249-830E-4341766A077B}"/>
    <cellStyle name="20 % - Akzent6 7 4 3 2 2 4" xfId="4207" xr:uid="{5BB96A9C-74AB-4C04-95D3-A4DA87048532}"/>
    <cellStyle name="20 % - Akzent6 7 4 3 2 2_Nucléaire" xfId="10773" xr:uid="{4FF2FB65-4BA0-4153-9DB1-AFD4A70925DA}"/>
    <cellStyle name="20 % - Akzent6 7 4 3 2 3" xfId="4208" xr:uid="{4244CA8A-6DE6-4548-86B3-098135E02390}"/>
    <cellStyle name="20 % - Akzent6 7 4 3 2 4" xfId="4209" xr:uid="{C3FDB84D-FF75-4FA1-A345-80286A7227FE}"/>
    <cellStyle name="20 % - Akzent6 7 4 3 2 5" xfId="4210" xr:uid="{22F63620-3732-436C-87F3-C2652C647E7A}"/>
    <cellStyle name="20 % - Akzent6 7 4 3 2_Nucléaire" xfId="10772" xr:uid="{5DA818B0-C3E0-4C44-9E86-DC0038E10C46}"/>
    <cellStyle name="20 % - Akzent6 7 4 3 3" xfId="4211" xr:uid="{9CDB831E-411A-43C4-A69B-FBD04A9B1702}"/>
    <cellStyle name="20 % - Akzent6 7 4 3 3 2" xfId="4212" xr:uid="{2A9574D2-E843-4F71-9A48-87C8837D1702}"/>
    <cellStyle name="20 % - Akzent6 7 4 3 3 2 2" xfId="4213" xr:uid="{2D9EBD7E-BB95-46EB-8AC5-712C1CC0EA89}"/>
    <cellStyle name="20 % - Akzent6 7 4 3 3 2 3" xfId="4214" xr:uid="{6E0F3500-885C-4C26-88B0-8045AC6C6798}"/>
    <cellStyle name="20 % - Akzent6 7 4 3 3 2 4" xfId="4215" xr:uid="{B70EA3BC-4ADF-461C-BDE6-66B101E4FB6F}"/>
    <cellStyle name="20 % - Akzent6 7 4 3 3 2_Nucléaire" xfId="10775" xr:uid="{AAB291A2-4D68-437A-92AB-0174D0597A21}"/>
    <cellStyle name="20 % - Akzent6 7 4 3 3 3" xfId="4216" xr:uid="{7A66F136-14D6-4E24-8C28-B29BDF447B34}"/>
    <cellStyle name="20 % - Akzent6 7 4 3 3 4" xfId="4217" xr:uid="{26CEBE80-B8CC-4785-A944-712CB7800D08}"/>
    <cellStyle name="20 % - Akzent6 7 4 3 3 5" xfId="4218" xr:uid="{A35CC81A-C8E0-4E77-8190-F368CE30EC64}"/>
    <cellStyle name="20 % - Akzent6 7 4 3 3_Nucléaire" xfId="10774" xr:uid="{43989AA4-5E75-4F45-AD1A-3C1AA9693DB6}"/>
    <cellStyle name="20 % - Akzent6 7 4 3 4" xfId="4219" xr:uid="{4B99C9E9-F59C-4C51-9B06-3BE96F00C3AC}"/>
    <cellStyle name="20 % - Akzent6 7 4 3 4 2" xfId="4220" xr:uid="{F0979509-F55A-423D-BE40-B731402A4BB7}"/>
    <cellStyle name="20 % - Akzent6 7 4 3 4 3" xfId="4221" xr:uid="{464B293E-5673-48FF-BB50-7BC971098703}"/>
    <cellStyle name="20 % - Akzent6 7 4 3 4 4" xfId="4222" xr:uid="{CD8744A2-1E7B-44AD-9C3B-C1217EE657C6}"/>
    <cellStyle name="20 % - Akzent6 7 4 3 4_Nucléaire" xfId="10776" xr:uid="{05C79F99-B6D9-41A1-9BBF-6DCCD6356519}"/>
    <cellStyle name="20 % - Akzent6 7 4 3 5" xfId="4223" xr:uid="{A5898C59-7EEF-4764-BC35-C5CD40341707}"/>
    <cellStyle name="20 % - Akzent6 7 4 3 6" xfId="4224" xr:uid="{53B52BAA-B4FF-423D-9DA9-BBED7A50B618}"/>
    <cellStyle name="20 % - Akzent6 7 4 3 7" xfId="4225" xr:uid="{DD9DC938-7EBF-4CF5-9956-274E6AA31AF4}"/>
    <cellStyle name="20 % - Akzent6 7 4 3_Nucléaire" xfId="10771" xr:uid="{203FC362-CD2B-4C4E-89C5-E2B6D5BA5C81}"/>
    <cellStyle name="20 % - Akzent6 7 4 4" xfId="4226" xr:uid="{D4154104-5BE0-4191-BDB9-3B0B7896F7F8}"/>
    <cellStyle name="20 % - Akzent6 7 4 4 2" xfId="4227" xr:uid="{D16B2176-F12A-477C-BBD7-FDEE528616EA}"/>
    <cellStyle name="20 % - Akzent6 7 4 4 2 2" xfId="4228" xr:uid="{10BB32A4-1EAB-45A6-824F-3514309ACE7F}"/>
    <cellStyle name="20 % - Akzent6 7 4 4 2 3" xfId="4229" xr:uid="{D953B0A7-395B-4D5E-BB6B-3A042A7A5CF6}"/>
    <cellStyle name="20 % - Akzent6 7 4 4 2 4" xfId="4230" xr:uid="{18AF92BF-77B7-44BB-A34A-E18236099A69}"/>
    <cellStyle name="20 % - Akzent6 7 4 4 2_Nucléaire" xfId="10778" xr:uid="{9D4F96BE-A1E0-45D6-A661-4D3D753C9089}"/>
    <cellStyle name="20 % - Akzent6 7 4 4 3" xfId="4231" xr:uid="{D084CC96-99C3-4FFD-B73F-254036F19B18}"/>
    <cellStyle name="20 % - Akzent6 7 4 4 4" xfId="4232" xr:uid="{2F6CF7D3-6C27-4A4A-86D5-7C52A13B025C}"/>
    <cellStyle name="20 % - Akzent6 7 4 4 5" xfId="4233" xr:uid="{D905A30B-251A-410A-9F5D-7CFE9B70A21E}"/>
    <cellStyle name="20 % - Akzent6 7 4 4_Nucléaire" xfId="10777" xr:uid="{9F1C01DA-C5E3-4119-A446-8060FAB4C8CD}"/>
    <cellStyle name="20 % - Akzent6 7 4 5" xfId="4234" xr:uid="{2F22A2FF-9B5C-46CA-ACEA-162CED216162}"/>
    <cellStyle name="20 % - Akzent6 7 4 5 2" xfId="4235" xr:uid="{76E6ABCF-6277-429C-99B9-AE13826B132C}"/>
    <cellStyle name="20 % - Akzent6 7 4 5 2 2" xfId="4236" xr:uid="{F5C26E5A-8D80-496D-A812-448409C02A1E}"/>
    <cellStyle name="20 % - Akzent6 7 4 5 2 3" xfId="4237" xr:uid="{7194CBD7-36AC-4C5B-B426-87E942059B2C}"/>
    <cellStyle name="20 % - Akzent6 7 4 5 2 4" xfId="4238" xr:uid="{40C2102A-9DC4-42CB-905D-965A5447C759}"/>
    <cellStyle name="20 % - Akzent6 7 4 5 2_Nucléaire" xfId="10780" xr:uid="{D62126F3-C314-46A9-B6CA-C6576A1C5A86}"/>
    <cellStyle name="20 % - Akzent6 7 4 5 3" xfId="4239" xr:uid="{8DB65F59-0CBC-4EE4-B39A-EA8F03B36A9F}"/>
    <cellStyle name="20 % - Akzent6 7 4 5 4" xfId="4240" xr:uid="{8AF25A85-6775-4AA7-A2A9-D01A03A26510}"/>
    <cellStyle name="20 % - Akzent6 7 4 5 5" xfId="4241" xr:uid="{5A239B95-A789-469E-88FD-FAFDF533EB4C}"/>
    <cellStyle name="20 % - Akzent6 7 4 5_Nucléaire" xfId="10779" xr:uid="{E44D60F0-D890-4177-9396-BA077DA9BFE9}"/>
    <cellStyle name="20 % - Akzent6 7 4 6" xfId="4242" xr:uid="{242ADBE2-C35F-44FA-951B-F4CE35C23AFD}"/>
    <cellStyle name="20 % - Akzent6 7 4 6 2" xfId="4243" xr:uid="{73D6FDBC-CC0F-404F-B35E-17CBF9A5690D}"/>
    <cellStyle name="20 % - Akzent6 7 4 6 3" xfId="4244" xr:uid="{0EC96156-691E-416E-8F3C-B0F21F770C01}"/>
    <cellStyle name="20 % - Akzent6 7 4 6 4" xfId="4245" xr:uid="{8BFA52A2-6B95-43B9-BB82-1F5F0756AB3E}"/>
    <cellStyle name="20 % - Akzent6 7 4 6_Nucléaire" xfId="10781" xr:uid="{06260C35-AF72-4F3B-9F40-A5B158F339C5}"/>
    <cellStyle name="20 % - Akzent6 7 4 7" xfId="4246" xr:uid="{1A961A77-9236-4BA6-84E4-C42124E68008}"/>
    <cellStyle name="20 % - Akzent6 7 4 8" xfId="4247" xr:uid="{2BFAD068-4089-460C-96E9-B1A7D2567D28}"/>
    <cellStyle name="20 % - Akzent6 7 4 9" xfId="4248" xr:uid="{9AF13C3A-E268-4521-8CBF-6C8B7EDAEA8B}"/>
    <cellStyle name="20 % - Akzent6 7 4_Nucléaire" xfId="10758" xr:uid="{8E373BE0-1C31-48DA-8717-8A7D4B81580D}"/>
    <cellStyle name="20 % - Akzent6 7 5" xfId="4249" xr:uid="{26400189-6BFF-4AF0-8449-7E45AB7AB7DD}"/>
    <cellStyle name="20 % - Akzent6 7 5 2" xfId="4250" xr:uid="{6E04C2CE-5A27-4E07-8FA7-13591F4BB073}"/>
    <cellStyle name="20 % - Akzent6 7 5 2 2" xfId="4251" xr:uid="{AF9C1470-3746-4FB1-9C8D-BE0E067DC930}"/>
    <cellStyle name="20 % - Akzent6 7 5 2_Nucléaire" xfId="10783" xr:uid="{D02322F4-36A2-49CC-A480-18C70BA90D01}"/>
    <cellStyle name="20 % - Akzent6 7 5 3" xfId="4252" xr:uid="{06E268A5-7B62-40DD-99CC-7437A23E8863}"/>
    <cellStyle name="20 % - Akzent6 7 5_Nucléaire" xfId="10782" xr:uid="{8CC50A22-866C-4DBC-B0AE-8C3418FB23B4}"/>
    <cellStyle name="20 % - Akzent6 7 6" xfId="4253" xr:uid="{847B3228-3EAD-49AE-903C-96707215F245}"/>
    <cellStyle name="20 % - Akzent6 7 6 2" xfId="4254" xr:uid="{DDEAE231-7D67-44FB-890F-C52984CDE576}"/>
    <cellStyle name="20 % - Akzent6 7 6 2 2" xfId="4255" xr:uid="{B5F95061-DBAC-4BAC-B252-0CB68283D379}"/>
    <cellStyle name="20 % - Akzent6 7 6 2_Nucléaire" xfId="10785" xr:uid="{7E8711A9-909E-477B-8182-D50AF8E94D02}"/>
    <cellStyle name="20 % - Akzent6 7 6 3" xfId="4256" xr:uid="{6B8B7CEF-0704-474F-BBD8-A7194F7A0CD9}"/>
    <cellStyle name="20 % - Akzent6 7 6_Nucléaire" xfId="10784" xr:uid="{CE1E05B0-04C7-4411-AFA7-6E48C87D00F3}"/>
    <cellStyle name="20 % - Akzent6 7 7" xfId="4257" xr:uid="{D139D58A-5506-4BEA-AA3B-C41C5700C617}"/>
    <cellStyle name="20 % - Akzent6 7 7 2" xfId="4258" xr:uid="{599A39EE-08C0-4EB2-9DD7-337FF634A6A6}"/>
    <cellStyle name="20 % - Akzent6 7 7_Nucléaire" xfId="10786" xr:uid="{EF95A156-EFF0-487B-970A-4A6CA766B47B}"/>
    <cellStyle name="20 % - Akzent6 7 8" xfId="4259" xr:uid="{27FF6A4E-57E5-4CB9-8AB5-22A9617F5054}"/>
    <cellStyle name="20 % - Akzent6 7 9" xfId="4260" xr:uid="{34DCB504-4972-4AE3-AA94-F3704EB60106}"/>
    <cellStyle name="20 % - Akzent6 7_Nucléaire" xfId="10736" xr:uid="{E88E8480-BEA5-485E-90A4-15D36A479C31}"/>
    <cellStyle name="20 % - Akzent6 8" xfId="4261" xr:uid="{FC4C85E7-461B-4DB5-AA4D-E1B63663A610}"/>
    <cellStyle name="20 % - Akzent6 8 2" xfId="4262" xr:uid="{EA3859AD-72A1-4691-8864-2DDCB1442FE1}"/>
    <cellStyle name="20 % - Akzent6 8 2 2" xfId="4263" xr:uid="{8CD91704-A302-46E3-9B24-2B2C80CC7B1B}"/>
    <cellStyle name="20 % - Akzent6 8 2 2 2" xfId="4264" xr:uid="{EFC76703-CC6B-4C66-826A-2D9301ADC394}"/>
    <cellStyle name="20 % - Akzent6 8 2 2 2 2" xfId="4265" xr:uid="{575ACBC3-F53F-43B8-A24D-9844E76B19BA}"/>
    <cellStyle name="20 % - Akzent6 8 2 2 2_Nucléaire" xfId="10790" xr:uid="{521167A1-293A-4B9C-B0A2-586582E2244B}"/>
    <cellStyle name="20 % - Akzent6 8 2 2 3" xfId="4266" xr:uid="{1004B3FA-811B-4B60-A965-E0B6D35C3427}"/>
    <cellStyle name="20 % - Akzent6 8 2 2 4" xfId="4267" xr:uid="{4DC22C79-63AC-4E5D-B974-EAFFE149480C}"/>
    <cellStyle name="20 % - Akzent6 8 2 2 5" xfId="4268" xr:uid="{EFEF91AC-0AFE-4CB0-A9BA-F27BC06F3114}"/>
    <cellStyle name="20 % - Akzent6 8 2 2 5 2" xfId="4269" xr:uid="{C48B3541-B095-418E-A13F-EE276D872E0B}"/>
    <cellStyle name="20 % - Akzent6 8 2 2 5_Nucléaire" xfId="10791" xr:uid="{C6518AAF-C9C6-4182-A413-DC8E8BEBE1D8}"/>
    <cellStyle name="20 % - Akzent6 8 2 2_Nucléaire" xfId="10789" xr:uid="{2829554D-EB4F-4D34-A8F8-9B42623F4389}"/>
    <cellStyle name="20 % - Akzent6 8 2 3" xfId="4270" xr:uid="{1F34D4D6-5ABE-481A-859F-B378E42FD8CD}"/>
    <cellStyle name="20 % - Akzent6 8 2 3 2" xfId="4271" xr:uid="{59CC0085-3AAF-41ED-9FF9-543B18D57007}"/>
    <cellStyle name="20 % - Akzent6 8 2 3 2 2" xfId="4272" xr:uid="{5EAE4AF7-1E2C-48C7-A9A9-505090A27555}"/>
    <cellStyle name="20 % - Akzent6 8 2 3 2_Nucléaire" xfId="10793" xr:uid="{CC7A908B-45B1-41D3-B9A0-A0521892A619}"/>
    <cellStyle name="20 % - Akzent6 8 2 3 3" xfId="4273" xr:uid="{8BABC7D9-5D5B-4BE1-A830-844CAFABD900}"/>
    <cellStyle name="20 % - Akzent6 8 2 3_Nucléaire" xfId="10792" xr:uid="{A6E33E8C-D599-444B-90D2-9016402F5D4D}"/>
    <cellStyle name="20 % - Akzent6 8 2 4" xfId="4274" xr:uid="{C78954F6-AA02-4BA5-A7CF-1B548F616FFB}"/>
    <cellStyle name="20 % - Akzent6 8 2 4 2" xfId="4275" xr:uid="{1FC8EE9F-6915-4250-B86A-78C4B0D83872}"/>
    <cellStyle name="20 % - Akzent6 8 2 4_Nucléaire" xfId="10794" xr:uid="{5EC8D482-00A1-4108-96A6-E9B45692836F}"/>
    <cellStyle name="20 % - Akzent6 8 2 5" xfId="4276" xr:uid="{97828F46-A965-49AF-A8E0-2D35C361002A}"/>
    <cellStyle name="20 % - Akzent6 8 2 6" xfId="4277" xr:uid="{BF724687-5081-4708-AF2A-5C964FE11126}"/>
    <cellStyle name="20 % - Akzent6 8 2 7" xfId="4278" xr:uid="{A162F4CD-8E93-4419-8D71-B68AAA20BEF9}"/>
    <cellStyle name="20 % - Akzent6 8 2 7 2" xfId="4279" xr:uid="{953A6AE9-7C80-4E8F-8425-175DCEAE80B3}"/>
    <cellStyle name="20 % - Akzent6 8 2 7_Nucléaire" xfId="10795" xr:uid="{73BE1BF7-D5B5-4D63-926A-3B6FCF7071BD}"/>
    <cellStyle name="20 % - Akzent6 8 2_Nucléaire" xfId="10788" xr:uid="{DE329DB7-6374-4251-90ED-40BB1553E726}"/>
    <cellStyle name="20 % - Akzent6 8 3" xfId="4280" xr:uid="{3D9D03BA-C642-4EDC-B4F7-6DB5835C0A9B}"/>
    <cellStyle name="20 % - Akzent6 8 3 2" xfId="4281" xr:uid="{AD9F88E3-2C76-4EC6-84B0-E0B7DA05EF91}"/>
    <cellStyle name="20 % - Akzent6 8 3 2 2" xfId="4282" xr:uid="{8CA99658-B941-4860-AF6F-9EADCA15766F}"/>
    <cellStyle name="20 % - Akzent6 8 3 2 2 2" xfId="4283" xr:uid="{CFCC3011-4932-4D26-BF29-FD54D432C089}"/>
    <cellStyle name="20 % - Akzent6 8 3 2 2 2 2" xfId="4284" xr:uid="{817AC836-F1CB-4816-82D6-5483B2FAC0A6}"/>
    <cellStyle name="20 % - Akzent6 8 3 2 2 2 2 2" xfId="4285" xr:uid="{6C98FFA9-0544-4318-B802-FA56D1807AA8}"/>
    <cellStyle name="20 % - Akzent6 8 3 2 2 2 2 3" xfId="4286" xr:uid="{CDDE481A-8D84-4C29-976C-E028EC8DF996}"/>
    <cellStyle name="20 % - Akzent6 8 3 2 2 2 2 4" xfId="4287" xr:uid="{0F6F5F8A-5888-4BB5-9DFC-DDCE364F5DF0}"/>
    <cellStyle name="20 % - Akzent6 8 3 2 2 2 2_Nucléaire" xfId="10800" xr:uid="{E6A993DB-5B2C-41F4-94E6-AFC208CB71D7}"/>
    <cellStyle name="20 % - Akzent6 8 3 2 2 2 3" xfId="4288" xr:uid="{ED8ACB50-65C6-4E22-8B75-D98DC88A0AF1}"/>
    <cellStyle name="20 % - Akzent6 8 3 2 2 2 4" xfId="4289" xr:uid="{4EC65AE2-E91F-46E5-A66C-CEB35C23D8B1}"/>
    <cellStyle name="20 % - Akzent6 8 3 2 2 2 5" xfId="4290" xr:uid="{4D567D6A-19B1-4B4E-8832-B45E7340C59C}"/>
    <cellStyle name="20 % - Akzent6 8 3 2 2 2_Nucléaire" xfId="10799" xr:uid="{C30B3E8E-989C-4170-9975-1030A1F09D35}"/>
    <cellStyle name="20 % - Akzent6 8 3 2 2 3" xfId="4291" xr:uid="{6963377A-1DEF-4057-B2E7-6FC54DA573B7}"/>
    <cellStyle name="20 % - Akzent6 8 3 2 2 3 2" xfId="4292" xr:uid="{B15A4667-FEF5-44F1-BDAB-7E5514880AD6}"/>
    <cellStyle name="20 % - Akzent6 8 3 2 2 3 2 2" xfId="4293" xr:uid="{24215C4C-82F8-4D08-BEDB-14F0B6796C2C}"/>
    <cellStyle name="20 % - Akzent6 8 3 2 2 3 2 3" xfId="4294" xr:uid="{FB97D913-B19C-46CB-A5E2-40F72DA79697}"/>
    <cellStyle name="20 % - Akzent6 8 3 2 2 3 2 4" xfId="4295" xr:uid="{9B4AA5AB-6B6B-4481-93BD-87A020024730}"/>
    <cellStyle name="20 % - Akzent6 8 3 2 2 3 2_Nucléaire" xfId="10802" xr:uid="{F795AAA4-E191-4EF0-94D4-ED7233608461}"/>
    <cellStyle name="20 % - Akzent6 8 3 2 2 3 3" xfId="4296" xr:uid="{B5C8DB5A-C40C-4740-AB85-10FD3B1DCE46}"/>
    <cellStyle name="20 % - Akzent6 8 3 2 2 3 4" xfId="4297" xr:uid="{D500C456-17C5-45DE-B06C-DF7C9B07D370}"/>
    <cellStyle name="20 % - Akzent6 8 3 2 2 3 5" xfId="4298" xr:uid="{6FD3A06E-D841-452D-818B-92B9ACBDFED9}"/>
    <cellStyle name="20 % - Akzent6 8 3 2 2 3_Nucléaire" xfId="10801" xr:uid="{E90E855D-4200-4A3D-8B40-28FB43A4261F}"/>
    <cellStyle name="20 % - Akzent6 8 3 2 2 4" xfId="4299" xr:uid="{F9ED8774-EB93-44CF-A451-6C99C274E715}"/>
    <cellStyle name="20 % - Akzent6 8 3 2 2 4 2" xfId="4300" xr:uid="{4F01F3CA-5D5A-4FC3-B1B7-E2BD8BE6F135}"/>
    <cellStyle name="20 % - Akzent6 8 3 2 2 4 3" xfId="4301" xr:uid="{4388A749-435B-428D-894F-2221187B6D79}"/>
    <cellStyle name="20 % - Akzent6 8 3 2 2 4 4" xfId="4302" xr:uid="{BD23BD10-2709-487F-A659-FAEE57E91936}"/>
    <cellStyle name="20 % - Akzent6 8 3 2 2 4_Nucléaire" xfId="10803" xr:uid="{4A906E70-CA9F-4119-AC30-78347B66AECD}"/>
    <cellStyle name="20 % - Akzent6 8 3 2 2 5" xfId="4303" xr:uid="{BA1FA046-28F5-4965-B0CC-009BD9C2C45C}"/>
    <cellStyle name="20 % - Akzent6 8 3 2 2 6" xfId="4304" xr:uid="{D83037AB-AC29-4E5B-8506-05D52FA8DEC2}"/>
    <cellStyle name="20 % - Akzent6 8 3 2 2 7" xfId="4305" xr:uid="{262207AB-8742-492B-83F9-4D095381AC25}"/>
    <cellStyle name="20 % - Akzent6 8 3 2 2_Nucléaire" xfId="10798" xr:uid="{8683F53E-A29D-4A4D-AECE-F46BBE7C05F5}"/>
    <cellStyle name="20 % - Akzent6 8 3 2 3" xfId="4306" xr:uid="{F9931537-14B3-4C6A-96BD-6C40F77CDE08}"/>
    <cellStyle name="20 % - Akzent6 8 3 2 3 2" xfId="4307" xr:uid="{5CB5A3CB-299A-406F-89A1-E9C255BBDBC4}"/>
    <cellStyle name="20 % - Akzent6 8 3 2 3 2 2" xfId="4308" xr:uid="{0CABC877-2EEB-45E1-B89A-6292CA949BD1}"/>
    <cellStyle name="20 % - Akzent6 8 3 2 3 2 3" xfId="4309" xr:uid="{3F47C4E4-5D5A-409D-9184-0D235ECCE8F8}"/>
    <cellStyle name="20 % - Akzent6 8 3 2 3 2 4" xfId="4310" xr:uid="{60C3D89E-C1E2-491B-B6BA-E7224799C236}"/>
    <cellStyle name="20 % - Akzent6 8 3 2 3 2_Nucléaire" xfId="10805" xr:uid="{9ED449DD-0C91-495F-967B-A325D5F2AAFC}"/>
    <cellStyle name="20 % - Akzent6 8 3 2 3 3" xfId="4311" xr:uid="{06A3513C-B2DB-4AA8-8D27-41E073D6BABA}"/>
    <cellStyle name="20 % - Akzent6 8 3 2 3 4" xfId="4312" xr:uid="{C59D87FF-EE64-4A06-BAF1-D164841EC21B}"/>
    <cellStyle name="20 % - Akzent6 8 3 2 3 5" xfId="4313" xr:uid="{C78E4D06-8BBA-4CC5-AC81-172E3A9DDC9B}"/>
    <cellStyle name="20 % - Akzent6 8 3 2 3_Nucléaire" xfId="10804" xr:uid="{831FAAC7-5058-4C0F-B39C-86F829B7A358}"/>
    <cellStyle name="20 % - Akzent6 8 3 2 4" xfId="4314" xr:uid="{1B59B0F9-17AB-453E-B318-436F0F1BFAA2}"/>
    <cellStyle name="20 % - Akzent6 8 3 2 4 2" xfId="4315" xr:uid="{8B4A36FC-7DB1-452D-8E6B-50DFFC0BC150}"/>
    <cellStyle name="20 % - Akzent6 8 3 2 4 2 2" xfId="4316" xr:uid="{C7F98DF7-EBD1-4354-BFAA-322B95471E89}"/>
    <cellStyle name="20 % - Akzent6 8 3 2 4 2 3" xfId="4317" xr:uid="{ED5FE103-7DA0-4138-8F92-B1F95567B6CC}"/>
    <cellStyle name="20 % - Akzent6 8 3 2 4 2 4" xfId="4318" xr:uid="{C90E9F7B-A2E4-4A85-BDE2-2CD8A5B9902F}"/>
    <cellStyle name="20 % - Akzent6 8 3 2 4 2_Nucléaire" xfId="10807" xr:uid="{9EF43273-061F-4D2E-A6D8-8993B0D6600F}"/>
    <cellStyle name="20 % - Akzent6 8 3 2 4 3" xfId="4319" xr:uid="{AE1E1EB0-710F-4BC6-98D0-30B3DD03FDE7}"/>
    <cellStyle name="20 % - Akzent6 8 3 2 4 4" xfId="4320" xr:uid="{4F5B6F83-035E-47A0-B7E4-06253681F279}"/>
    <cellStyle name="20 % - Akzent6 8 3 2 4 5" xfId="4321" xr:uid="{CA76A58C-CF0A-492B-827C-BEC814A3DA1A}"/>
    <cellStyle name="20 % - Akzent6 8 3 2 4_Nucléaire" xfId="10806" xr:uid="{AC3B351B-12A9-408C-9392-944789C05A6E}"/>
    <cellStyle name="20 % - Akzent6 8 3 2 5" xfId="4322" xr:uid="{35CA67D3-4E75-413C-B4B2-A7219A00AEF6}"/>
    <cellStyle name="20 % - Akzent6 8 3 2 5 2" xfId="4323" xr:uid="{24FAE9CA-92A8-471E-9A5A-1F608B35F7DA}"/>
    <cellStyle name="20 % - Akzent6 8 3 2 5 3" xfId="4324" xr:uid="{BA83D5C1-0F12-4483-A0B3-9E492822DEC3}"/>
    <cellStyle name="20 % - Akzent6 8 3 2 5 4" xfId="4325" xr:uid="{32193758-A23E-4B5F-9895-8A2888D6EEC7}"/>
    <cellStyle name="20 % - Akzent6 8 3 2 5_Nucléaire" xfId="10808" xr:uid="{49C201C9-2759-4BE8-9ED3-72DBFC4EA159}"/>
    <cellStyle name="20 % - Akzent6 8 3 2 6" xfId="4326" xr:uid="{CCC34092-A1E5-4E84-83D5-1D13BA5FD3A4}"/>
    <cellStyle name="20 % - Akzent6 8 3 2 7" xfId="4327" xr:uid="{0BC1B902-9FBC-4F8B-8B32-9600C9F37349}"/>
    <cellStyle name="20 % - Akzent6 8 3 2 8" xfId="4328" xr:uid="{002B68BA-C613-4B5A-BAE0-AD61E1FB9546}"/>
    <cellStyle name="20 % - Akzent6 8 3 2_Nucléaire" xfId="10797" xr:uid="{01A2174F-E257-4955-AD4A-C12D75C9EE17}"/>
    <cellStyle name="20 % - Akzent6 8 3 3" xfId="4329" xr:uid="{A4125B53-57AD-46BD-8327-76887A814130}"/>
    <cellStyle name="20 % - Akzent6 8 3 3 2" xfId="4330" xr:uid="{A6931647-3C14-4396-BCE0-F095A717927E}"/>
    <cellStyle name="20 % - Akzent6 8 3 3 2 2" xfId="4331" xr:uid="{767E90CC-34FE-4214-A97D-F698D3D66F77}"/>
    <cellStyle name="20 % - Akzent6 8 3 3 2 2 2" xfId="4332" xr:uid="{45A7757F-21E6-4066-BD06-B20960A5A831}"/>
    <cellStyle name="20 % - Akzent6 8 3 3 2 2 3" xfId="4333" xr:uid="{DC493325-0AE5-486D-BE37-7BFF9F0B442F}"/>
    <cellStyle name="20 % - Akzent6 8 3 3 2 2 4" xfId="4334" xr:uid="{76C655A6-3ECD-4DC8-BB46-8F42372C97AD}"/>
    <cellStyle name="20 % - Akzent6 8 3 3 2 2_Nucléaire" xfId="10811" xr:uid="{142E5768-9F56-4118-A6EB-98192EBD8BFF}"/>
    <cellStyle name="20 % - Akzent6 8 3 3 2 3" xfId="4335" xr:uid="{BB944F9F-F5B0-484A-BC93-38312E4A5C1E}"/>
    <cellStyle name="20 % - Akzent6 8 3 3 2 4" xfId="4336" xr:uid="{0B722D2A-5A3F-467B-B1A5-A7269E36DC31}"/>
    <cellStyle name="20 % - Akzent6 8 3 3 2 5" xfId="4337" xr:uid="{7BA39624-FA56-4F5D-8306-BE83647A69D2}"/>
    <cellStyle name="20 % - Akzent6 8 3 3 2_Nucléaire" xfId="10810" xr:uid="{5D31FA25-33C7-4970-8716-584F01007973}"/>
    <cellStyle name="20 % - Akzent6 8 3 3 3" xfId="4338" xr:uid="{BC8A1F21-BCB6-43D3-A35C-BB2461FF650E}"/>
    <cellStyle name="20 % - Akzent6 8 3 3 3 2" xfId="4339" xr:uid="{430A18BA-A90D-49BC-B428-2825F3E8470C}"/>
    <cellStyle name="20 % - Akzent6 8 3 3 3 2 2" xfId="4340" xr:uid="{0039CBC4-E2AD-478D-B9AE-4102DFB44A49}"/>
    <cellStyle name="20 % - Akzent6 8 3 3 3 2 3" xfId="4341" xr:uid="{FD3065B2-CF60-4782-BA0A-5DDFF5541C44}"/>
    <cellStyle name="20 % - Akzent6 8 3 3 3 2 4" xfId="4342" xr:uid="{0DDA66FA-5661-49C1-8639-5101E7C112E2}"/>
    <cellStyle name="20 % - Akzent6 8 3 3 3 2_Nucléaire" xfId="10813" xr:uid="{601F37C3-25C8-47F7-B8FC-708E1866D60B}"/>
    <cellStyle name="20 % - Akzent6 8 3 3 3 3" xfId="4343" xr:uid="{1BBEA2B9-AF46-44F2-8A9B-3E9D732767E9}"/>
    <cellStyle name="20 % - Akzent6 8 3 3 3 4" xfId="4344" xr:uid="{FDA04619-7E3D-4C74-AD9A-CE2DCC8267F4}"/>
    <cellStyle name="20 % - Akzent6 8 3 3 3 5" xfId="4345" xr:uid="{B9C09DFF-CC9E-40BA-9D80-09E7C4C6AE64}"/>
    <cellStyle name="20 % - Akzent6 8 3 3 3_Nucléaire" xfId="10812" xr:uid="{6C09E105-F110-4F36-944F-1B9CB3F7B74C}"/>
    <cellStyle name="20 % - Akzent6 8 3 3 4" xfId="4346" xr:uid="{EA38168A-D5D7-40F0-8931-1A0735BDEC6E}"/>
    <cellStyle name="20 % - Akzent6 8 3 3 4 2" xfId="4347" xr:uid="{B5989E02-84E7-4DE2-9045-7F7C5E9B3E6D}"/>
    <cellStyle name="20 % - Akzent6 8 3 3 4 3" xfId="4348" xr:uid="{51242979-F931-465F-A535-10EE42CE5E64}"/>
    <cellStyle name="20 % - Akzent6 8 3 3 4 4" xfId="4349" xr:uid="{138A8DC7-9BE1-4BC2-B789-E7087BE5BABB}"/>
    <cellStyle name="20 % - Akzent6 8 3 3 4_Nucléaire" xfId="10814" xr:uid="{63ED74C1-3C4B-4CC6-8FF3-42DEC227D04C}"/>
    <cellStyle name="20 % - Akzent6 8 3 3 5" xfId="4350" xr:uid="{FFF0092D-DC43-4140-9803-10BC0D1AB5D9}"/>
    <cellStyle name="20 % - Akzent6 8 3 3 6" xfId="4351" xr:uid="{2C07E007-4B60-4B57-9FC4-70EC3FB2118F}"/>
    <cellStyle name="20 % - Akzent6 8 3 3 7" xfId="4352" xr:uid="{5769B529-D8F5-4ADA-BDEA-67A7B837CC69}"/>
    <cellStyle name="20 % - Akzent6 8 3 3_Nucléaire" xfId="10809" xr:uid="{6E2291AB-ACAE-46EA-B000-07B0EDD64636}"/>
    <cellStyle name="20 % - Akzent6 8 3 4" xfId="4353" xr:uid="{1179985B-F759-4B70-A072-18DE30C80345}"/>
    <cellStyle name="20 % - Akzent6 8 3 4 2" xfId="4354" xr:uid="{F659CD3D-D85D-4C62-9EF7-136BA1F9D525}"/>
    <cellStyle name="20 % - Akzent6 8 3 4 2 2" xfId="4355" xr:uid="{1BB7DED5-84EA-4882-8DAB-14745D8291A3}"/>
    <cellStyle name="20 % - Akzent6 8 3 4 2 3" xfId="4356" xr:uid="{1CE1FD60-3C95-4B51-8EF7-C9D81DD7C4EE}"/>
    <cellStyle name="20 % - Akzent6 8 3 4 2 4" xfId="4357" xr:uid="{35B66597-5943-461C-9708-4ABCC5FC4CAF}"/>
    <cellStyle name="20 % - Akzent6 8 3 4 2_Nucléaire" xfId="10816" xr:uid="{1112C5E8-FDDD-4722-A553-50A0CF7BD4E8}"/>
    <cellStyle name="20 % - Akzent6 8 3 4 3" xfId="4358" xr:uid="{C8406702-63EB-4A7A-A07A-278BDDC4A41A}"/>
    <cellStyle name="20 % - Akzent6 8 3 4 4" xfId="4359" xr:uid="{D04345D0-E35A-4B9F-A7E7-AE02BF453A11}"/>
    <cellStyle name="20 % - Akzent6 8 3 4 5" xfId="4360" xr:uid="{7C02F471-A3C1-440D-9C0D-5F0EFC66BCE4}"/>
    <cellStyle name="20 % - Akzent6 8 3 4_Nucléaire" xfId="10815" xr:uid="{00EF4D28-690A-4219-918B-1A5BBC703D9E}"/>
    <cellStyle name="20 % - Akzent6 8 3 5" xfId="4361" xr:uid="{AE01AF13-D462-4EF3-86FC-0F49D955DB4F}"/>
    <cellStyle name="20 % - Akzent6 8 3 5 2" xfId="4362" xr:uid="{084CE9B7-EDBD-486B-9F3E-7E2AACF2C676}"/>
    <cellStyle name="20 % - Akzent6 8 3 5 2 2" xfId="4363" xr:uid="{E54D1439-9D15-4DEF-899F-23D16583DAF9}"/>
    <cellStyle name="20 % - Akzent6 8 3 5 2 3" xfId="4364" xr:uid="{994818D2-E862-4337-AE59-6061BC14DDDD}"/>
    <cellStyle name="20 % - Akzent6 8 3 5 2 4" xfId="4365" xr:uid="{552556CE-E220-499A-A856-EFA3D2422E9F}"/>
    <cellStyle name="20 % - Akzent6 8 3 5 2_Nucléaire" xfId="10818" xr:uid="{366C352C-60B0-49B5-B2DB-A8C29D4B5EFC}"/>
    <cellStyle name="20 % - Akzent6 8 3 5 3" xfId="4366" xr:uid="{C4B4B6BA-26BA-4F6A-9C28-105B4712565C}"/>
    <cellStyle name="20 % - Akzent6 8 3 5 4" xfId="4367" xr:uid="{CABF90DC-7607-48DF-8391-33FD3091251E}"/>
    <cellStyle name="20 % - Akzent6 8 3 5 5" xfId="4368" xr:uid="{4864A18E-DA7D-456B-90C1-A678DC3D97E9}"/>
    <cellStyle name="20 % - Akzent6 8 3 5_Nucléaire" xfId="10817" xr:uid="{D52950E9-221A-48BE-AF13-A7B8B8B20612}"/>
    <cellStyle name="20 % - Akzent6 8 3 6" xfId="4369" xr:uid="{895BE93C-96FA-488C-AE6E-5BCAF9A8BB1C}"/>
    <cellStyle name="20 % - Akzent6 8 3 6 2" xfId="4370" xr:uid="{04879B06-9857-45BA-AB4F-182FAF65068C}"/>
    <cellStyle name="20 % - Akzent6 8 3 6 3" xfId="4371" xr:uid="{360A054A-944F-40DF-9636-6D1B19EFE222}"/>
    <cellStyle name="20 % - Akzent6 8 3 6 4" xfId="4372" xr:uid="{E5CCE03C-FFB6-462A-B9BB-F70B57C1796C}"/>
    <cellStyle name="20 % - Akzent6 8 3 6_Nucléaire" xfId="10819" xr:uid="{FE8527C8-5D59-4154-A522-5779EA31681B}"/>
    <cellStyle name="20 % - Akzent6 8 3 7" xfId="4373" xr:uid="{7722F957-D719-4970-8348-F81634DFCEC2}"/>
    <cellStyle name="20 % - Akzent6 8 3 8" xfId="4374" xr:uid="{DAA546E5-A114-4316-8EA1-2C15CCFAE6C9}"/>
    <cellStyle name="20 % - Akzent6 8 3 9" xfId="4375" xr:uid="{294E8C3E-A857-4B62-821A-AC66E7438F0B}"/>
    <cellStyle name="20 % - Akzent6 8 3_Nucléaire" xfId="10796" xr:uid="{B988F388-0BF6-41E7-9646-224B1BF29ECE}"/>
    <cellStyle name="20 % - Akzent6 8 4" xfId="4376" xr:uid="{AC0C6D6E-8299-4B01-B403-583D34630985}"/>
    <cellStyle name="20 % - Akzent6 8 4 2" xfId="4377" xr:uid="{2CC8F809-F0A9-42AF-8D08-7FA1EC1611D5}"/>
    <cellStyle name="20 % - Akzent6 8 4 2 2" xfId="4378" xr:uid="{789A9F77-57F0-459D-B514-BAB51B4DBA26}"/>
    <cellStyle name="20 % - Akzent6 8 4 2_Nucléaire" xfId="10821" xr:uid="{CD9C7380-D6B5-4032-BB0A-E6094DE67537}"/>
    <cellStyle name="20 % - Akzent6 8 4 3" xfId="4379" xr:uid="{29E05976-DC4F-456F-908D-8DEF8932CE43}"/>
    <cellStyle name="20 % - Akzent6 8 4_Nucléaire" xfId="10820" xr:uid="{1BC90549-1C3A-4953-A907-31D33F03283F}"/>
    <cellStyle name="20 % - Akzent6 8 5" xfId="4380" xr:uid="{68787EE9-0C36-48FF-AE99-FD6D024EC8A8}"/>
    <cellStyle name="20 % - Akzent6 8 5 2" xfId="4381" xr:uid="{61F08A02-3CA4-4137-BBCB-B5B7CD2B11A6}"/>
    <cellStyle name="20 % - Akzent6 8 5 2 2" xfId="4382" xr:uid="{D419A86B-A74D-48A1-B23E-D6D7E2B1A336}"/>
    <cellStyle name="20 % - Akzent6 8 5 2_Nucléaire" xfId="10823" xr:uid="{0D4C592F-6188-4AB3-94E8-2AFCED977866}"/>
    <cellStyle name="20 % - Akzent6 8 5 3" xfId="4383" xr:uid="{5F5EF8E9-1633-46D4-9A71-8933A4D7214F}"/>
    <cellStyle name="20 % - Akzent6 8 5_Nucléaire" xfId="10822" xr:uid="{EBE02858-CCEC-4FA9-A1CB-35566EF23466}"/>
    <cellStyle name="20 % - Akzent6 8 6" xfId="4384" xr:uid="{7B99E725-0AF8-4DD4-BBF6-764B81A231CF}"/>
    <cellStyle name="20 % - Akzent6 8 6 2" xfId="4385" xr:uid="{9ACC1ADA-6200-46BC-8B8A-09C390BBF081}"/>
    <cellStyle name="20 % - Akzent6 8 6_Nucléaire" xfId="10824" xr:uid="{1395D9EE-AF84-4802-BE3B-A42969FF8FF0}"/>
    <cellStyle name="20 % - Akzent6 8 7" xfId="4386" xr:uid="{62DADEF3-BC31-4A63-8356-3910BA5A3C68}"/>
    <cellStyle name="20 % - Akzent6 8 8" xfId="4387" xr:uid="{1176754F-BF92-48A4-A4E3-E7D8B2439C29}"/>
    <cellStyle name="20 % - Akzent6 8_Nucléaire" xfId="10787" xr:uid="{4648BF04-1DE9-4F00-ABCF-20C184174A2E}"/>
    <cellStyle name="20 % - Akzent6 9" xfId="4388" xr:uid="{4043BB13-DEA0-4E11-BFAD-B0785D22EE26}"/>
    <cellStyle name="20 % - Akzent6 9 2" xfId="4389" xr:uid="{6391B80F-F6B4-42F7-8C5C-A6A94F10507F}"/>
    <cellStyle name="20 % - Akzent6 9 2 2" xfId="4390" xr:uid="{26F35D49-0CC4-4CED-8909-4F2236B3F3DA}"/>
    <cellStyle name="20 % - Akzent6 9 2 2 2" xfId="4391" xr:uid="{3D10C1B3-8E77-4A8A-A604-B31BB5C6E938}"/>
    <cellStyle name="20 % - Akzent6 9 2 2_Nucléaire" xfId="10827" xr:uid="{C5FCD1EA-03F9-4624-8BAE-2B0A82298BF4}"/>
    <cellStyle name="20 % - Akzent6 9 2 3" xfId="4392" xr:uid="{10AC0B00-0C5D-4DFE-967A-D3B3512F6B80}"/>
    <cellStyle name="20 % - Akzent6 9 2_Nucléaire" xfId="10826" xr:uid="{1D9AC188-10AC-41BB-9D5B-32E8ADBC8FBF}"/>
    <cellStyle name="20 % - Akzent6 9 3" xfId="4393" xr:uid="{1D60FA14-C7D3-4DFF-9CC8-B97456408D9C}"/>
    <cellStyle name="20 % - Akzent6 9 3 2" xfId="4394" xr:uid="{E7BD9A6B-6C7E-42BE-9B02-69A03894B2C1}"/>
    <cellStyle name="20 % - Akzent6 9 3 2 2" xfId="4395" xr:uid="{E9F31792-C577-4D9D-94B1-523264AC12A0}"/>
    <cellStyle name="20 % - Akzent6 9 3 2_Nucléaire" xfId="10829" xr:uid="{A694CFBB-3736-4FF6-9072-33DF5182BE79}"/>
    <cellStyle name="20 % - Akzent6 9 3 3" xfId="4396" xr:uid="{465D96B5-501C-4C2B-995F-49FF30B4124C}"/>
    <cellStyle name="20 % - Akzent6 9 3_Nucléaire" xfId="10828" xr:uid="{BC857599-F6AA-4D40-A6DB-48234FE23918}"/>
    <cellStyle name="20 % - Akzent6 9 4" xfId="4397" xr:uid="{6D84A107-88F0-4061-B540-08D9A68D334C}"/>
    <cellStyle name="20 % - Akzent6 9 4 2" xfId="4398" xr:uid="{AF69E44C-F06B-4A41-BBF9-12A94722385C}"/>
    <cellStyle name="20 % - Akzent6 9 4_Nucléaire" xfId="10830" xr:uid="{81EDDFF6-B701-4F03-BB1C-524D4AD6A16F}"/>
    <cellStyle name="20 % - Akzent6 9 5" xfId="4399" xr:uid="{22927944-2751-4A3A-ACFC-D13FE40C1AAC}"/>
    <cellStyle name="20 % - Akzent6 9 6" xfId="4400" xr:uid="{2461308E-A249-4A2F-838D-F6AA79B2D2BE}"/>
    <cellStyle name="20 % - Akzent6 9 7" xfId="4401" xr:uid="{6CEF3FED-FC21-41D4-9A8F-E6FF692BC177}"/>
    <cellStyle name="20 % - Akzent6 9_Nucléaire" xfId="10825" xr:uid="{B7DA2C50-3703-41B1-AA90-3DBEB6181B32}"/>
    <cellStyle name="20 % - Accent1 2" xfId="4402" xr:uid="{A6F9B0EB-1376-4173-A5A6-CBBD603589D2}"/>
    <cellStyle name="20 % - Accent1 2 2" xfId="4403" xr:uid="{AE652825-BEFB-4213-8B5A-623C0EE54061}"/>
    <cellStyle name="20 % - Accent1 2 2 2" xfId="4404" xr:uid="{424D67D0-549B-4569-8091-D2B25F59C07A}"/>
    <cellStyle name="20 % - Accent1 2 2 2 2" xfId="4405" xr:uid="{277FA08F-70BD-4849-BB0F-515F31E733EE}"/>
    <cellStyle name="20 % - Accent1 2 3" xfId="4406" xr:uid="{4833D50C-59DD-4C4B-A122-28430C30A74B}"/>
    <cellStyle name="20 % - Accent1 3" xfId="4407" xr:uid="{0E1F9B9B-F1C3-4B0E-B88D-152C74F5574C}"/>
    <cellStyle name="20 % - Accent1 3 2" xfId="4408" xr:uid="{3F54C242-C016-4EFB-88B7-0B0146CB125C}"/>
    <cellStyle name="20 % - Accent1 4" xfId="4409" xr:uid="{55024CB6-F330-4B79-AB16-975C599FD6E3}"/>
    <cellStyle name="20 % - Accent1 5" xfId="4410" xr:uid="{C18B8150-D2C6-4E57-822C-B3E9D33C1FA6}"/>
    <cellStyle name="20 % - Accent2 2" xfId="4411" xr:uid="{09BE1621-1AF1-4AF6-B633-1E063FD1A903}"/>
    <cellStyle name="20 % - Accent2 2 2" xfId="4412" xr:uid="{9483EEE8-C4A8-4838-8D1D-47A6A6EA274D}"/>
    <cellStyle name="20 % - Accent2 2 2 2" xfId="4413" xr:uid="{5642FA85-A03F-4832-B5B8-D13315B465A6}"/>
    <cellStyle name="20 % - Accent2 2 2 2 2" xfId="4414" xr:uid="{07A1D38A-0F6A-42F9-A602-927A0A142420}"/>
    <cellStyle name="20 % - Accent2 2 3" xfId="4415" xr:uid="{52C01998-6824-4D47-8828-23C840119D7A}"/>
    <cellStyle name="20 % - Accent2 3" xfId="4416" xr:uid="{A103D62C-F591-40E2-9879-DF72BEAFC1B7}"/>
    <cellStyle name="20 % - Accent2 3 2" xfId="4417" xr:uid="{A982A2E4-D090-41D4-9EEF-216DC914CDC8}"/>
    <cellStyle name="20 % - Accent2 4" xfId="4418" xr:uid="{FC27560F-83B7-4231-A4B5-A984244DAA27}"/>
    <cellStyle name="20 % - Accent2 5" xfId="4419" xr:uid="{BC394CE1-4D47-46FC-ACC6-3E0625E6E125}"/>
    <cellStyle name="20 % - Accent3 2" xfId="4420" xr:uid="{DFF7A710-D9F7-4277-B59C-9662F1445D7D}"/>
    <cellStyle name="20 % - Accent3 2 2" xfId="4421" xr:uid="{C795AA50-34DA-4BE7-9D2B-FCAB41B0E95B}"/>
    <cellStyle name="20 % - Accent3 2 2 2" xfId="4422" xr:uid="{6841A657-ACC9-4699-9D6C-784DFF5E7F89}"/>
    <cellStyle name="20 % - Accent3 2 2 2 2" xfId="4423" xr:uid="{B4CB2B33-81F3-459A-A597-09B1E4E676AA}"/>
    <cellStyle name="20 % - Accent3 2 3" xfId="4424" xr:uid="{A87D22A5-B845-4090-9FC7-642C97270433}"/>
    <cellStyle name="20 % - Accent3 3" xfId="4425" xr:uid="{0732EC8F-7E64-43A1-B618-BF63FE81F4F5}"/>
    <cellStyle name="20 % - Accent3 3 2" xfId="4426" xr:uid="{B3DDE5E6-EA3C-4D40-AD03-BA85760B699F}"/>
    <cellStyle name="20 % - Accent3 4" xfId="4427" xr:uid="{FC8CD91B-8FAA-42A6-8A59-BFA1256E0B91}"/>
    <cellStyle name="20 % - Accent3 5" xfId="4428" xr:uid="{60CFB015-7CE2-4ABA-98FA-EE378B2730AF}"/>
    <cellStyle name="20 % - Accent4 2" xfId="4429" xr:uid="{FA797D39-A05E-4201-B4FA-3201CE0895B5}"/>
    <cellStyle name="20 % - Accent4 2 2" xfId="4430" xr:uid="{F7131D2B-BEF3-4C72-B062-F065BE22DBA6}"/>
    <cellStyle name="20 % - Accent4 2 2 2" xfId="4431" xr:uid="{2710255D-34B7-4D87-B0F5-DF7959B8DED4}"/>
    <cellStyle name="20 % - Accent4 2 2 2 2" xfId="4432" xr:uid="{6C27FB3B-B083-4655-A0DE-1E6BCA65C90F}"/>
    <cellStyle name="20 % - Accent4 2 3" xfId="4433" xr:uid="{EDDFDC0A-DD78-4152-B3FB-DBC9DDCA33E7}"/>
    <cellStyle name="20 % - Accent4 3" xfId="4434" xr:uid="{C50E1B42-3E0F-4908-8331-BA71F4C638B1}"/>
    <cellStyle name="20 % - Accent4 3 2" xfId="4435" xr:uid="{600A54F2-98D3-471F-9FFD-E5BDE904AF4B}"/>
    <cellStyle name="20 % - Accent4 4" xfId="4436" xr:uid="{7CCF3BB6-9BF1-4211-8012-4A72EA8834AB}"/>
    <cellStyle name="20 % - Accent4 5" xfId="4437" xr:uid="{4736CD6C-1B80-447C-8AD2-2709678D20BF}"/>
    <cellStyle name="20 % - Accent5 2" xfId="4438" xr:uid="{51AAEBBE-9CAF-400D-8266-FFCED09255A2}"/>
    <cellStyle name="20 % - Accent5 2 2" xfId="4439" xr:uid="{65D4D705-3A07-4E21-B9CF-D7141A2F003A}"/>
    <cellStyle name="20 % - Accent5 2_Nucléaire" xfId="10831" xr:uid="{F78DB140-60EA-4577-90D5-FC55799FEE5A}"/>
    <cellStyle name="20 % - Accent5 3" xfId="4440" xr:uid="{7848D9E2-14F9-4C6A-AC66-8AC5ACEF008D}"/>
    <cellStyle name="20 % - Accent5 4" xfId="4441" xr:uid="{73A53F08-619C-49DF-AD54-B3D5D9863928}"/>
    <cellStyle name="20 % - Accent6 2" xfId="4442" xr:uid="{1E7A020E-1651-4B28-8C7C-B0B7F15BB968}"/>
    <cellStyle name="20 % - Accent6 2 2" xfId="4443" xr:uid="{2D7C484D-EBCF-403E-AF36-7C453BE70A2B}"/>
    <cellStyle name="20 % - Accent6 2 2 2" xfId="4444" xr:uid="{F763B6ED-70EA-491B-A1A2-F1B7D11A44FE}"/>
    <cellStyle name="20 % - Accent6 2 2 2 2" xfId="4445" xr:uid="{DFABEDDB-212D-4440-ACC0-25DE95D8EE4B}"/>
    <cellStyle name="20 % - Accent6 2 3" xfId="4446" xr:uid="{53A4F901-4787-4A22-B985-5C49D3AF8B19}"/>
    <cellStyle name="20 % - Accent6 3" xfId="4447" xr:uid="{A226E718-E16B-4A3B-965B-9F167A324F39}"/>
    <cellStyle name="20 % - Accent6 3 2" xfId="4448" xr:uid="{D8E993B3-FF56-43A0-BF40-0EF9C516A7DF}"/>
    <cellStyle name="20 % - Accent6 4" xfId="4449" xr:uid="{377A8C40-F762-499B-90D2-D62A39E4895C}"/>
    <cellStyle name="20 % - Accent6 5" xfId="4450" xr:uid="{C4E19DEF-CBB8-4856-A6AB-9EF0BA90BABC}"/>
    <cellStyle name="20% - Accent1" xfId="22" builtinId="30" customBuiltin="1"/>
    <cellStyle name="20% - Accent1 2" xfId="4451" xr:uid="{49C10D52-EACC-4756-9911-CEC23A927004}"/>
    <cellStyle name="20% - Accent2" xfId="26" builtinId="34" customBuiltin="1"/>
    <cellStyle name="20% - Accent2 2" xfId="4452" xr:uid="{CAB6297F-2FE0-4ADD-8195-4FF241F3FDA6}"/>
    <cellStyle name="20% - Accent3" xfId="30" builtinId="38" customBuiltin="1"/>
    <cellStyle name="20% - Accent3 2" xfId="4453" xr:uid="{FFF62940-E9FF-4B0F-9192-76F86E40981A}"/>
    <cellStyle name="20% - Accent4" xfId="34" builtinId="42" customBuiltin="1"/>
    <cellStyle name="20% - Accent4 2" xfId="4454" xr:uid="{F7571AE9-B32E-46B5-ABE5-96F75F471EFE}"/>
    <cellStyle name="20% - Accent5" xfId="38" builtinId="46" customBuiltin="1"/>
    <cellStyle name="20% - Accent5 2" xfId="4455" xr:uid="{3FA4F0EE-94E6-43EE-8139-45DBBC756ED6}"/>
    <cellStyle name="20% - Accent6" xfId="42" builtinId="50" customBuiltin="1"/>
    <cellStyle name="20% - Accent6 2" xfId="4456" xr:uid="{E0950C4C-11FC-4F03-80BD-D39FAE30A08F}"/>
    <cellStyle name="20% - Akzent1" xfId="4457" xr:uid="{58190470-C8F5-4850-8B50-0319F1CC6779}"/>
    <cellStyle name="20% - Akzent1 2" xfId="4458" xr:uid="{9F61524C-1539-41C8-BBD5-918F2A89FF7D}"/>
    <cellStyle name="20% - Akzent2" xfId="4459" xr:uid="{52009AA9-914F-4EE7-9533-8E4AE566D1C8}"/>
    <cellStyle name="20% - Akzent2 2" xfId="4460" xr:uid="{9157F4F2-AA64-4B32-B3FB-EF2CB065AA41}"/>
    <cellStyle name="20% - Akzent3" xfId="4461" xr:uid="{4465B4C3-85F4-4D33-9384-9922164EC003}"/>
    <cellStyle name="20% - Akzent3 2" xfId="4462" xr:uid="{3F7CB71A-27E8-4CE0-A461-A97C4A0C69E6}"/>
    <cellStyle name="20% - Akzent4" xfId="4463" xr:uid="{82FD76B1-DD44-47AB-AAC7-CF54033A3424}"/>
    <cellStyle name="20% - Akzent4 2" xfId="4464" xr:uid="{4BA0BD93-0734-46F3-932F-98A151EDE69C}"/>
    <cellStyle name="20% - Akzent5" xfId="4465" xr:uid="{AAFD1692-FDE5-4E19-BB4C-8B2A67B13BD0}"/>
    <cellStyle name="20% - Akzent5 2" xfId="4466" xr:uid="{DADBC9D8-427B-4E02-B18C-46B9540603DC}"/>
    <cellStyle name="20% - Akzent6" xfId="4467" xr:uid="{CF4ED6F0-B3B2-4250-BBBB-0C419BAA1AEC}"/>
    <cellStyle name="20% - Akzent6 2" xfId="4468" xr:uid="{B96BEF2E-93DD-4432-992C-6078FC3C25B1}"/>
    <cellStyle name="40 % - Akzent1" xfId="1523" xr:uid="{A2D05BE9-4C5A-4A1E-866C-5633E7D16361}"/>
    <cellStyle name="40 % - Akzent1 10" xfId="4469" xr:uid="{01EA403B-0196-416D-985D-863B845C3B37}"/>
    <cellStyle name="40 % - Akzent1 10 2" xfId="4470" xr:uid="{400DDBFC-EA3F-464D-9043-58FB49A3A853}"/>
    <cellStyle name="40 % - Akzent1 10 3" xfId="4471" xr:uid="{A9D6B8D6-8AE2-411B-B109-8D2523B1E18D}"/>
    <cellStyle name="40 % - Akzent1 10 3 2" xfId="4472" xr:uid="{2608AB63-10AF-4E82-9D74-2F3E0A0B4DD3}"/>
    <cellStyle name="40 % - Akzent1 10 3_Nucléaire" xfId="10832" xr:uid="{2EEF2D94-A91F-4CF4-A516-285C63E9E184}"/>
    <cellStyle name="40 % - Akzent1 11" xfId="4473" xr:uid="{F53A0787-569A-4393-94E8-8E989BA70C24}"/>
    <cellStyle name="40 % - Akzent1 11 2" xfId="4474" xr:uid="{60679E70-EBB5-4AF7-9766-DB91FB324CD2}"/>
    <cellStyle name="40 % - Akzent1 11 2 2" xfId="4475" xr:uid="{EC059A61-A71F-4BD8-8186-722E7219DB7D}"/>
    <cellStyle name="40 % - Akzent1 11 2_Nucléaire" xfId="10834" xr:uid="{3C5ECDA5-C0BF-4B55-8483-A64C6AD7A666}"/>
    <cellStyle name="40 % - Akzent1 11 3" xfId="4476" xr:uid="{934C4A80-26BF-4627-866F-AA3B518ADA78}"/>
    <cellStyle name="40 % - Akzent1 11_Nucléaire" xfId="10833" xr:uid="{B17DDC7E-94DD-4F9D-B231-07B3D64DCD44}"/>
    <cellStyle name="40 % - Akzent1 12" xfId="4477" xr:uid="{F2DF1495-72BC-4B94-866F-0E9A9DFD5F50}"/>
    <cellStyle name="40 % - Akzent1 12 2" xfId="4478" xr:uid="{C5FB09AC-FB2C-46F7-8C93-59F636DA0979}"/>
    <cellStyle name="40 % - Akzent1 12 2 2" xfId="4479" xr:uid="{A73EF948-84E8-4165-AF99-1DA050FF3F32}"/>
    <cellStyle name="40 % - Akzent1 12 2_Nucléaire" xfId="10836" xr:uid="{880B5670-5048-4DBD-8EEE-0854E56BF57D}"/>
    <cellStyle name="40 % - Akzent1 12 3" xfId="4480" xr:uid="{6678BD33-905B-4A1F-ABF6-4F0E636864BA}"/>
    <cellStyle name="40 % - Akzent1 12_Nucléaire" xfId="10835" xr:uid="{D3D365FC-D261-4088-8263-8B8FDAA2F57F}"/>
    <cellStyle name="40 % - Akzent1 13" xfId="4481" xr:uid="{E034599E-1FF8-4751-A3C9-893D6F4405E7}"/>
    <cellStyle name="40 % - Akzent1 13 2" xfId="4482" xr:uid="{37735B05-6F74-4669-84B3-B66669209B61}"/>
    <cellStyle name="40 % - Akzent1 13_Nucléaire" xfId="10837" xr:uid="{06E6AE7E-8787-4869-8309-7A5578ED08AA}"/>
    <cellStyle name="40 % - Akzent1 14" xfId="4483" xr:uid="{CB404283-FA7D-440A-88CF-4F2FE5278346}"/>
    <cellStyle name="40 % - Akzent1 14 2" xfId="4484" xr:uid="{BB162FEA-CEF7-4481-8D3A-149C5A37E2B6}"/>
    <cellStyle name="40 % - Akzent1 14_Nucléaire" xfId="10838" xr:uid="{1B40771F-BD11-4BEF-AB67-4D082F3DE17F}"/>
    <cellStyle name="40 % - Akzent1 15" xfId="4485" xr:uid="{3F6A404E-A345-4B5D-94B7-4B0881FFD4BB}"/>
    <cellStyle name="40 % - Akzent1 16" xfId="4486" xr:uid="{68BD00EA-035A-478F-994C-1E5AFE70B7D3}"/>
    <cellStyle name="40 % - Akzent1 2" xfId="873" xr:uid="{3CA3AA1F-9AB4-4B33-A76F-42AA823E4F49}"/>
    <cellStyle name="40 % - Akzent1 2 2" xfId="4488" xr:uid="{35829D45-FE4E-4905-B7E7-75510F8E0729}"/>
    <cellStyle name="40 % - Akzent1 2 3" xfId="4487" xr:uid="{0BFB4A27-AAD0-4882-B93E-E30712B41113}"/>
    <cellStyle name="40 % - Akzent1 3" xfId="4489" xr:uid="{F7B7C3CD-0124-49A6-83B7-C4148DDD7C9D}"/>
    <cellStyle name="40 % - Akzent1 4" xfId="4490" xr:uid="{2EE8C341-E10B-4FE8-A345-15537CF62DF6}"/>
    <cellStyle name="40 % - Akzent1 5" xfId="4491" xr:uid="{9FDEBA25-5936-489F-9FE9-DCD1F341DBE3}"/>
    <cellStyle name="40 % - Akzent1 5 2" xfId="4492" xr:uid="{65AC34FC-59DE-4F26-91BF-7440BDA01A2D}"/>
    <cellStyle name="40 % - Akzent1 5 2 2" xfId="4493" xr:uid="{D5105316-117B-4ADD-91CD-20AA5589B948}"/>
    <cellStyle name="40 % - Akzent1 5 2 2 2" xfId="4494" xr:uid="{9F2B0CC7-B57D-4974-9948-2812AAEE3E3D}"/>
    <cellStyle name="40 % - Akzent1 5 2 2 2 2" xfId="4495" xr:uid="{AB4F73ED-E717-4EA5-BBE2-E077C9305AAC}"/>
    <cellStyle name="40 % - Akzent1 5 2 2 2 2 2" xfId="4496" xr:uid="{3192D6CD-543A-4985-8B6E-6B080CA1F2E2}"/>
    <cellStyle name="40 % - Akzent1 5 2 2 2 2_Nucléaire" xfId="10843" xr:uid="{98C84122-7790-4115-A11A-DEFC3B92064B}"/>
    <cellStyle name="40 % - Akzent1 5 2 2 2 3" xfId="4497" xr:uid="{E2CA6BF0-5F5D-4A69-8D17-913ACE76D756}"/>
    <cellStyle name="40 % - Akzent1 5 2 2 2_Nucléaire" xfId="10842" xr:uid="{3BF243D8-77D1-468E-8CA2-6435847AE537}"/>
    <cellStyle name="40 % - Akzent1 5 2 2 3" xfId="4498" xr:uid="{52EF0AC9-71E2-4110-B917-EDE7C5291DF4}"/>
    <cellStyle name="40 % - Akzent1 5 2 2 3 2" xfId="4499" xr:uid="{D98FF30A-31A1-4476-A4C3-ABDE125BE000}"/>
    <cellStyle name="40 % - Akzent1 5 2 2 3 2 2" xfId="4500" xr:uid="{036EDD90-6057-439B-B5E9-1BCE99CD7DA8}"/>
    <cellStyle name="40 % - Akzent1 5 2 2 3 2_Nucléaire" xfId="10845" xr:uid="{032CCC40-8AF1-4E8D-8EE4-21D366DB50CE}"/>
    <cellStyle name="40 % - Akzent1 5 2 2 3 3" xfId="4501" xr:uid="{2A2EF22F-2A9E-4626-9D2E-6532C4A024C1}"/>
    <cellStyle name="40 % - Akzent1 5 2 2 3_Nucléaire" xfId="10844" xr:uid="{EFDD35C7-0ABF-4BD3-A927-2F17CA03E1A6}"/>
    <cellStyle name="40 % - Akzent1 5 2 2 4" xfId="4502" xr:uid="{CBF4545B-B13E-434D-AB14-9327D295EF83}"/>
    <cellStyle name="40 % - Akzent1 5 2 2 4 2" xfId="4503" xr:uid="{24249438-A39E-4455-84D3-D091C693201E}"/>
    <cellStyle name="40 % - Akzent1 5 2 2 4_Nucléaire" xfId="10846" xr:uid="{E1092FD4-7956-4A29-B2EA-506A5F511A15}"/>
    <cellStyle name="40 % - Akzent1 5 2 2 5" xfId="4504" xr:uid="{6AE523DA-E54B-4887-9DAF-5725B5FF7ECD}"/>
    <cellStyle name="40 % - Akzent1 5 2 2_Nucléaire" xfId="10841" xr:uid="{EE04AB69-773F-4E04-8F78-CCC043499C45}"/>
    <cellStyle name="40 % - Akzent1 5 2 3" xfId="4505" xr:uid="{71C1C004-E4EF-410B-885D-75F0E6308C88}"/>
    <cellStyle name="40 % - Akzent1 5 2 3 2" xfId="4506" xr:uid="{84AFEB92-D85B-466E-AFB3-18AB00554B14}"/>
    <cellStyle name="40 % - Akzent1 5 2 3 2 2" xfId="4507" xr:uid="{7D8B8D69-DB57-472D-9181-C2D2092D7FAE}"/>
    <cellStyle name="40 % - Akzent1 5 2 3 2_Nucléaire" xfId="10848" xr:uid="{75F72D41-7E23-468C-A32D-E5ED964553AE}"/>
    <cellStyle name="40 % - Akzent1 5 2 3 3" xfId="4508" xr:uid="{EA74607E-47A3-4DBA-A5A8-D0F4DDE6FD49}"/>
    <cellStyle name="40 % - Akzent1 5 2 3_Nucléaire" xfId="10847" xr:uid="{DA13B3EC-85FA-47C0-BC76-AE38846E44A1}"/>
    <cellStyle name="40 % - Akzent1 5 2 4" xfId="4509" xr:uid="{F601817C-1F43-4392-B4C3-A6A1DB8C87E3}"/>
    <cellStyle name="40 % - Akzent1 5 2 4 2" xfId="4510" xr:uid="{7F060E2C-8C7B-43FF-8CC1-78950212DCCB}"/>
    <cellStyle name="40 % - Akzent1 5 2 4 2 2" xfId="4511" xr:uid="{227A78B0-C13B-423A-AD9B-F0A3F69912EC}"/>
    <cellStyle name="40 % - Akzent1 5 2 4 2_Nucléaire" xfId="10850" xr:uid="{49EF817A-86DA-4B8F-B215-6F2E565B7782}"/>
    <cellStyle name="40 % - Akzent1 5 2 4 3" xfId="4512" xr:uid="{AEA254B1-4FDC-4A80-8E5A-45D8D0A10A49}"/>
    <cellStyle name="40 % - Akzent1 5 2 4_Nucléaire" xfId="10849" xr:uid="{E286CE9B-561B-4013-98A7-7F73BE908DC4}"/>
    <cellStyle name="40 % - Akzent1 5 2 5" xfId="4513" xr:uid="{81162E38-F257-40A2-A4BB-AA9EBD4A7EA3}"/>
    <cellStyle name="40 % - Akzent1 5 2 5 2" xfId="4514" xr:uid="{BE3A1F9D-29BD-4C6A-AD1A-F43C4C313AD4}"/>
    <cellStyle name="40 % - Akzent1 5 2 5_Nucléaire" xfId="10851" xr:uid="{D0EEEEAC-C9BA-48F2-9BAF-7F9A23307628}"/>
    <cellStyle name="40 % - Akzent1 5 2 6" xfId="4515" xr:uid="{A5CEFAA3-C204-425A-B5DE-D0E25BE02F84}"/>
    <cellStyle name="40 % - Akzent1 5 2_Nucléaire" xfId="10840" xr:uid="{7D5550AB-AD51-41AA-AF26-3718E01DF362}"/>
    <cellStyle name="40 % - Akzent1 5 3" xfId="4516" xr:uid="{11BABD18-9168-4C4D-8468-2E98DBD4CA13}"/>
    <cellStyle name="40 % - Akzent1 5 3 2" xfId="4517" xr:uid="{23A4858F-ADBA-4DB5-BDC9-2C23DBA22301}"/>
    <cellStyle name="40 % - Akzent1 5 3 2 2" xfId="4518" xr:uid="{94726FF3-28D4-451B-9657-947D9ADD1FFA}"/>
    <cellStyle name="40 % - Akzent1 5 3 2 2 2" xfId="4519" xr:uid="{C70FFC29-2DF0-4228-808A-A88ED8285F7E}"/>
    <cellStyle name="40 % - Akzent1 5 3 2 2_Nucléaire" xfId="10854" xr:uid="{6CC99315-714E-4B55-8ADA-40261E280210}"/>
    <cellStyle name="40 % - Akzent1 5 3 2 3" xfId="4520" xr:uid="{241F77D2-1EC9-4B11-9FD7-DE8E79CA8ABB}"/>
    <cellStyle name="40 % - Akzent1 5 3 2_Nucléaire" xfId="10853" xr:uid="{55F14EBC-D007-42AE-BE23-22D18AA3F4E8}"/>
    <cellStyle name="40 % - Akzent1 5 3 3" xfId="4521" xr:uid="{A9FA1D4F-CD45-4E39-ABD1-07C98E809F02}"/>
    <cellStyle name="40 % - Akzent1 5 3 3 2" xfId="4522" xr:uid="{C4E5BA62-AF1D-4C8D-95A5-EC7CA4B42895}"/>
    <cellStyle name="40 % - Akzent1 5 3 3 2 2" xfId="4523" xr:uid="{E9DD7F4F-B6C7-4559-AD3C-6E912CF14F16}"/>
    <cellStyle name="40 % - Akzent1 5 3 3 2_Nucléaire" xfId="10856" xr:uid="{73B9A63F-4611-499A-B503-B6DC724B3953}"/>
    <cellStyle name="40 % - Akzent1 5 3 3 3" xfId="4524" xr:uid="{B8E7057D-A238-4021-8886-BB8815DE9336}"/>
    <cellStyle name="40 % - Akzent1 5 3 3_Nucléaire" xfId="10855" xr:uid="{B044D6FA-D3D0-436B-8DF1-8C935CDAA1A7}"/>
    <cellStyle name="40 % - Akzent1 5 3 4" xfId="4525" xr:uid="{DEA4700A-9102-4B46-ACB1-C7231537EE3D}"/>
    <cellStyle name="40 % - Akzent1 5 3 4 2" xfId="4526" xr:uid="{3D69762E-AEF4-4A17-AB72-F7FFFE9FF9FC}"/>
    <cellStyle name="40 % - Akzent1 5 3 4_Nucléaire" xfId="10857" xr:uid="{CF292244-380A-4A0F-B7E9-C12F9FA8AC72}"/>
    <cellStyle name="40 % - Akzent1 5 3 5" xfId="4527" xr:uid="{F62B12FB-54D7-453B-89D9-8F1FC35F2713}"/>
    <cellStyle name="40 % - Akzent1 5 3_Nucléaire" xfId="10852" xr:uid="{E3B3217E-85A6-4AAB-B40E-3F071E0E7560}"/>
    <cellStyle name="40 % - Akzent1 5 4" xfId="4528" xr:uid="{4EE7C7FE-F968-424E-AC88-2DA173B9B0B4}"/>
    <cellStyle name="40 % - Akzent1 5 4 2" xfId="4529" xr:uid="{5C59BFE1-8C10-485E-B652-8AC8F23A2F5C}"/>
    <cellStyle name="40 % - Akzent1 5 4 2 2" xfId="4530" xr:uid="{204F5B38-9DBA-4586-B7A1-7FC18DD98A6F}"/>
    <cellStyle name="40 % - Akzent1 5 4 2_Nucléaire" xfId="10859" xr:uid="{3EEBF15B-BCDD-4108-AB60-964E64729C39}"/>
    <cellStyle name="40 % - Akzent1 5 4 3" xfId="4531" xr:uid="{C9F94E4E-476A-4B46-976F-AF1A61F94F88}"/>
    <cellStyle name="40 % - Akzent1 5 4_Nucléaire" xfId="10858" xr:uid="{CE895D96-41A3-490C-9F03-B1859D6C64F3}"/>
    <cellStyle name="40 % - Akzent1 5 5" xfId="4532" xr:uid="{EE63970E-D32D-4CBD-853D-48AA3C05B77E}"/>
    <cellStyle name="40 % - Akzent1 5 5 2" xfId="4533" xr:uid="{BC683C16-64A6-4BAF-AE7B-022C32BDBF96}"/>
    <cellStyle name="40 % - Akzent1 5 5 2 2" xfId="4534" xr:uid="{F3E23600-338D-4241-9DFF-4F45854AC50D}"/>
    <cellStyle name="40 % - Akzent1 5 5 2_Nucléaire" xfId="10861" xr:uid="{09DE31F5-4875-470F-ADC9-B1752FA034CF}"/>
    <cellStyle name="40 % - Akzent1 5 5 3" xfId="4535" xr:uid="{C5A12958-0E24-47CE-8213-5068B11FE28B}"/>
    <cellStyle name="40 % - Akzent1 5 5_Nucléaire" xfId="10860" xr:uid="{886DC769-2293-4CB4-AC2B-5A240CA94533}"/>
    <cellStyle name="40 % - Akzent1 5 6" xfId="4536" xr:uid="{4362868F-7717-4706-8735-573B07AEF365}"/>
    <cellStyle name="40 % - Akzent1 5 6 2" xfId="4537" xr:uid="{DDB1E16B-96E6-4937-80A5-3FEFD3F9EBEA}"/>
    <cellStyle name="40 % - Akzent1 5 6_Nucléaire" xfId="10862" xr:uid="{7DA5B74C-B6E9-48AD-9BE3-87E70E321D22}"/>
    <cellStyle name="40 % - Akzent1 5 7" xfId="4538" xr:uid="{284FD403-A236-4D1C-A454-96681F4879AC}"/>
    <cellStyle name="40 % - Akzent1 5_Nucléaire" xfId="10839" xr:uid="{2440FF58-8B6A-4E16-8E94-70B5D7F007A2}"/>
    <cellStyle name="40 % - Akzent1 6" xfId="4539" xr:uid="{76F259D0-24E7-4AFF-8464-A049D13ACAAD}"/>
    <cellStyle name="40 % - Akzent1 6 2" xfId="4540" xr:uid="{6A9D7ECB-499A-4A38-855F-D0E6CC3E1654}"/>
    <cellStyle name="40 % - Akzent1 6 2 2" xfId="4541" xr:uid="{CE66C580-D952-4E76-89D1-CC15FDD51F88}"/>
    <cellStyle name="40 % - Akzent1 6 2 2 2" xfId="4542" xr:uid="{775B8922-8C0F-4CAB-AE31-3549E30E6D83}"/>
    <cellStyle name="40 % - Akzent1 6 2 2 2 2" xfId="4543" xr:uid="{9D5DBF7E-D68D-42F2-AD3D-1C446A3214A2}"/>
    <cellStyle name="40 % - Akzent1 6 2 2 2 2 2" xfId="4544" xr:uid="{32BC64F5-50A8-4758-ABB4-E027DF162BF6}"/>
    <cellStyle name="40 % - Akzent1 6 2 2 2 2_Nucléaire" xfId="10867" xr:uid="{5EA5560C-DF69-4283-96F6-BB2174E8A733}"/>
    <cellStyle name="40 % - Akzent1 6 2 2 2 3" xfId="4545" xr:uid="{8FDAD869-80EA-4B3B-AF27-C0767B40E386}"/>
    <cellStyle name="40 % - Akzent1 6 2 2 2_Nucléaire" xfId="10866" xr:uid="{9578796F-785D-4F08-9D8F-F7AF504CE647}"/>
    <cellStyle name="40 % - Akzent1 6 2 2 3" xfId="4546" xr:uid="{53C96768-D612-444A-94BB-7034501ADEF5}"/>
    <cellStyle name="40 % - Akzent1 6 2 2 3 2" xfId="4547" xr:uid="{437FB635-D555-4F1E-86ED-0F29F1A9DA77}"/>
    <cellStyle name="40 % - Akzent1 6 2 2 3 2 2" xfId="4548" xr:uid="{0D2988E8-8C30-4B47-9DBA-C0435AF30F40}"/>
    <cellStyle name="40 % - Akzent1 6 2 2 3 2_Nucléaire" xfId="10869" xr:uid="{FB18BDDC-71B6-44A9-81E7-387D4B55A6C9}"/>
    <cellStyle name="40 % - Akzent1 6 2 2 3 3" xfId="4549" xr:uid="{2C2B9088-B4B4-4ACB-B669-456321EE6285}"/>
    <cellStyle name="40 % - Akzent1 6 2 2 3_Nucléaire" xfId="10868" xr:uid="{9A3F9959-4D43-4BCF-8223-DA6A7A8A3ED8}"/>
    <cellStyle name="40 % - Akzent1 6 2 2 4" xfId="4550" xr:uid="{48573E9A-3E99-4DA7-A6A1-0DE582E7DA3E}"/>
    <cellStyle name="40 % - Akzent1 6 2 2 4 2" xfId="4551" xr:uid="{8482EF29-065D-478D-A7EF-0219163B0DB2}"/>
    <cellStyle name="40 % - Akzent1 6 2 2 4_Nucléaire" xfId="10870" xr:uid="{9D0EF3D2-5235-4B7A-9DA7-67AC6129ABB1}"/>
    <cellStyle name="40 % - Akzent1 6 2 2 5" xfId="4552" xr:uid="{49E69A41-AD51-448A-8EBB-E666A398EC7E}"/>
    <cellStyle name="40 % - Akzent1 6 2 2_Nucléaire" xfId="10865" xr:uid="{BA9A376F-025B-4B1D-8832-05D000603A33}"/>
    <cellStyle name="40 % - Akzent1 6 2 3" xfId="4553" xr:uid="{2538EF4B-985C-4FBC-9803-36F303528823}"/>
    <cellStyle name="40 % - Akzent1 6 2 3 2" xfId="4554" xr:uid="{09BB9C9B-66CE-4974-8DE7-18E516C49879}"/>
    <cellStyle name="40 % - Akzent1 6 2 3 2 2" xfId="4555" xr:uid="{84E49B75-4E0E-4780-BC1B-BCCE1BC22E51}"/>
    <cellStyle name="40 % - Akzent1 6 2 3 2_Nucléaire" xfId="10872" xr:uid="{F6BCE17B-00E0-481C-8445-7F6A93364C9D}"/>
    <cellStyle name="40 % - Akzent1 6 2 3 3" xfId="4556" xr:uid="{4B1D4BAD-D9F6-4FCA-8F28-EE396938B6CA}"/>
    <cellStyle name="40 % - Akzent1 6 2 3_Nucléaire" xfId="10871" xr:uid="{5EDB4374-01A3-4E6D-89FB-EB6D8D71978F}"/>
    <cellStyle name="40 % - Akzent1 6 2 4" xfId="4557" xr:uid="{C8D5803C-FC04-42D9-B979-561282DFCF5D}"/>
    <cellStyle name="40 % - Akzent1 6 2 4 2" xfId="4558" xr:uid="{D0A15972-B89A-43C3-9EBE-E3D4DD5E88D0}"/>
    <cellStyle name="40 % - Akzent1 6 2 4 2 2" xfId="4559" xr:uid="{08D13808-2E8F-4A1C-8D13-D68C208CF1E8}"/>
    <cellStyle name="40 % - Akzent1 6 2 4 2_Nucléaire" xfId="10874" xr:uid="{D9773B84-FA6D-4790-BAFB-B9701F41E53D}"/>
    <cellStyle name="40 % - Akzent1 6 2 4 3" xfId="4560" xr:uid="{B18DA87E-F778-4286-BC53-8EFC5D09F360}"/>
    <cellStyle name="40 % - Akzent1 6 2 4_Nucléaire" xfId="10873" xr:uid="{2494759B-FC59-4AF5-AA7F-5B5924C22EE1}"/>
    <cellStyle name="40 % - Akzent1 6 2 5" xfId="4561" xr:uid="{405EFB59-6001-4E30-A939-5AD7A11D84EC}"/>
    <cellStyle name="40 % - Akzent1 6 2 5 2" xfId="4562" xr:uid="{3B07AD6D-6DBD-4E60-980C-7449CFBDFEEF}"/>
    <cellStyle name="40 % - Akzent1 6 2 5_Nucléaire" xfId="10875" xr:uid="{151D9FE6-656E-4B78-979B-C724778DE127}"/>
    <cellStyle name="40 % - Akzent1 6 2 6" xfId="4563" xr:uid="{2A263BA9-B902-4548-AB50-B6C585A38DCE}"/>
    <cellStyle name="40 % - Akzent1 6 2_Nucléaire" xfId="10864" xr:uid="{4C7C8A77-617A-4C02-A6B0-A4AEB27BA9AE}"/>
    <cellStyle name="40 % - Akzent1 6 3" xfId="4564" xr:uid="{4D7D5EEF-E040-4E51-A679-43FF8B603570}"/>
    <cellStyle name="40 % - Akzent1 6 3 2" xfId="4565" xr:uid="{3BEFA7EC-7782-4428-86AD-CBC7C305F387}"/>
    <cellStyle name="40 % - Akzent1 6 3 2 2" xfId="4566" xr:uid="{2BA9C2A3-03F3-40C9-BFE8-D5F974F46AE4}"/>
    <cellStyle name="40 % - Akzent1 6 3 2 2 2" xfId="4567" xr:uid="{47A204DD-438D-4ACC-9A7D-02CAF4C1EB92}"/>
    <cellStyle name="40 % - Akzent1 6 3 2 2_Nucléaire" xfId="10878" xr:uid="{420EF7C5-24AA-4F8C-AED2-54751F38F52E}"/>
    <cellStyle name="40 % - Akzent1 6 3 2 3" xfId="4568" xr:uid="{325B0EC6-628C-4E70-B66F-F5F1A4A93065}"/>
    <cellStyle name="40 % - Akzent1 6 3 2_Nucléaire" xfId="10877" xr:uid="{DF3837AE-359B-4828-AC37-721CBDF1916C}"/>
    <cellStyle name="40 % - Akzent1 6 3 3" xfId="4569" xr:uid="{0BA8B996-40B8-42A4-B8EB-0F934849F6E4}"/>
    <cellStyle name="40 % - Akzent1 6 3 3 2" xfId="4570" xr:uid="{7D47ADD2-CAF4-4C0E-A4A6-432C51CF2C03}"/>
    <cellStyle name="40 % - Akzent1 6 3 3 2 2" xfId="4571" xr:uid="{A4741E52-10E6-46DA-9E77-69FD9C00EF95}"/>
    <cellStyle name="40 % - Akzent1 6 3 3 2_Nucléaire" xfId="10880" xr:uid="{2A5920F0-6EFF-4FA6-B94D-F185100D116F}"/>
    <cellStyle name="40 % - Akzent1 6 3 3 3" xfId="4572" xr:uid="{AC31D0E9-BFFB-4C7A-A07E-7DFB88ED43E1}"/>
    <cellStyle name="40 % - Akzent1 6 3 3_Nucléaire" xfId="10879" xr:uid="{9B6078A6-62F6-4080-A9AC-4EE313F8AE98}"/>
    <cellStyle name="40 % - Akzent1 6 3 4" xfId="4573" xr:uid="{4B736C8B-AD03-4E90-936E-CCD56E2AAB69}"/>
    <cellStyle name="40 % - Akzent1 6 3 4 2" xfId="4574" xr:uid="{B51E5DE4-238D-4DAF-A896-FB51C2734D38}"/>
    <cellStyle name="40 % - Akzent1 6 3 4_Nucléaire" xfId="10881" xr:uid="{FE10AA4B-170E-4267-AEAB-D886162B480B}"/>
    <cellStyle name="40 % - Akzent1 6 3 5" xfId="4575" xr:uid="{27B5F0B1-7270-49CE-ADB7-90AD3BF14350}"/>
    <cellStyle name="40 % - Akzent1 6 3_Nucléaire" xfId="10876" xr:uid="{04180D84-7773-4854-A01C-C5AB119C5C38}"/>
    <cellStyle name="40 % - Akzent1 6 4" xfId="4576" xr:uid="{555F2B12-22DF-41FE-A773-C000F180A85D}"/>
    <cellStyle name="40 % - Akzent1 6 5" xfId="4577" xr:uid="{93E2BF33-DD35-4EBF-A7FD-10D7DF9BEAA4}"/>
    <cellStyle name="40 % - Akzent1 6 5 2" xfId="4578" xr:uid="{F7D872B9-A991-4BFF-BB91-3605D9830F22}"/>
    <cellStyle name="40 % - Akzent1 6 5 2 2" xfId="4579" xr:uid="{9EBF7919-2FC4-40D4-97C0-5E7EA8A98AB0}"/>
    <cellStyle name="40 % - Akzent1 6 5 2_Nucléaire" xfId="10883" xr:uid="{71B5D3D1-F851-439C-BEFE-DB84139261F4}"/>
    <cellStyle name="40 % - Akzent1 6 5 3" xfId="4580" xr:uid="{46E01A9F-6FDD-44D4-BD12-95B004DD46C5}"/>
    <cellStyle name="40 % - Akzent1 6 5_Nucléaire" xfId="10882" xr:uid="{CE2DD693-F277-4C46-AD3A-820BB66245AE}"/>
    <cellStyle name="40 % - Akzent1 6 6" xfId="4581" xr:uid="{C26414E1-55D7-44EF-ACF6-0BB3E44757FB}"/>
    <cellStyle name="40 % - Akzent1 6 6 2" xfId="4582" xr:uid="{E1FCD148-5787-4CC8-BCE8-BF8370C1A047}"/>
    <cellStyle name="40 % - Akzent1 6 6 2 2" xfId="4583" xr:uid="{3DB4563A-1D8F-4E30-B302-EDB468929335}"/>
    <cellStyle name="40 % - Akzent1 6 6 2_Nucléaire" xfId="10885" xr:uid="{B6C6552B-0D4B-47B5-B2A1-1B3FAF1F250D}"/>
    <cellStyle name="40 % - Akzent1 6 6 3" xfId="4584" xr:uid="{3CA902A4-2791-44D7-8605-D4AA61FE9AC2}"/>
    <cellStyle name="40 % - Akzent1 6 6_Nucléaire" xfId="10884" xr:uid="{42BFEB9F-7623-49A8-9C99-7D64AD42A87B}"/>
    <cellStyle name="40 % - Akzent1 6 7" xfId="4585" xr:uid="{C615E6D5-D890-42E6-B15B-1DD148DB2060}"/>
    <cellStyle name="40 % - Akzent1 6 7 2" xfId="4586" xr:uid="{C1DE3AEB-94AF-467F-9A2C-5E9953F553E4}"/>
    <cellStyle name="40 % - Akzent1 6 7_Nucléaire" xfId="10886" xr:uid="{8C6E8865-2F18-446F-B6A8-82D5CC271B06}"/>
    <cellStyle name="40 % - Akzent1 6 8" xfId="4587" xr:uid="{C678AB85-7BA7-4C1E-964B-1DE8C943A912}"/>
    <cellStyle name="40 % - Akzent1 6 9" xfId="4588" xr:uid="{B4A5E075-DF7D-4C25-9333-99EC1427B59C}"/>
    <cellStyle name="40 % - Akzent1 6_Nucléaire" xfId="10863" xr:uid="{8DB9AF46-9001-49D0-81AF-1445D8B4D9DD}"/>
    <cellStyle name="40 % - Akzent1 7" xfId="4589" xr:uid="{8B345935-FDE9-40E5-B592-69285B1AA864}"/>
    <cellStyle name="40 % - Akzent1 7 10" xfId="4590" xr:uid="{D7BCF123-5F3C-440A-A4FA-2F9B471D7D8E}"/>
    <cellStyle name="40 % - Akzent1 7 2" xfId="4591" xr:uid="{4DD9CA76-1C1F-4336-AD86-B71B33CAAB1B}"/>
    <cellStyle name="40 % - Akzent1 7 2 2" xfId="4592" xr:uid="{24969A7F-A447-42DB-9104-9EFDDAC51873}"/>
    <cellStyle name="40 % - Akzent1 7 2 2 2" xfId="4593" xr:uid="{536E257A-A953-4556-ABA9-D433E89C84B2}"/>
    <cellStyle name="40 % - Akzent1 7 2 2 2 2" xfId="4594" xr:uid="{9AC6DB8B-0A5F-4066-92CE-A501AE76B914}"/>
    <cellStyle name="40 % - Akzent1 7 2 2 2 2 2" xfId="4595" xr:uid="{D911F6B3-A435-4634-BAA2-1FC666F91324}"/>
    <cellStyle name="40 % - Akzent1 7 2 2 2 2_Nucléaire" xfId="10891" xr:uid="{AEA97C30-DFA7-4AAF-A3EF-953AFD2996E3}"/>
    <cellStyle name="40 % - Akzent1 7 2 2 2 3" xfId="4596" xr:uid="{5E557429-4BC5-4543-8277-67A19FFC68A9}"/>
    <cellStyle name="40 % - Akzent1 7 2 2 2_Nucléaire" xfId="10890" xr:uid="{175FACC2-50FD-459F-98B0-B2CDAF323610}"/>
    <cellStyle name="40 % - Akzent1 7 2 2 3" xfId="4597" xr:uid="{53F5DD23-EAA4-4ACC-9F68-D26896A79842}"/>
    <cellStyle name="40 % - Akzent1 7 2 2 3 2" xfId="4598" xr:uid="{E92E0CDC-6205-400C-A2DE-785EC47CBA2C}"/>
    <cellStyle name="40 % - Akzent1 7 2 2 3 2 2" xfId="4599" xr:uid="{055956C4-91B8-4ADC-8167-98B22F4D290B}"/>
    <cellStyle name="40 % - Akzent1 7 2 2 3 2_Nucléaire" xfId="10893" xr:uid="{7A9B3D7F-282D-45F2-B31E-AA67CD72EBD6}"/>
    <cellStyle name="40 % - Akzent1 7 2 2 3 3" xfId="4600" xr:uid="{E59DF931-4F68-4D68-9010-5B632E426C60}"/>
    <cellStyle name="40 % - Akzent1 7 2 2 3_Nucléaire" xfId="10892" xr:uid="{4283D71A-A6BB-433C-B29E-D980A43FFC34}"/>
    <cellStyle name="40 % - Akzent1 7 2 2 4" xfId="4601" xr:uid="{EBE36A30-AC03-42D4-A6B2-A5ACC4F7E0B0}"/>
    <cellStyle name="40 % - Akzent1 7 2 2 4 2" xfId="4602" xr:uid="{1EDCEABA-7B36-455B-AEA1-1BFCE923496B}"/>
    <cellStyle name="40 % - Akzent1 7 2 2 4_Nucléaire" xfId="10894" xr:uid="{44E716C7-73DA-43D1-9607-36BFBA095183}"/>
    <cellStyle name="40 % - Akzent1 7 2 2 5" xfId="4603" xr:uid="{7B471F36-86E7-4CD1-BE5E-3C08EC75F3F3}"/>
    <cellStyle name="40 % - Akzent1 7 2 2 6" xfId="4604" xr:uid="{5E7D6F46-84D3-4D7F-916A-AA705F811DF9}"/>
    <cellStyle name="40 % - Akzent1 7 2 2 7" xfId="4605" xr:uid="{99413606-0352-4538-86FF-908EB0E6498F}"/>
    <cellStyle name="40 % - Akzent1 7 2 2 7 2" xfId="4606" xr:uid="{BF73BC42-E633-4D61-8E74-49CD7D04FDDB}"/>
    <cellStyle name="40 % - Akzent1 7 2 2 7_Nucléaire" xfId="10895" xr:uid="{8FE85E22-FFEC-4016-918C-DF80C08CA184}"/>
    <cellStyle name="40 % - Akzent1 7 2 2_Nucléaire" xfId="10889" xr:uid="{C4BB1BBE-78D7-49C9-86A8-55B037F544A3}"/>
    <cellStyle name="40 % - Akzent1 7 2 3" xfId="4607" xr:uid="{80B3356F-E111-465C-80DD-1EF94632518D}"/>
    <cellStyle name="40 % - Akzent1 7 2 3 2" xfId="4608" xr:uid="{806FD35A-BC6A-40A3-977A-87545FD406E1}"/>
    <cellStyle name="40 % - Akzent1 7 2 3 2 2" xfId="4609" xr:uid="{B9358B60-E105-443D-81B1-C037B7E94CB0}"/>
    <cellStyle name="40 % - Akzent1 7 2 3 2_Nucléaire" xfId="10897" xr:uid="{659DB8CB-206B-4D04-96FC-056F108E8220}"/>
    <cellStyle name="40 % - Akzent1 7 2 3 3" xfId="4610" xr:uid="{47DAA404-59A7-4BB0-9D8B-EE6004D66390}"/>
    <cellStyle name="40 % - Akzent1 7 2 3_Nucléaire" xfId="10896" xr:uid="{A2554B5E-2B58-4ACC-847D-9DB88CD184F2}"/>
    <cellStyle name="40 % - Akzent1 7 2 4" xfId="4611" xr:uid="{1AB66C4D-C6D8-4200-B625-A2A1DF39F9C0}"/>
    <cellStyle name="40 % - Akzent1 7 2 4 2" xfId="4612" xr:uid="{B53D4677-5A45-4910-B6FD-2A898317144A}"/>
    <cellStyle name="40 % - Akzent1 7 2 4 2 2" xfId="4613" xr:uid="{3D9A63B8-121C-47E2-A47E-CD94336B5E2B}"/>
    <cellStyle name="40 % - Akzent1 7 2 4 2_Nucléaire" xfId="10899" xr:uid="{BE02986C-B733-4951-8A22-526A223CC8C8}"/>
    <cellStyle name="40 % - Akzent1 7 2 4 3" xfId="4614" xr:uid="{8C4712D1-B902-44C1-85E1-E587554231A6}"/>
    <cellStyle name="40 % - Akzent1 7 2 4_Nucléaire" xfId="10898" xr:uid="{9CA74E9A-0B77-4FB4-A4A8-A081A7148CB2}"/>
    <cellStyle name="40 % - Akzent1 7 2 5" xfId="4615" xr:uid="{40C0D195-6268-48BD-A3C7-5B4938B49270}"/>
    <cellStyle name="40 % - Akzent1 7 2 5 2" xfId="4616" xr:uid="{E0CB2E24-2BA7-4589-AC40-CD94807BC997}"/>
    <cellStyle name="40 % - Akzent1 7 2 5_Nucléaire" xfId="10900" xr:uid="{6F6DED1B-1EBF-4ADA-8FCB-0D02A7E7B2A8}"/>
    <cellStyle name="40 % - Akzent1 7 2 6" xfId="4617" xr:uid="{C74333D2-BE16-40CD-8276-057BF56A4D64}"/>
    <cellStyle name="40 % - Akzent1 7 2 7" xfId="4618" xr:uid="{30DF38B1-7F91-4995-B679-A207191BE349}"/>
    <cellStyle name="40 % - Akzent1 7 2 8" xfId="4619" xr:uid="{A075AF4A-E750-4845-AFC0-0ED5B3D60090}"/>
    <cellStyle name="40 % - Akzent1 7 2 8 2" xfId="4620" xr:uid="{FD00EE6A-4646-4203-970D-2ED227888413}"/>
    <cellStyle name="40 % - Akzent1 7 2 8_Nucléaire" xfId="10901" xr:uid="{6384AF22-83BB-46AC-B8D4-B897CD9DC873}"/>
    <cellStyle name="40 % - Akzent1 7 2_Nucléaire" xfId="10888" xr:uid="{59C17ADA-546D-4A3F-A8E0-9F3D277EB234}"/>
    <cellStyle name="40 % - Akzent1 7 3" xfId="4621" xr:uid="{999816ED-DC70-4E02-AB59-764426DC2EA4}"/>
    <cellStyle name="40 % - Akzent1 7 3 2" xfId="4622" xr:uid="{75D36F09-1A87-4BED-B0FD-36645CD336C3}"/>
    <cellStyle name="40 % - Akzent1 7 3 2 2" xfId="4623" xr:uid="{68167C68-9ABC-42CD-B85C-FD46D19BCA92}"/>
    <cellStyle name="40 % - Akzent1 7 3 2 2 2" xfId="4624" xr:uid="{BE334BC0-4A5D-4FE9-9B7D-8D7F22484A95}"/>
    <cellStyle name="40 % - Akzent1 7 3 2 2_Nucléaire" xfId="10904" xr:uid="{51B1A344-DCFE-4BC7-8382-5FCD041B76A9}"/>
    <cellStyle name="40 % - Akzent1 7 3 2 3" xfId="4625" xr:uid="{94B05801-1B36-44F2-A702-1AB92D1D609F}"/>
    <cellStyle name="40 % - Akzent1 7 3 2_Nucléaire" xfId="10903" xr:uid="{92D489DE-92B6-48A7-95A9-387E45650796}"/>
    <cellStyle name="40 % - Akzent1 7 3 3" xfId="4626" xr:uid="{5F4303F6-53A6-4D6C-BC16-2AE29E7D96E9}"/>
    <cellStyle name="40 % - Akzent1 7 3 3 2" xfId="4627" xr:uid="{D6296BC6-9E91-4EF1-9349-BD2F28AF218A}"/>
    <cellStyle name="40 % - Akzent1 7 3 3 2 2" xfId="4628" xr:uid="{8DC9DD76-F876-4491-8C7E-7E4290F120D6}"/>
    <cellStyle name="40 % - Akzent1 7 3 3 2_Nucléaire" xfId="10906" xr:uid="{AE858CB0-D9A6-4995-A5F8-1B77081BCF59}"/>
    <cellStyle name="40 % - Akzent1 7 3 3 3" xfId="4629" xr:uid="{367A94AF-6BDD-43A1-A8EB-9E89B381A8E8}"/>
    <cellStyle name="40 % - Akzent1 7 3 3_Nucléaire" xfId="10905" xr:uid="{04160CAD-A2DC-4E63-887E-92011BF1C413}"/>
    <cellStyle name="40 % - Akzent1 7 3 4" xfId="4630" xr:uid="{8049ABA3-5131-422E-9D18-B0509C79CD42}"/>
    <cellStyle name="40 % - Akzent1 7 3 4 2" xfId="4631" xr:uid="{60AB3ECB-9CCE-446B-BD15-1F36482FE1AD}"/>
    <cellStyle name="40 % - Akzent1 7 3 4_Nucléaire" xfId="10907" xr:uid="{5B9A6D31-343F-4809-9F73-C29DFDAD5FB6}"/>
    <cellStyle name="40 % - Akzent1 7 3 5" xfId="4632" xr:uid="{7B8DA69D-7B66-4E53-AAC4-7925B1929A4A}"/>
    <cellStyle name="40 % - Akzent1 7 3 6" xfId="4633" xr:uid="{4AA4F537-45AA-4F11-B288-EDC9B5D104AF}"/>
    <cellStyle name="40 % - Akzent1 7 3 7" xfId="4634" xr:uid="{4CFE66E8-9651-4A6C-A181-70812362ED0B}"/>
    <cellStyle name="40 % - Akzent1 7 3 7 2" xfId="4635" xr:uid="{AB30E988-E2A8-4881-AFED-01A1141749A2}"/>
    <cellStyle name="40 % - Akzent1 7 3 7_Nucléaire" xfId="10908" xr:uid="{6DA6DA94-353F-468E-AA37-1A49B49C29B9}"/>
    <cellStyle name="40 % - Akzent1 7 3_Nucléaire" xfId="10902" xr:uid="{8D9C6428-49F4-421E-ADD2-A5F676647F5B}"/>
    <cellStyle name="40 % - Akzent1 7 4" xfId="4636" xr:uid="{6082FE99-0898-493B-A0A4-4BA0F3921EA1}"/>
    <cellStyle name="40 % - Akzent1 7 4 2" xfId="4637" xr:uid="{5F5823C8-73AE-4659-B6C1-736A2CA35783}"/>
    <cellStyle name="40 % - Akzent1 7 4 2 2" xfId="4638" xr:uid="{F53243DB-9400-49F6-A2B5-451696D4111C}"/>
    <cellStyle name="40 % - Akzent1 7 4 2 2 2" xfId="4639" xr:uid="{922426CB-56A0-4366-A95E-FF288CDD4991}"/>
    <cellStyle name="40 % - Akzent1 7 4 2 2 2 2" xfId="4640" xr:uid="{E1EBBFDA-6698-4513-A6F9-9ABE54B461FA}"/>
    <cellStyle name="40 % - Akzent1 7 4 2 2 2 2 2" xfId="4641" xr:uid="{7C3238E2-542A-449E-803B-E38983B9CEAB}"/>
    <cellStyle name="40 % - Akzent1 7 4 2 2 2 2 3" xfId="4642" xr:uid="{556AC5D5-9981-4FD1-B1AE-2A5E07354EDB}"/>
    <cellStyle name="40 % - Akzent1 7 4 2 2 2 2 4" xfId="4643" xr:uid="{98CEE242-F60C-44EB-8A4F-E64EC3E0F715}"/>
    <cellStyle name="40 % - Akzent1 7 4 2 2 2 2_Nucléaire" xfId="10913" xr:uid="{FBD8C3B8-ECD9-4D0B-9F54-EF94B8167FB4}"/>
    <cellStyle name="40 % - Akzent1 7 4 2 2 2 3" xfId="4644" xr:uid="{F1E5393D-6F64-4EE1-B948-A11575865D74}"/>
    <cellStyle name="40 % - Akzent1 7 4 2 2 2 4" xfId="4645" xr:uid="{722FCA41-AA9D-428D-94ED-8269F5768AC4}"/>
    <cellStyle name="40 % - Akzent1 7 4 2 2 2 5" xfId="4646" xr:uid="{505677ED-24AB-4093-BBF6-3801DD38CD84}"/>
    <cellStyle name="40 % - Akzent1 7 4 2 2 2_Nucléaire" xfId="10912" xr:uid="{586E8A96-3C62-4CAC-9A33-ED2C8DCDE757}"/>
    <cellStyle name="40 % - Akzent1 7 4 2 2 3" xfId="4647" xr:uid="{ED61214C-86C3-4FAB-B1C3-16C50E369144}"/>
    <cellStyle name="40 % - Akzent1 7 4 2 2 3 2" xfId="4648" xr:uid="{00EFAFA6-5E7A-47D8-AEE1-477607413246}"/>
    <cellStyle name="40 % - Akzent1 7 4 2 2 3 2 2" xfId="4649" xr:uid="{90AB48E2-A864-495E-97BF-4C4579C2D833}"/>
    <cellStyle name="40 % - Akzent1 7 4 2 2 3 2 3" xfId="4650" xr:uid="{2EEE2462-25A1-4558-B475-A687701F575D}"/>
    <cellStyle name="40 % - Akzent1 7 4 2 2 3 2 4" xfId="4651" xr:uid="{4F1F17F9-F7B2-4A2A-9B7F-A98C5774B226}"/>
    <cellStyle name="40 % - Akzent1 7 4 2 2 3 2_Nucléaire" xfId="10915" xr:uid="{0E10CD2B-5FF7-4A47-A05D-095F69E57BB7}"/>
    <cellStyle name="40 % - Akzent1 7 4 2 2 3 3" xfId="4652" xr:uid="{9C88C690-C5D8-4705-811B-7D42315947B1}"/>
    <cellStyle name="40 % - Akzent1 7 4 2 2 3 4" xfId="4653" xr:uid="{43E93C30-5EE8-4F8F-BF6C-7189051D5B5A}"/>
    <cellStyle name="40 % - Akzent1 7 4 2 2 3 5" xfId="4654" xr:uid="{E4E35283-1887-4085-836D-86F4DA631DC1}"/>
    <cellStyle name="40 % - Akzent1 7 4 2 2 3_Nucléaire" xfId="10914" xr:uid="{43D2C09B-8640-4B3D-9003-D3A160693CCB}"/>
    <cellStyle name="40 % - Akzent1 7 4 2 2 4" xfId="4655" xr:uid="{B9BF2D04-F6E3-4EC3-96EC-6A6043125293}"/>
    <cellStyle name="40 % - Akzent1 7 4 2 2 4 2" xfId="4656" xr:uid="{9835DDFE-48D6-46CE-A261-5E6EBD6AB6B7}"/>
    <cellStyle name="40 % - Akzent1 7 4 2 2 4 3" xfId="4657" xr:uid="{F3AD2444-945C-4A48-96CC-9919C171B017}"/>
    <cellStyle name="40 % - Akzent1 7 4 2 2 4 4" xfId="4658" xr:uid="{075F85BE-427D-41AD-9F02-12FCA45D8EFA}"/>
    <cellStyle name="40 % - Akzent1 7 4 2 2 4_Nucléaire" xfId="10916" xr:uid="{5BC092B4-1611-46BF-AA9A-158C92E0C5BA}"/>
    <cellStyle name="40 % - Akzent1 7 4 2 2 5" xfId="4659" xr:uid="{E3D558AE-C205-4B31-B030-E727D5887921}"/>
    <cellStyle name="40 % - Akzent1 7 4 2 2 6" xfId="4660" xr:uid="{62B43012-9632-41B9-AB35-F3F0B108FFBF}"/>
    <cellStyle name="40 % - Akzent1 7 4 2 2 7" xfId="4661" xr:uid="{C5295DB8-2E14-4F66-9F6C-EAE2D72B3A50}"/>
    <cellStyle name="40 % - Akzent1 7 4 2 2_Nucléaire" xfId="10911" xr:uid="{83F91541-F9DA-4DE6-AA98-83BFB593B109}"/>
    <cellStyle name="40 % - Akzent1 7 4 2 3" xfId="4662" xr:uid="{AAA75BA9-1172-4281-83D4-093B661ACD94}"/>
    <cellStyle name="40 % - Akzent1 7 4 2 3 2" xfId="4663" xr:uid="{BCFAE6A5-E971-40F7-88D5-FA77D0B2E93B}"/>
    <cellStyle name="40 % - Akzent1 7 4 2 3 2 2" xfId="4664" xr:uid="{4C8A34C2-DFEB-49F9-9A6F-CD6D3627BEBB}"/>
    <cellStyle name="40 % - Akzent1 7 4 2 3 2 3" xfId="4665" xr:uid="{E615F855-F0FD-48C6-A1AB-EABE6DF4EAB1}"/>
    <cellStyle name="40 % - Akzent1 7 4 2 3 2 4" xfId="4666" xr:uid="{E324EDB0-7F43-4A0C-A1BA-574ED4498BA4}"/>
    <cellStyle name="40 % - Akzent1 7 4 2 3 2_Nucléaire" xfId="10918" xr:uid="{7A15A047-FA8C-4F18-A44D-E438478CBE67}"/>
    <cellStyle name="40 % - Akzent1 7 4 2 3 3" xfId="4667" xr:uid="{EA159651-4C2F-468E-B31C-4FB8B175304A}"/>
    <cellStyle name="40 % - Akzent1 7 4 2 3 4" xfId="4668" xr:uid="{DD6E9042-2E51-48F3-BE55-BC237876BE12}"/>
    <cellStyle name="40 % - Akzent1 7 4 2 3 5" xfId="4669" xr:uid="{6021ED1C-2C6A-4DED-AAD5-2D02248A7A11}"/>
    <cellStyle name="40 % - Akzent1 7 4 2 3_Nucléaire" xfId="10917" xr:uid="{ACD77FEE-EA8E-494C-B571-9DE8A1C34A47}"/>
    <cellStyle name="40 % - Akzent1 7 4 2 4" xfId="4670" xr:uid="{48A1C2C3-AC79-4ED4-B713-EC1713772FFC}"/>
    <cellStyle name="40 % - Akzent1 7 4 2 4 2" xfId="4671" xr:uid="{74BDB06C-0B37-4EF2-8D1B-6D166EA94F68}"/>
    <cellStyle name="40 % - Akzent1 7 4 2 4 2 2" xfId="4672" xr:uid="{0404B488-31FB-4F72-8E10-03E4E064190E}"/>
    <cellStyle name="40 % - Akzent1 7 4 2 4 2 3" xfId="4673" xr:uid="{9F1F8EF3-CF24-4219-AC82-E0D90E8B6DE0}"/>
    <cellStyle name="40 % - Akzent1 7 4 2 4 2 4" xfId="4674" xr:uid="{5D018245-13F3-4464-BE2C-CF0A0A15CCA7}"/>
    <cellStyle name="40 % - Akzent1 7 4 2 4 2_Nucléaire" xfId="10920" xr:uid="{AFF791C4-E8A2-4AB9-BFC2-7EE3F14AABBB}"/>
    <cellStyle name="40 % - Akzent1 7 4 2 4 3" xfId="4675" xr:uid="{7A2B7317-D75C-4505-A2DC-984A1BBD0167}"/>
    <cellStyle name="40 % - Akzent1 7 4 2 4 4" xfId="4676" xr:uid="{E7DCCFF1-F634-4B3E-8EB6-3840327E2BD8}"/>
    <cellStyle name="40 % - Akzent1 7 4 2 4 5" xfId="4677" xr:uid="{0B1C73CB-514C-4673-B45A-793B15D0A422}"/>
    <cellStyle name="40 % - Akzent1 7 4 2 4_Nucléaire" xfId="10919" xr:uid="{C0B9816F-6C0A-4E33-A799-C2FC6D586134}"/>
    <cellStyle name="40 % - Akzent1 7 4 2 5" xfId="4678" xr:uid="{75F5B02F-7144-4DAB-A297-0F82A048B5FA}"/>
    <cellStyle name="40 % - Akzent1 7 4 2 5 2" xfId="4679" xr:uid="{6BE87F12-1D59-44EB-B296-7680B298E5CB}"/>
    <cellStyle name="40 % - Akzent1 7 4 2 5 3" xfId="4680" xr:uid="{BD68EAB3-1EF0-4786-8148-F2FBE5A039C3}"/>
    <cellStyle name="40 % - Akzent1 7 4 2 5 4" xfId="4681" xr:uid="{E9AC94BA-E77E-422C-B1EA-DAFD1EC0039A}"/>
    <cellStyle name="40 % - Akzent1 7 4 2 5_Nucléaire" xfId="10921" xr:uid="{F23ED31B-F83D-4C72-8CFE-AD736BE657BA}"/>
    <cellStyle name="40 % - Akzent1 7 4 2 6" xfId="4682" xr:uid="{7869F63B-C8CC-4B21-9FF7-263625779026}"/>
    <cellStyle name="40 % - Akzent1 7 4 2 7" xfId="4683" xr:uid="{4946EB73-099C-4572-AF48-E015167B4769}"/>
    <cellStyle name="40 % - Akzent1 7 4 2 8" xfId="4684" xr:uid="{BC4545DA-6690-4FF4-9C76-BC201C422F7A}"/>
    <cellStyle name="40 % - Akzent1 7 4 2_Nucléaire" xfId="10910" xr:uid="{3A2ED5E2-F9F5-47E4-AD6D-4D809A83206A}"/>
    <cellStyle name="40 % - Akzent1 7 4 3" xfId="4685" xr:uid="{02D8AC24-C1CB-4B48-822C-141A849478F6}"/>
    <cellStyle name="40 % - Akzent1 7 4 3 2" xfId="4686" xr:uid="{329E7960-0EDF-4194-B932-BC499965FF50}"/>
    <cellStyle name="40 % - Akzent1 7 4 3 2 2" xfId="4687" xr:uid="{F0177712-F64D-4B32-96D5-4ADF0843BC74}"/>
    <cellStyle name="40 % - Akzent1 7 4 3 2 2 2" xfId="4688" xr:uid="{90AD6F20-1FC2-4DA2-A57E-9124941ABBD1}"/>
    <cellStyle name="40 % - Akzent1 7 4 3 2 2 3" xfId="4689" xr:uid="{079A1A5E-E3C3-4FF3-B8EB-AC8A82751E4C}"/>
    <cellStyle name="40 % - Akzent1 7 4 3 2 2 4" xfId="4690" xr:uid="{4BE0B92D-D7B8-46D0-B9DB-13C24C82AE72}"/>
    <cellStyle name="40 % - Akzent1 7 4 3 2 2_Nucléaire" xfId="10924" xr:uid="{2176C3C2-CF67-46DA-93E7-BF23E51D0199}"/>
    <cellStyle name="40 % - Akzent1 7 4 3 2 3" xfId="4691" xr:uid="{1A0F6B6B-0FC4-4A11-B0CF-B27ACFE2CECE}"/>
    <cellStyle name="40 % - Akzent1 7 4 3 2 4" xfId="4692" xr:uid="{A5DA911A-481B-4D44-8074-CE4E18D86680}"/>
    <cellStyle name="40 % - Akzent1 7 4 3 2 5" xfId="4693" xr:uid="{16BA5BA9-9DAE-41A8-AF68-22F696B73A8B}"/>
    <cellStyle name="40 % - Akzent1 7 4 3 2_Nucléaire" xfId="10923" xr:uid="{58362BFD-7359-4887-9FB8-B2271D2E5DF8}"/>
    <cellStyle name="40 % - Akzent1 7 4 3 3" xfId="4694" xr:uid="{7BA6C593-30F0-4E67-9B87-D78E66067DB9}"/>
    <cellStyle name="40 % - Akzent1 7 4 3 3 2" xfId="4695" xr:uid="{E37AC36E-CBE6-46E8-BF94-52EDE822A9AE}"/>
    <cellStyle name="40 % - Akzent1 7 4 3 3 2 2" xfId="4696" xr:uid="{DBBB59E4-D7F6-4DEE-9CC8-91E44C4FA020}"/>
    <cellStyle name="40 % - Akzent1 7 4 3 3 2 3" xfId="4697" xr:uid="{7C750DEA-63C7-4BD5-AFCD-AC413FAB5383}"/>
    <cellStyle name="40 % - Akzent1 7 4 3 3 2 4" xfId="4698" xr:uid="{AA90E63D-7EA6-454E-A32D-1AEF236853F0}"/>
    <cellStyle name="40 % - Akzent1 7 4 3 3 2_Nucléaire" xfId="10926" xr:uid="{D05D293E-8EC3-4DE9-B709-8590131FDC72}"/>
    <cellStyle name="40 % - Akzent1 7 4 3 3 3" xfId="4699" xr:uid="{34709942-385A-4767-893D-835B1185E26F}"/>
    <cellStyle name="40 % - Akzent1 7 4 3 3 4" xfId="4700" xr:uid="{B1F5E043-2975-4537-91CF-4BFFDA18BAA7}"/>
    <cellStyle name="40 % - Akzent1 7 4 3 3 5" xfId="4701" xr:uid="{D69CEFAE-4DB5-4558-AAD0-CFCFE2BD16C2}"/>
    <cellStyle name="40 % - Akzent1 7 4 3 3_Nucléaire" xfId="10925" xr:uid="{1C95885A-23BA-446A-ADA8-861CB6854FA5}"/>
    <cellStyle name="40 % - Akzent1 7 4 3 4" xfId="4702" xr:uid="{A7B0D95A-BE2E-4C6C-BA47-F4CC3907ACEC}"/>
    <cellStyle name="40 % - Akzent1 7 4 3 4 2" xfId="4703" xr:uid="{409F0346-B02C-4A32-B884-923B90427D5B}"/>
    <cellStyle name="40 % - Akzent1 7 4 3 4 3" xfId="4704" xr:uid="{E8EF6AA1-C716-4F55-BBDC-CCA00BE68572}"/>
    <cellStyle name="40 % - Akzent1 7 4 3 4 4" xfId="4705" xr:uid="{3401FD04-2364-4DF7-8397-AEA08DC47D56}"/>
    <cellStyle name="40 % - Akzent1 7 4 3 4_Nucléaire" xfId="10927" xr:uid="{846BF675-D4C9-430F-93D3-9C156D03E8C1}"/>
    <cellStyle name="40 % - Akzent1 7 4 3 5" xfId="4706" xr:uid="{4F79D63A-B5BB-452F-B43A-F701FADB4C13}"/>
    <cellStyle name="40 % - Akzent1 7 4 3 6" xfId="4707" xr:uid="{CCEDF550-D3BB-4FE1-B00A-260A5F29D0F8}"/>
    <cellStyle name="40 % - Akzent1 7 4 3 7" xfId="4708" xr:uid="{851C40F9-6097-4736-8D8F-6584E0F3D397}"/>
    <cellStyle name="40 % - Akzent1 7 4 3_Nucléaire" xfId="10922" xr:uid="{24DDD47E-697B-44E7-9307-AC89537DB4D8}"/>
    <cellStyle name="40 % - Akzent1 7 4 4" xfId="4709" xr:uid="{9E39974F-C904-4305-8FAA-CF602B39048B}"/>
    <cellStyle name="40 % - Akzent1 7 4 4 2" xfId="4710" xr:uid="{C3E34012-6373-462B-9BCF-F71814E3CA9C}"/>
    <cellStyle name="40 % - Akzent1 7 4 4 2 2" xfId="4711" xr:uid="{9BB5AE7F-CE07-4547-A1E1-2C9C3DB27F28}"/>
    <cellStyle name="40 % - Akzent1 7 4 4 2 3" xfId="4712" xr:uid="{D8437CC2-F0ED-4AEE-985E-A95CC8CA3835}"/>
    <cellStyle name="40 % - Akzent1 7 4 4 2 4" xfId="4713" xr:uid="{76600E4F-2385-4B51-B3C7-549FD8D95254}"/>
    <cellStyle name="40 % - Akzent1 7 4 4 2_Nucléaire" xfId="10929" xr:uid="{EA06CCCC-F438-4C38-A9EB-54E1F08B24FF}"/>
    <cellStyle name="40 % - Akzent1 7 4 4 3" xfId="4714" xr:uid="{E97A63A3-D7F9-4D5B-B870-8E7EBA865B31}"/>
    <cellStyle name="40 % - Akzent1 7 4 4 4" xfId="4715" xr:uid="{09759229-0315-44D8-90F1-B28718015C9F}"/>
    <cellStyle name="40 % - Akzent1 7 4 4 5" xfId="4716" xr:uid="{9EC94447-C298-49A3-AC72-DBC47FDCA297}"/>
    <cellStyle name="40 % - Akzent1 7 4 4_Nucléaire" xfId="10928" xr:uid="{2CC2AF63-0D05-4CE2-954B-E12071B0F383}"/>
    <cellStyle name="40 % - Akzent1 7 4 5" xfId="4717" xr:uid="{357EF64B-2495-42C0-B5CA-C36227B1F33A}"/>
    <cellStyle name="40 % - Akzent1 7 4 5 2" xfId="4718" xr:uid="{1F0863DE-2A85-41D3-A4AE-4AB6DB40BB23}"/>
    <cellStyle name="40 % - Akzent1 7 4 5 2 2" xfId="4719" xr:uid="{D4BA33FD-5F62-45A5-A094-52F08527639E}"/>
    <cellStyle name="40 % - Akzent1 7 4 5 2 3" xfId="4720" xr:uid="{C1ED8791-2A46-47F9-B3DF-09B1BD75406F}"/>
    <cellStyle name="40 % - Akzent1 7 4 5 2 4" xfId="4721" xr:uid="{6E721D43-38D5-46E2-A615-B9073F6DDCCD}"/>
    <cellStyle name="40 % - Akzent1 7 4 5 2_Nucléaire" xfId="10931" xr:uid="{35D3F2A6-5C74-46F0-B12E-C3F3F8E2419C}"/>
    <cellStyle name="40 % - Akzent1 7 4 5 3" xfId="4722" xr:uid="{4F0CE0C2-2110-4EA7-BF6C-A08E630573DC}"/>
    <cellStyle name="40 % - Akzent1 7 4 5 4" xfId="4723" xr:uid="{FEB8B167-2F39-440C-8CAE-C5FA79DFD568}"/>
    <cellStyle name="40 % - Akzent1 7 4 5 5" xfId="4724" xr:uid="{B39AAA23-6B79-4F2A-A652-C511CCF8CCDE}"/>
    <cellStyle name="40 % - Akzent1 7 4 5_Nucléaire" xfId="10930" xr:uid="{8C35FB9D-E4A7-4426-94EE-56BC95202923}"/>
    <cellStyle name="40 % - Akzent1 7 4 6" xfId="4725" xr:uid="{8E721793-3059-4F71-8A1A-C814BA09ED3D}"/>
    <cellStyle name="40 % - Akzent1 7 4 6 2" xfId="4726" xr:uid="{E342A4FB-6635-46B3-B3D7-30B5E8310BA8}"/>
    <cellStyle name="40 % - Akzent1 7 4 6 3" xfId="4727" xr:uid="{E9F60259-CF8F-4614-9038-763B289398B5}"/>
    <cellStyle name="40 % - Akzent1 7 4 6 4" xfId="4728" xr:uid="{AEE7AA06-68D7-47F8-864B-B8EC1E221640}"/>
    <cellStyle name="40 % - Akzent1 7 4 6_Nucléaire" xfId="10932" xr:uid="{7B5C2CA1-CA38-4895-B1C3-33490503E7A4}"/>
    <cellStyle name="40 % - Akzent1 7 4 7" xfId="4729" xr:uid="{69BDAD3D-C43C-473E-8047-F01BDC1EED00}"/>
    <cellStyle name="40 % - Akzent1 7 4 8" xfId="4730" xr:uid="{35062A73-4FC3-412D-9B78-9A4E0B38DEB6}"/>
    <cellStyle name="40 % - Akzent1 7 4 9" xfId="4731" xr:uid="{BD7B1203-BACE-4696-840A-7EA29BB92E85}"/>
    <cellStyle name="40 % - Akzent1 7 4_Nucléaire" xfId="10909" xr:uid="{A618A1C8-1F84-4B69-9FB6-9D801491E638}"/>
    <cellStyle name="40 % - Akzent1 7 5" xfId="4732" xr:uid="{6835DBDE-04B2-4A63-9202-539183C87CE4}"/>
    <cellStyle name="40 % - Akzent1 7 5 2" xfId="4733" xr:uid="{09F10C1A-A3D5-4E16-A709-3CCAA1F8C23E}"/>
    <cellStyle name="40 % - Akzent1 7 5 2 2" xfId="4734" xr:uid="{D49DE0F1-7786-4719-832E-03C1992D01DA}"/>
    <cellStyle name="40 % - Akzent1 7 5 2_Nucléaire" xfId="10934" xr:uid="{D82C939E-61A7-4586-9768-666FC0C24F94}"/>
    <cellStyle name="40 % - Akzent1 7 5 3" xfId="4735" xr:uid="{4EA9D84B-76E6-4FC9-A4A6-6CC215C41B50}"/>
    <cellStyle name="40 % - Akzent1 7 5_Nucléaire" xfId="10933" xr:uid="{3081D6F2-8B27-445F-A84D-80DEAB21DE4B}"/>
    <cellStyle name="40 % - Akzent1 7 6" xfId="4736" xr:uid="{350DDA84-278D-4E5D-937B-A40BB105092E}"/>
    <cellStyle name="40 % - Akzent1 7 6 2" xfId="4737" xr:uid="{1AC62D41-8EE5-4378-8685-3067417D04BF}"/>
    <cellStyle name="40 % - Akzent1 7 6 2 2" xfId="4738" xr:uid="{5279CB4F-8A55-423E-B43B-516363F94DF3}"/>
    <cellStyle name="40 % - Akzent1 7 6 2_Nucléaire" xfId="10936" xr:uid="{E8DDFBB1-D319-4816-A838-875BF8BBC5AA}"/>
    <cellStyle name="40 % - Akzent1 7 6 3" xfId="4739" xr:uid="{820C52BD-A834-4F8B-A3F7-16B364012748}"/>
    <cellStyle name="40 % - Akzent1 7 6_Nucléaire" xfId="10935" xr:uid="{C78C9E21-BBF0-4B26-897C-BC2AF2D9BFDE}"/>
    <cellStyle name="40 % - Akzent1 7 7" xfId="4740" xr:uid="{81A203F9-668E-412E-91F0-4DB554837A41}"/>
    <cellStyle name="40 % - Akzent1 7 7 2" xfId="4741" xr:uid="{69AAC24D-81D8-4EB1-ABCF-0BB81BC3C86F}"/>
    <cellStyle name="40 % - Akzent1 7 7_Nucléaire" xfId="10937" xr:uid="{BCAF452C-AB59-413C-864B-F569EDAE1FE7}"/>
    <cellStyle name="40 % - Akzent1 7 8" xfId="4742" xr:uid="{BF9E362C-49A9-4B53-9C57-BDA3877DA43F}"/>
    <cellStyle name="40 % - Akzent1 7 9" xfId="4743" xr:uid="{F331D50A-25DB-49BB-9613-C24C65BC8E60}"/>
    <cellStyle name="40 % - Akzent1 7_Nucléaire" xfId="10887" xr:uid="{CF880BE2-A2AA-491D-8BF8-F389F8A9EE6F}"/>
    <cellStyle name="40 % - Akzent1 8" xfId="4744" xr:uid="{FDD35C0D-627E-47CC-8C12-E66C12329F03}"/>
    <cellStyle name="40 % - Akzent1 8 2" xfId="4745" xr:uid="{94408578-78E6-43D4-A8F6-ABF04408B7DB}"/>
    <cellStyle name="40 % - Akzent1 8 2 2" xfId="4746" xr:uid="{AFC817D2-3B23-43A9-9D63-02A8BDC427B8}"/>
    <cellStyle name="40 % - Akzent1 8 2 2 2" xfId="4747" xr:uid="{54D9CEAF-A677-42AF-91BC-7F6306C26046}"/>
    <cellStyle name="40 % - Akzent1 8 2 2 2 2" xfId="4748" xr:uid="{82D9D87A-11C6-4D68-A8D7-6EBE396E8B5E}"/>
    <cellStyle name="40 % - Akzent1 8 2 2 2_Nucléaire" xfId="10941" xr:uid="{C995ACAB-95FC-4136-A16E-989DCA5DFAAA}"/>
    <cellStyle name="40 % - Akzent1 8 2 2 3" xfId="4749" xr:uid="{E842B066-A18C-4AC7-BE91-0143CBB716C2}"/>
    <cellStyle name="40 % - Akzent1 8 2 2 4" xfId="4750" xr:uid="{B1AB4647-F9D7-4342-86C1-1F79D64012B5}"/>
    <cellStyle name="40 % - Akzent1 8 2 2 5" xfId="4751" xr:uid="{9B073D48-4505-4813-928A-AD7AB81E9591}"/>
    <cellStyle name="40 % - Akzent1 8 2 2 5 2" xfId="4752" xr:uid="{8D9C9CD3-8DD6-466F-9C20-687CB1CBD79D}"/>
    <cellStyle name="40 % - Akzent1 8 2 2 5_Nucléaire" xfId="10942" xr:uid="{C9C5CD85-153D-4738-BBA5-A5428DECE84C}"/>
    <cellStyle name="40 % - Akzent1 8 2 2_Nucléaire" xfId="10940" xr:uid="{D602472D-CE1C-4771-AB9A-BC765A7FF505}"/>
    <cellStyle name="40 % - Akzent1 8 2 3" xfId="4753" xr:uid="{5F97F0F1-A3FD-4A7C-A23A-5ED27CEDBFC8}"/>
    <cellStyle name="40 % - Akzent1 8 2 3 2" xfId="4754" xr:uid="{DF8472FF-80EE-414D-88E5-3082C520B0C2}"/>
    <cellStyle name="40 % - Akzent1 8 2 3 2 2" xfId="4755" xr:uid="{855CF100-7DD8-46F1-BC12-065F4A4FE5E1}"/>
    <cellStyle name="40 % - Akzent1 8 2 3 2_Nucléaire" xfId="10944" xr:uid="{A132798C-F3E3-4F78-A5A5-759EA1D9D8BB}"/>
    <cellStyle name="40 % - Akzent1 8 2 3 3" xfId="4756" xr:uid="{720C4B52-BBFD-4BEF-BBC6-53B6FAA2B430}"/>
    <cellStyle name="40 % - Akzent1 8 2 3_Nucléaire" xfId="10943" xr:uid="{6A205D7C-99BA-444D-8284-D897CB57534C}"/>
    <cellStyle name="40 % - Akzent1 8 2 4" xfId="4757" xr:uid="{C0AF4398-08EB-4B46-85C7-89845301CF68}"/>
    <cellStyle name="40 % - Akzent1 8 2 4 2" xfId="4758" xr:uid="{8712F6F4-3BD5-4875-BDF0-62118AA4DFE7}"/>
    <cellStyle name="40 % - Akzent1 8 2 4_Nucléaire" xfId="10945" xr:uid="{52BA4756-1387-4CDB-8C65-8F5AB996C4C7}"/>
    <cellStyle name="40 % - Akzent1 8 2 5" xfId="4759" xr:uid="{D7C46F1D-4D72-482B-B2A6-BBECF3C8256F}"/>
    <cellStyle name="40 % - Akzent1 8 2 6" xfId="4760" xr:uid="{59AA45C3-28D1-450E-8817-511FFD7D5CEC}"/>
    <cellStyle name="40 % - Akzent1 8 2 7" xfId="4761" xr:uid="{DBD4457A-4FAA-4EF8-B921-A164511E17DB}"/>
    <cellStyle name="40 % - Akzent1 8 2 7 2" xfId="4762" xr:uid="{88F8BE49-8D17-49B5-AF63-495112E5F31E}"/>
    <cellStyle name="40 % - Akzent1 8 2 7_Nucléaire" xfId="10946" xr:uid="{474E7EC0-3EE7-4259-9266-FAD94A8206CD}"/>
    <cellStyle name="40 % - Akzent1 8 2_Nucléaire" xfId="10939" xr:uid="{5AAD2A70-5EDA-42FA-8B00-5A8D4D625B12}"/>
    <cellStyle name="40 % - Akzent1 8 3" xfId="4763" xr:uid="{BB432190-83FA-4428-8E5A-C539077F30E7}"/>
    <cellStyle name="40 % - Akzent1 8 3 2" xfId="4764" xr:uid="{99216281-2F60-4A52-B754-006DF1A7550B}"/>
    <cellStyle name="40 % - Akzent1 8 3 2 2" xfId="4765" xr:uid="{E506B16C-1D61-48E8-AF5D-7BBAA692110C}"/>
    <cellStyle name="40 % - Akzent1 8 3 2 2 2" xfId="4766" xr:uid="{42CD2983-7F02-4B1F-97EB-04B8A4DE6815}"/>
    <cellStyle name="40 % - Akzent1 8 3 2 2 2 2" xfId="4767" xr:uid="{7F6B0622-A6CB-4701-AF0B-0C157E765721}"/>
    <cellStyle name="40 % - Akzent1 8 3 2 2 2 2 2" xfId="4768" xr:uid="{4601AAF6-5826-4FB1-8BC7-5AE2D068C86A}"/>
    <cellStyle name="40 % - Akzent1 8 3 2 2 2 2 3" xfId="4769" xr:uid="{00BCFD7E-AE84-4824-8357-143BADCD34C5}"/>
    <cellStyle name="40 % - Akzent1 8 3 2 2 2 2 4" xfId="4770" xr:uid="{E1A1F56F-6D82-47C9-AC55-FF35DE98AF98}"/>
    <cellStyle name="40 % - Akzent1 8 3 2 2 2 2_Nucléaire" xfId="10951" xr:uid="{725828EC-7B1C-4D85-9C87-72AF2D4950F2}"/>
    <cellStyle name="40 % - Akzent1 8 3 2 2 2 3" xfId="4771" xr:uid="{590FCB34-51E5-44F3-B741-48B3FFE1FFA8}"/>
    <cellStyle name="40 % - Akzent1 8 3 2 2 2 4" xfId="4772" xr:uid="{A4332A75-F9CD-4EED-98A8-6237273E4AEF}"/>
    <cellStyle name="40 % - Akzent1 8 3 2 2 2 5" xfId="4773" xr:uid="{BCE4F9DD-AF21-4DC3-BF02-842A4DBA70E5}"/>
    <cellStyle name="40 % - Akzent1 8 3 2 2 2_Nucléaire" xfId="10950" xr:uid="{07999DDE-32B7-4499-9392-BDBB054FCB09}"/>
    <cellStyle name="40 % - Akzent1 8 3 2 2 3" xfId="4774" xr:uid="{989A7CBC-EFF1-4CEA-9538-AA2D0EE70D02}"/>
    <cellStyle name="40 % - Akzent1 8 3 2 2 3 2" xfId="4775" xr:uid="{7F99F5F2-1A1E-4C72-A57B-7361B90963CE}"/>
    <cellStyle name="40 % - Akzent1 8 3 2 2 3 2 2" xfId="4776" xr:uid="{41691754-3D78-4C79-874E-6FC0C65E02B4}"/>
    <cellStyle name="40 % - Akzent1 8 3 2 2 3 2 3" xfId="4777" xr:uid="{9A5EE91B-F391-45E6-AB79-5313A1DCD0A2}"/>
    <cellStyle name="40 % - Akzent1 8 3 2 2 3 2 4" xfId="4778" xr:uid="{56084670-33C8-41F8-BE7B-BED31D070F90}"/>
    <cellStyle name="40 % - Akzent1 8 3 2 2 3 2_Nucléaire" xfId="10953" xr:uid="{ECD4802A-7272-488E-94DF-776445555F78}"/>
    <cellStyle name="40 % - Akzent1 8 3 2 2 3 3" xfId="4779" xr:uid="{E88C3113-C5BF-44A1-8376-C7433CBF4210}"/>
    <cellStyle name="40 % - Akzent1 8 3 2 2 3 4" xfId="4780" xr:uid="{EA706C4C-322E-42AB-BA9F-49E8DAE7497A}"/>
    <cellStyle name="40 % - Akzent1 8 3 2 2 3 5" xfId="4781" xr:uid="{2401B770-06C0-4341-8349-242F94D254F1}"/>
    <cellStyle name="40 % - Akzent1 8 3 2 2 3_Nucléaire" xfId="10952" xr:uid="{E5A766B1-4E70-46E2-8FE4-C918E212E06E}"/>
    <cellStyle name="40 % - Akzent1 8 3 2 2 4" xfId="4782" xr:uid="{8179245F-BDEE-454E-AAFB-7F16832AC233}"/>
    <cellStyle name="40 % - Akzent1 8 3 2 2 4 2" xfId="4783" xr:uid="{0B79434F-868E-4EFF-B83E-E3C885875AC6}"/>
    <cellStyle name="40 % - Akzent1 8 3 2 2 4 3" xfId="4784" xr:uid="{DB1A87C2-B44F-4E58-AE4E-84D754FE5B73}"/>
    <cellStyle name="40 % - Akzent1 8 3 2 2 4 4" xfId="4785" xr:uid="{B1BDED2C-0BCA-4139-B514-273ACE8D39B2}"/>
    <cellStyle name="40 % - Akzent1 8 3 2 2 4_Nucléaire" xfId="10954" xr:uid="{C46AED93-2F54-4FA8-8EEB-5CB0C2CA6E6C}"/>
    <cellStyle name="40 % - Akzent1 8 3 2 2 5" xfId="4786" xr:uid="{ED3E73B8-8B5C-47A2-9E7C-4FBA38DA41CF}"/>
    <cellStyle name="40 % - Akzent1 8 3 2 2 6" xfId="4787" xr:uid="{58FD47B5-EBDC-4D91-9D50-083911870977}"/>
    <cellStyle name="40 % - Akzent1 8 3 2 2 7" xfId="4788" xr:uid="{E20CB1E6-3486-4EEC-84AB-679DD1947C3E}"/>
    <cellStyle name="40 % - Akzent1 8 3 2 2_Nucléaire" xfId="10949" xr:uid="{9E78717F-E683-4576-8BE2-2B991441E3E6}"/>
    <cellStyle name="40 % - Akzent1 8 3 2 3" xfId="4789" xr:uid="{02CC6FBB-1FCA-4566-A6DA-02DB3B1CFE8E}"/>
    <cellStyle name="40 % - Akzent1 8 3 2 3 2" xfId="4790" xr:uid="{DD946C8B-24A5-4E02-8037-2152F415DBC2}"/>
    <cellStyle name="40 % - Akzent1 8 3 2 3 2 2" xfId="4791" xr:uid="{F2E16527-519A-4096-916C-4F2A7222B9A2}"/>
    <cellStyle name="40 % - Akzent1 8 3 2 3 2 3" xfId="4792" xr:uid="{830CE88F-37E1-4555-ADEF-5FBD0CD278B3}"/>
    <cellStyle name="40 % - Akzent1 8 3 2 3 2 4" xfId="4793" xr:uid="{3DB4A158-083B-40D6-8B77-B95EAE7A93D9}"/>
    <cellStyle name="40 % - Akzent1 8 3 2 3 2_Nucléaire" xfId="10956" xr:uid="{2046E72A-C756-49D6-AE7B-A3C960FF883C}"/>
    <cellStyle name="40 % - Akzent1 8 3 2 3 3" xfId="4794" xr:uid="{6D9C9DB7-4788-4D0D-AD51-DE48A525667C}"/>
    <cellStyle name="40 % - Akzent1 8 3 2 3 4" xfId="4795" xr:uid="{31665E47-F257-4BF8-A499-3DC94737B7CB}"/>
    <cellStyle name="40 % - Akzent1 8 3 2 3 5" xfId="4796" xr:uid="{04E8CFEA-A6DF-49C6-948B-E77BE135A1DB}"/>
    <cellStyle name="40 % - Akzent1 8 3 2 3_Nucléaire" xfId="10955" xr:uid="{B1642F22-607C-4BE4-BB12-8685DEEC6864}"/>
    <cellStyle name="40 % - Akzent1 8 3 2 4" xfId="4797" xr:uid="{E46D1469-A131-425C-87FB-92A7FDE2E689}"/>
    <cellStyle name="40 % - Akzent1 8 3 2 4 2" xfId="4798" xr:uid="{97F49D1F-784E-44D0-9C79-56AA14F5EA4A}"/>
    <cellStyle name="40 % - Akzent1 8 3 2 4 2 2" xfId="4799" xr:uid="{8D574980-DADA-43F0-9B35-25C9E96E50B7}"/>
    <cellStyle name="40 % - Akzent1 8 3 2 4 2 3" xfId="4800" xr:uid="{D7D9C4F2-30B2-4E07-A595-CCF9547E1A39}"/>
    <cellStyle name="40 % - Akzent1 8 3 2 4 2 4" xfId="4801" xr:uid="{1F0CBFAC-2250-491F-9B0C-DE4C482A8D4A}"/>
    <cellStyle name="40 % - Akzent1 8 3 2 4 2_Nucléaire" xfId="10958" xr:uid="{7EBB8B40-8B0A-4965-BC51-310DAB24F8C3}"/>
    <cellStyle name="40 % - Akzent1 8 3 2 4 3" xfId="4802" xr:uid="{4B0BC7AC-7B22-45F2-A611-3E23D52B4F74}"/>
    <cellStyle name="40 % - Akzent1 8 3 2 4 4" xfId="4803" xr:uid="{94CA06F2-A530-4171-91F9-C89A97BB1299}"/>
    <cellStyle name="40 % - Akzent1 8 3 2 4 5" xfId="4804" xr:uid="{E262D499-28F7-4A60-87D0-953A3D302A31}"/>
    <cellStyle name="40 % - Akzent1 8 3 2 4_Nucléaire" xfId="10957" xr:uid="{4C27938F-42B9-45D7-83FD-1ACB0286EC48}"/>
    <cellStyle name="40 % - Akzent1 8 3 2 5" xfId="4805" xr:uid="{06436D3F-5445-4E41-99F7-D89B53E84B0B}"/>
    <cellStyle name="40 % - Akzent1 8 3 2 5 2" xfId="4806" xr:uid="{38059A03-51D7-4546-B1D4-A79F5C127E62}"/>
    <cellStyle name="40 % - Akzent1 8 3 2 5 3" xfId="4807" xr:uid="{B6134C0F-666D-461A-AD78-C6FF71A55B1D}"/>
    <cellStyle name="40 % - Akzent1 8 3 2 5 4" xfId="4808" xr:uid="{9A200BD5-2EF2-4353-A843-166A200665EB}"/>
    <cellStyle name="40 % - Akzent1 8 3 2 5_Nucléaire" xfId="10959" xr:uid="{3E8B68E2-E456-44F6-AF65-E1A6F1FC4FB7}"/>
    <cellStyle name="40 % - Akzent1 8 3 2 6" xfId="4809" xr:uid="{E65538B1-A4FC-4408-B36C-496292FD05A3}"/>
    <cellStyle name="40 % - Akzent1 8 3 2 7" xfId="4810" xr:uid="{8E058710-D190-483D-BF1A-3C4522FFAA9B}"/>
    <cellStyle name="40 % - Akzent1 8 3 2 8" xfId="4811" xr:uid="{0AA624CE-B3D6-48CA-8CCC-03C6E5869CDB}"/>
    <cellStyle name="40 % - Akzent1 8 3 2_Nucléaire" xfId="10948" xr:uid="{C7264EAE-94E8-4B7D-B7A0-8B598F0B78DB}"/>
    <cellStyle name="40 % - Akzent1 8 3 3" xfId="4812" xr:uid="{A302EDB1-102A-42F7-BF5F-00E3D97CFD73}"/>
    <cellStyle name="40 % - Akzent1 8 3 3 2" xfId="4813" xr:uid="{E452F8F6-E028-4DE1-BA00-26F36BF362C0}"/>
    <cellStyle name="40 % - Akzent1 8 3 3 2 2" xfId="4814" xr:uid="{CD49D724-0FEB-41FC-AD07-95D7D3CE595C}"/>
    <cellStyle name="40 % - Akzent1 8 3 3 2 2 2" xfId="4815" xr:uid="{5FBC4EE9-2554-46A7-8B11-59B095A554F0}"/>
    <cellStyle name="40 % - Akzent1 8 3 3 2 2 3" xfId="4816" xr:uid="{1803520E-1874-4CAE-9183-755B6E9117D8}"/>
    <cellStyle name="40 % - Akzent1 8 3 3 2 2 4" xfId="4817" xr:uid="{47A02A00-164A-4779-B411-208BBBD77734}"/>
    <cellStyle name="40 % - Akzent1 8 3 3 2 2_Nucléaire" xfId="10962" xr:uid="{949EE61B-D1FA-4210-9891-40CF3ECB73AB}"/>
    <cellStyle name="40 % - Akzent1 8 3 3 2 3" xfId="4818" xr:uid="{314EF9F4-07D7-4485-8B39-9DE02020E182}"/>
    <cellStyle name="40 % - Akzent1 8 3 3 2 4" xfId="4819" xr:uid="{ED5C572E-3082-4B5A-8985-435B6E19B6EF}"/>
    <cellStyle name="40 % - Akzent1 8 3 3 2 5" xfId="4820" xr:uid="{70685D9F-E0A8-48D4-AB3D-BF3F91B6F153}"/>
    <cellStyle name="40 % - Akzent1 8 3 3 2_Nucléaire" xfId="10961" xr:uid="{9B7035E4-7552-445A-88D0-ABC2BA01C1B3}"/>
    <cellStyle name="40 % - Akzent1 8 3 3 3" xfId="4821" xr:uid="{FD104A34-CB22-4CC8-834D-DA281C9D0088}"/>
    <cellStyle name="40 % - Akzent1 8 3 3 3 2" xfId="4822" xr:uid="{67078C7E-BCD8-41C3-8D37-9404FE210EE0}"/>
    <cellStyle name="40 % - Akzent1 8 3 3 3 2 2" xfId="4823" xr:uid="{EB781966-ABA0-4AAD-BA8C-431D3D81038A}"/>
    <cellStyle name="40 % - Akzent1 8 3 3 3 2 3" xfId="4824" xr:uid="{E5DA2739-85BD-4A14-BEC6-857E0C4F984F}"/>
    <cellStyle name="40 % - Akzent1 8 3 3 3 2 4" xfId="4825" xr:uid="{56E9D647-4E03-4355-B757-13062CD5253F}"/>
    <cellStyle name="40 % - Akzent1 8 3 3 3 2_Nucléaire" xfId="10964" xr:uid="{34A2FA26-3D95-4635-AEA1-B6C195103BD4}"/>
    <cellStyle name="40 % - Akzent1 8 3 3 3 3" xfId="4826" xr:uid="{3F462730-6890-4DA0-BDA2-1F52D705C198}"/>
    <cellStyle name="40 % - Akzent1 8 3 3 3 4" xfId="4827" xr:uid="{85310694-92AA-47E4-86B8-F38B51E54AF7}"/>
    <cellStyle name="40 % - Akzent1 8 3 3 3 5" xfId="4828" xr:uid="{E01E179B-90C9-4277-A114-D8F4F4F4D397}"/>
    <cellStyle name="40 % - Akzent1 8 3 3 3_Nucléaire" xfId="10963" xr:uid="{4A8DDD7F-A475-4F95-9554-2201D7B9A307}"/>
    <cellStyle name="40 % - Akzent1 8 3 3 4" xfId="4829" xr:uid="{B85A8E7E-2831-42AE-97BB-99B5DE55FFE5}"/>
    <cellStyle name="40 % - Akzent1 8 3 3 4 2" xfId="4830" xr:uid="{BA9F45EE-D742-42E4-9981-C98A7E8DE6C4}"/>
    <cellStyle name="40 % - Akzent1 8 3 3 4 3" xfId="4831" xr:uid="{52A20A3B-933E-4A2D-A969-0B1D5D9A3A02}"/>
    <cellStyle name="40 % - Akzent1 8 3 3 4 4" xfId="4832" xr:uid="{FED2E53A-E93B-4115-826C-1C328DD1737F}"/>
    <cellStyle name="40 % - Akzent1 8 3 3 4_Nucléaire" xfId="10965" xr:uid="{9923C1AB-7C17-434B-8857-7ACEAD4EADD6}"/>
    <cellStyle name="40 % - Akzent1 8 3 3 5" xfId="4833" xr:uid="{926FFCFB-6FDD-49A3-A1A6-31BF68FE5A42}"/>
    <cellStyle name="40 % - Akzent1 8 3 3 6" xfId="4834" xr:uid="{ECB30453-D35F-4A4F-94D2-F26166FB9692}"/>
    <cellStyle name="40 % - Akzent1 8 3 3 7" xfId="4835" xr:uid="{5CF6ADB8-68B7-40AC-B29A-401D80A1FC7E}"/>
    <cellStyle name="40 % - Akzent1 8 3 3_Nucléaire" xfId="10960" xr:uid="{620C9D94-AB0A-4C92-9DE0-18832DEBC593}"/>
    <cellStyle name="40 % - Akzent1 8 3 4" xfId="4836" xr:uid="{6F1B7F9E-9050-4E86-9FDF-7C2D76A0878C}"/>
    <cellStyle name="40 % - Akzent1 8 3 4 2" xfId="4837" xr:uid="{E3F7DC8D-982D-4D57-8CE0-3D9498349F59}"/>
    <cellStyle name="40 % - Akzent1 8 3 4 2 2" xfId="4838" xr:uid="{495CE2EF-D8AC-453D-A713-E1C7F6BA0AAE}"/>
    <cellStyle name="40 % - Akzent1 8 3 4 2 3" xfId="4839" xr:uid="{F28D5224-71B0-4E66-B1F4-12BCF9E5359C}"/>
    <cellStyle name="40 % - Akzent1 8 3 4 2 4" xfId="4840" xr:uid="{9CDE8840-FFAE-41DB-8FC7-A8C7415338EC}"/>
    <cellStyle name="40 % - Akzent1 8 3 4 2_Nucléaire" xfId="10967" xr:uid="{23295B18-D0B5-486A-B490-0620766415CB}"/>
    <cellStyle name="40 % - Akzent1 8 3 4 3" xfId="4841" xr:uid="{189AB5BA-131F-4EF6-BC53-216011C2D3D0}"/>
    <cellStyle name="40 % - Akzent1 8 3 4 4" xfId="4842" xr:uid="{CA374AAF-6302-4416-8BE5-126083EF90D2}"/>
    <cellStyle name="40 % - Akzent1 8 3 4 5" xfId="4843" xr:uid="{FFEE6FA9-79E5-47D4-93AC-7B4A0D65B11A}"/>
    <cellStyle name="40 % - Akzent1 8 3 4_Nucléaire" xfId="10966" xr:uid="{6274150B-32B5-4497-A6F4-B11CC5554289}"/>
    <cellStyle name="40 % - Akzent1 8 3 5" xfId="4844" xr:uid="{539AD3C3-3483-456D-970B-0D369998237A}"/>
    <cellStyle name="40 % - Akzent1 8 3 5 2" xfId="4845" xr:uid="{63D31306-0E97-4C1D-B2A6-21A09142E54C}"/>
    <cellStyle name="40 % - Akzent1 8 3 5 2 2" xfId="4846" xr:uid="{EBA11C51-9A50-4B06-9462-25E146532AB2}"/>
    <cellStyle name="40 % - Akzent1 8 3 5 2 3" xfId="4847" xr:uid="{A7B1EA85-D532-495B-853B-FC55A737722C}"/>
    <cellStyle name="40 % - Akzent1 8 3 5 2 4" xfId="4848" xr:uid="{265BDDF8-6B1A-43BB-9B76-12C44905A397}"/>
    <cellStyle name="40 % - Akzent1 8 3 5 2_Nucléaire" xfId="10969" xr:uid="{F97C7CE0-AA79-4BE2-8338-EBC335239FB2}"/>
    <cellStyle name="40 % - Akzent1 8 3 5 3" xfId="4849" xr:uid="{9D1E0409-604E-49B8-8069-ABD5E301EBEB}"/>
    <cellStyle name="40 % - Akzent1 8 3 5 4" xfId="4850" xr:uid="{C830ED2D-8E23-45E8-8507-BB2E571A3033}"/>
    <cellStyle name="40 % - Akzent1 8 3 5 5" xfId="4851" xr:uid="{B2CFA674-0419-4BE3-A21B-9E3AD74DDD88}"/>
    <cellStyle name="40 % - Akzent1 8 3 5_Nucléaire" xfId="10968" xr:uid="{27D5FEF7-F8E1-4484-B24D-7CD3B8AB4194}"/>
    <cellStyle name="40 % - Akzent1 8 3 6" xfId="4852" xr:uid="{8C8FD4D0-6315-4250-96E8-733712F846A1}"/>
    <cellStyle name="40 % - Akzent1 8 3 6 2" xfId="4853" xr:uid="{8AB7482F-06F4-4403-8491-46EC063AFA81}"/>
    <cellStyle name="40 % - Akzent1 8 3 6 3" xfId="4854" xr:uid="{7D81EE5A-EE1B-4070-9C7C-931221513E79}"/>
    <cellStyle name="40 % - Akzent1 8 3 6 4" xfId="4855" xr:uid="{36C20133-48E2-41B5-B39E-86735EA343C0}"/>
    <cellStyle name="40 % - Akzent1 8 3 6_Nucléaire" xfId="10970" xr:uid="{E51011F1-2427-4B62-9DF5-3392CB82B785}"/>
    <cellStyle name="40 % - Akzent1 8 3 7" xfId="4856" xr:uid="{EFA5303A-B11F-4C36-AEDF-73B8141F610D}"/>
    <cellStyle name="40 % - Akzent1 8 3 8" xfId="4857" xr:uid="{A72A3663-656A-4FED-8742-73BEB71BE391}"/>
    <cellStyle name="40 % - Akzent1 8 3 9" xfId="4858" xr:uid="{9567F04F-507B-48FC-B9F0-771AF97F0898}"/>
    <cellStyle name="40 % - Akzent1 8 3_Nucléaire" xfId="10947" xr:uid="{7D03472E-F222-41A1-BCA8-C9F7D37E788D}"/>
    <cellStyle name="40 % - Akzent1 8 4" xfId="4859" xr:uid="{E5F02981-91D6-4428-8FBC-3C2DB953C2C5}"/>
    <cellStyle name="40 % - Akzent1 8 4 2" xfId="4860" xr:uid="{F1FD106D-6CC5-4C76-B9F6-88CE73294444}"/>
    <cellStyle name="40 % - Akzent1 8 4 2 2" xfId="4861" xr:uid="{1BC94F9B-DBD3-444A-9FD0-0D604CC726CA}"/>
    <cellStyle name="40 % - Akzent1 8 4 2_Nucléaire" xfId="10972" xr:uid="{34FC2822-6B32-4572-92D8-23098D4B9BA7}"/>
    <cellStyle name="40 % - Akzent1 8 4 3" xfId="4862" xr:uid="{472351BB-5AEE-4E2C-B51C-968F3858F732}"/>
    <cellStyle name="40 % - Akzent1 8 4_Nucléaire" xfId="10971" xr:uid="{F427F10C-70ED-471C-9D8C-B4772DE90D23}"/>
    <cellStyle name="40 % - Akzent1 8 5" xfId="4863" xr:uid="{1E30806C-0759-4D7F-B7D9-941392B0E24D}"/>
    <cellStyle name="40 % - Akzent1 8 5 2" xfId="4864" xr:uid="{890A3BAE-CD4D-4527-83A9-5FB3AD9AE394}"/>
    <cellStyle name="40 % - Akzent1 8 5 2 2" xfId="4865" xr:uid="{0E64DE40-0D96-4A1D-BF01-7DFA8EA90EF5}"/>
    <cellStyle name="40 % - Akzent1 8 5 2_Nucléaire" xfId="10974" xr:uid="{A9BA6807-9E10-4963-83F9-E3E12FF0BF3E}"/>
    <cellStyle name="40 % - Akzent1 8 5 3" xfId="4866" xr:uid="{8FDA5B43-7D31-4682-A415-CC7F31EFB75F}"/>
    <cellStyle name="40 % - Akzent1 8 5_Nucléaire" xfId="10973" xr:uid="{705DB660-4110-458E-A0FB-13B482739B1D}"/>
    <cellStyle name="40 % - Akzent1 8 6" xfId="4867" xr:uid="{FC5E3E03-7942-4B18-A66A-90AEE113ADFC}"/>
    <cellStyle name="40 % - Akzent1 8 6 2" xfId="4868" xr:uid="{1B9BF5DB-D48F-430E-A7BE-DEB573B7824A}"/>
    <cellStyle name="40 % - Akzent1 8 6_Nucléaire" xfId="10975" xr:uid="{58256CB1-3C11-4329-8009-10F7BF0651F3}"/>
    <cellStyle name="40 % - Akzent1 8 7" xfId="4869" xr:uid="{B94075CD-EA67-4C75-B66F-86E2A865597B}"/>
    <cellStyle name="40 % - Akzent1 8 8" xfId="4870" xr:uid="{F5894010-2A2D-4071-B956-9637F74FD231}"/>
    <cellStyle name="40 % - Akzent1 8_Nucléaire" xfId="10938" xr:uid="{BD80DC2B-3895-4919-8348-046323630643}"/>
    <cellStyle name="40 % - Akzent1 9" xfId="4871" xr:uid="{30C88DB4-F3B9-481F-B0E4-23FC5117EEAE}"/>
    <cellStyle name="40 % - Akzent1 9 2" xfId="4872" xr:uid="{D2AD3BD8-2501-4EC1-A05E-92C04BFD0FB0}"/>
    <cellStyle name="40 % - Akzent1 9 2 2" xfId="4873" xr:uid="{46105F6A-5D78-4FE9-ACA7-B48408E0EBAB}"/>
    <cellStyle name="40 % - Akzent1 9 2 2 2" xfId="4874" xr:uid="{8BDE7877-F00D-4C45-9E6F-AF56DCB44CBE}"/>
    <cellStyle name="40 % - Akzent1 9 2 2_Nucléaire" xfId="10978" xr:uid="{F158B470-978C-4838-A111-43E631EC51C2}"/>
    <cellStyle name="40 % - Akzent1 9 2 3" xfId="4875" xr:uid="{0EC67FAA-D009-44C9-A9E0-F502BC04ED61}"/>
    <cellStyle name="40 % - Akzent1 9 2_Nucléaire" xfId="10977" xr:uid="{07144975-505B-4C6A-A086-6067D4760A26}"/>
    <cellStyle name="40 % - Akzent1 9 3" xfId="4876" xr:uid="{D0800CE9-A70E-409D-8C82-FF67F62B2D8B}"/>
    <cellStyle name="40 % - Akzent1 9 3 2" xfId="4877" xr:uid="{F2255E72-1E95-4C90-80AB-03AE96B26A8E}"/>
    <cellStyle name="40 % - Akzent1 9 3 2 2" xfId="4878" xr:uid="{52701B50-8D81-4840-BA80-43DC8BCD9817}"/>
    <cellStyle name="40 % - Akzent1 9 3 2_Nucléaire" xfId="10980" xr:uid="{C1ED7FB1-573E-4925-B13D-4C6BD270EC38}"/>
    <cellStyle name="40 % - Akzent1 9 3 3" xfId="4879" xr:uid="{8E265747-37F4-4B61-93BC-315479006F74}"/>
    <cellStyle name="40 % - Akzent1 9 3_Nucléaire" xfId="10979" xr:uid="{2C973F4B-62B0-4CB8-B052-2AE395EDAB25}"/>
    <cellStyle name="40 % - Akzent1 9 4" xfId="4880" xr:uid="{8C5AFEAA-8862-42EC-8B80-BA1CB5390617}"/>
    <cellStyle name="40 % - Akzent1 9 4 2" xfId="4881" xr:uid="{D0C051A1-5167-4D79-8CDF-2044BBF56D48}"/>
    <cellStyle name="40 % - Akzent1 9 4_Nucléaire" xfId="10981" xr:uid="{BEC4511A-2FE3-49D1-BF47-97980A903C84}"/>
    <cellStyle name="40 % - Akzent1 9 5" xfId="4882" xr:uid="{B2155A87-3FD3-4D11-A1CC-B14204AE0145}"/>
    <cellStyle name="40 % - Akzent1 9 6" xfId="4883" xr:uid="{25487713-D29D-4716-8062-6E45571C3411}"/>
    <cellStyle name="40 % - Akzent1 9 7" xfId="4884" xr:uid="{A06477A0-710E-4000-9F70-D05EFE5419D6}"/>
    <cellStyle name="40 % - Akzent1 9_Nucléaire" xfId="10976" xr:uid="{CE879314-0E8A-4806-8C77-0A2B57F3F490}"/>
    <cellStyle name="40 % - Akzent2" xfId="1524" xr:uid="{62B35ED3-F3FA-4224-A2A2-E69EA173FC10}"/>
    <cellStyle name="40 % - Akzent2 10" xfId="4886" xr:uid="{91B09596-C45F-4193-8EB9-AECF13CDC4E5}"/>
    <cellStyle name="40 % - Akzent2 10 2" xfId="4887" xr:uid="{5B7F5F1F-AF22-491D-9CE8-A6FC300B93DD}"/>
    <cellStyle name="40 % - Akzent2 10 3" xfId="4888" xr:uid="{9C7543FD-DD91-4CCB-93EE-FA25A71180AE}"/>
    <cellStyle name="40 % - Akzent2 10 3 2" xfId="4889" xr:uid="{8C7475C0-2383-44C9-9E97-0339437F9991}"/>
    <cellStyle name="40 % - Akzent2 10 3_Nucléaire" xfId="10984" xr:uid="{CDE908D3-3BFD-4A5D-926A-3D5CB1D36937}"/>
    <cellStyle name="40 % - Akzent2 10_Nucléaire" xfId="10983" xr:uid="{B264E7A0-0EC5-40DD-8939-3EAE39715AB4}"/>
    <cellStyle name="40 % - Akzent2 11" xfId="4890" xr:uid="{04A642D9-F032-49A3-9106-C46B0465ADA8}"/>
    <cellStyle name="40 % - Akzent2 11 2" xfId="4891" xr:uid="{4E448AD8-F0FD-4D39-9106-9C0B40A968DD}"/>
    <cellStyle name="40 % - Akzent2 11 2 2" xfId="4892" xr:uid="{F13DE06D-AE27-4CE7-ADC8-613AE7D00C89}"/>
    <cellStyle name="40 % - Akzent2 11 2_Nucléaire" xfId="10986" xr:uid="{EDE6EF7D-0AFF-4E62-8922-F5FA999C7C44}"/>
    <cellStyle name="40 % - Akzent2 11 3" xfId="4893" xr:uid="{A378EEEB-F389-4103-828C-B1560172805F}"/>
    <cellStyle name="40 % - Akzent2 11_Nucléaire" xfId="10985" xr:uid="{856CC0DA-5F84-4C0D-A593-02209C0F6866}"/>
    <cellStyle name="40 % - Akzent2 12" xfId="4894" xr:uid="{4F09577D-C9C6-479F-B3FD-981841764B59}"/>
    <cellStyle name="40 % - Akzent2 12 2" xfId="4895" xr:uid="{F95A7051-164F-429D-89C8-68EB3D972DA3}"/>
    <cellStyle name="40 % - Akzent2 12 2 2" xfId="4896" xr:uid="{1E6C2FE5-9113-416B-88A2-B78BDEC20C42}"/>
    <cellStyle name="40 % - Akzent2 12 2_Nucléaire" xfId="10988" xr:uid="{29FD0584-BB8E-44B6-8E98-A7A001210D54}"/>
    <cellStyle name="40 % - Akzent2 12 3" xfId="4897" xr:uid="{C10C1CCE-D5B3-4D4F-BDB8-A74A8F1A249A}"/>
    <cellStyle name="40 % - Akzent2 12_Nucléaire" xfId="10987" xr:uid="{99925FD9-225E-452F-8A27-09635DD13083}"/>
    <cellStyle name="40 % - Akzent2 13" xfId="4898" xr:uid="{D1F87859-9BF4-44FE-B4D8-1AF351D64775}"/>
    <cellStyle name="40 % - Akzent2 13 2" xfId="4899" xr:uid="{D7F6D172-E292-4B66-B426-983E9B5F9C48}"/>
    <cellStyle name="40 % - Akzent2 13_Nucléaire" xfId="10989" xr:uid="{B94629F8-090B-4BB8-8375-41E0752D0FEE}"/>
    <cellStyle name="40 % - Akzent2 14" xfId="4900" xr:uid="{2E22512E-22AA-4E3A-8501-4418A0FC3AE3}"/>
    <cellStyle name="40 % - Akzent2 14 2" xfId="4901" xr:uid="{A7FC06BD-092B-4064-81FC-D31F3D4FE2D8}"/>
    <cellStyle name="40 % - Akzent2 14_Nucléaire" xfId="10990" xr:uid="{97DC0C4D-75B5-4D45-88BF-9ED2B7F55E9F}"/>
    <cellStyle name="40 % - Akzent2 15" xfId="4902" xr:uid="{605D6155-7415-4775-8E8A-8FF9D7F43C45}"/>
    <cellStyle name="40 % - Akzent2 16" xfId="4903" xr:uid="{CA4C0607-A8EA-4543-BA56-C2C0911278BE}"/>
    <cellStyle name="40 % - Akzent2 17" xfId="4885" xr:uid="{58D555A6-9A0D-4983-BF55-C6A222A3EC7B}"/>
    <cellStyle name="40 % - Akzent2 2" xfId="877" xr:uid="{6ABEF113-B0EC-4BDE-8889-73AE113E5414}"/>
    <cellStyle name="40 % - Akzent2 2 2" xfId="4905" xr:uid="{5E1AB901-2E4D-441F-95A5-B34D7EF36883}"/>
    <cellStyle name="40 % - Akzent2 2 3" xfId="4904" xr:uid="{893E8C47-3F81-4344-8510-F9145F75F2A5}"/>
    <cellStyle name="40 % - Akzent2 2_Nucléaire" xfId="10991" xr:uid="{69CEC701-F97E-4E81-A64C-25C73EC3945D}"/>
    <cellStyle name="40 % - Akzent2 3" xfId="4906" xr:uid="{CCA81C91-6749-4243-B9A1-BC8A1222B308}"/>
    <cellStyle name="40 % - Akzent2 4" xfId="4907" xr:uid="{01437E2D-A242-458F-8531-6C1A7FE947D5}"/>
    <cellStyle name="40 % - Akzent2 5" xfId="4908" xr:uid="{F416B222-74D0-49DE-A636-26CFADAB57B5}"/>
    <cellStyle name="40 % - Akzent2 5 2" xfId="4909" xr:uid="{BE0F07EC-1D72-4069-AF3E-146C813FE0E6}"/>
    <cellStyle name="40 % - Akzent2 5 2 2" xfId="4910" xr:uid="{1D3EF890-6C8E-4B26-A4C8-847D6B977234}"/>
    <cellStyle name="40 % - Akzent2 5 2 2 2" xfId="4911" xr:uid="{89ED2848-74EF-4281-B953-D9D1AFEBF561}"/>
    <cellStyle name="40 % - Akzent2 5 2 2 2 2" xfId="4912" xr:uid="{2D3F73DF-8A9D-474A-A0E8-58506185012C}"/>
    <cellStyle name="40 % - Akzent2 5 2 2 2 2 2" xfId="4913" xr:uid="{2F573D58-82C7-47A4-8176-8DF1C54E672B}"/>
    <cellStyle name="40 % - Akzent2 5 2 2 2 2_Nucléaire" xfId="10996" xr:uid="{3E6EB8EA-EE55-4BBA-B271-53D41EC727A3}"/>
    <cellStyle name="40 % - Akzent2 5 2 2 2 3" xfId="4914" xr:uid="{C680F3D4-FAE6-4633-9E90-F1DFB21FF392}"/>
    <cellStyle name="40 % - Akzent2 5 2 2 2_Nucléaire" xfId="10995" xr:uid="{6A8683EF-690B-46C8-9DBB-48BAFEA94CBF}"/>
    <cellStyle name="40 % - Akzent2 5 2 2 3" xfId="4915" xr:uid="{1FF3B87E-3F9E-48BA-9A64-BE47F8A3EC1F}"/>
    <cellStyle name="40 % - Akzent2 5 2 2 3 2" xfId="4916" xr:uid="{2BD51476-C2BC-4F0B-A1A9-ECB90ECABC2A}"/>
    <cellStyle name="40 % - Akzent2 5 2 2 3 2 2" xfId="4917" xr:uid="{E5DB1205-A401-44DD-9CC4-652312DED72D}"/>
    <cellStyle name="40 % - Akzent2 5 2 2 3 2_Nucléaire" xfId="10998" xr:uid="{EBC17212-1D02-4C65-85DD-4EA9AA58CF1B}"/>
    <cellStyle name="40 % - Akzent2 5 2 2 3 3" xfId="4918" xr:uid="{3D1F9E38-FADF-4808-940C-CF1C4C04F46B}"/>
    <cellStyle name="40 % - Akzent2 5 2 2 3_Nucléaire" xfId="10997" xr:uid="{1D1F2CA2-2123-4137-8320-61D8307B08CE}"/>
    <cellStyle name="40 % - Akzent2 5 2 2 4" xfId="4919" xr:uid="{F1D4DBEC-F9F1-4AE2-81E0-0B46FC08070B}"/>
    <cellStyle name="40 % - Akzent2 5 2 2 4 2" xfId="4920" xr:uid="{96ADAAD4-8112-40F1-A34E-ACC54A0B2150}"/>
    <cellStyle name="40 % - Akzent2 5 2 2 4_Nucléaire" xfId="10999" xr:uid="{AAAE3C94-C64E-46E3-A995-D109B72676BC}"/>
    <cellStyle name="40 % - Akzent2 5 2 2 5" xfId="4921" xr:uid="{AF7BF730-D5E0-4B58-94E9-8D93F8C60340}"/>
    <cellStyle name="40 % - Akzent2 5 2 2_Nucléaire" xfId="10994" xr:uid="{11769716-BBD3-4785-91DB-EC051CC9FC33}"/>
    <cellStyle name="40 % - Akzent2 5 2 3" xfId="4922" xr:uid="{B00E8F7D-512F-43DA-A7DF-B4BAFF304E32}"/>
    <cellStyle name="40 % - Akzent2 5 2 3 2" xfId="4923" xr:uid="{F8AD8B50-DD1A-4DB6-B4B2-87203032C522}"/>
    <cellStyle name="40 % - Akzent2 5 2 3 2 2" xfId="4924" xr:uid="{0763349D-49B5-4851-A976-98F400B9E7F0}"/>
    <cellStyle name="40 % - Akzent2 5 2 3 2_Nucléaire" xfId="11001" xr:uid="{0125A6AC-62AF-4DEE-B2A7-2E7F807690F6}"/>
    <cellStyle name="40 % - Akzent2 5 2 3 3" xfId="4925" xr:uid="{2337470D-2FFC-4D00-91F6-94D2F4E23D3A}"/>
    <cellStyle name="40 % - Akzent2 5 2 3_Nucléaire" xfId="11000" xr:uid="{C82E1D38-E0DB-4D5E-9039-2A60DCF2345B}"/>
    <cellStyle name="40 % - Akzent2 5 2 4" xfId="4926" xr:uid="{45AD5473-2EF9-444B-A72C-4F27473C8D5A}"/>
    <cellStyle name="40 % - Akzent2 5 2 4 2" xfId="4927" xr:uid="{49EA570A-F2E1-485D-9C92-49422BDC0F93}"/>
    <cellStyle name="40 % - Akzent2 5 2 4 2 2" xfId="4928" xr:uid="{94BDCA07-E5F3-4B59-B5AD-BD19BDE8EE11}"/>
    <cellStyle name="40 % - Akzent2 5 2 4 2_Nucléaire" xfId="11003" xr:uid="{F1F5C074-396E-4BA1-A3E3-97C16E27528A}"/>
    <cellStyle name="40 % - Akzent2 5 2 4 3" xfId="4929" xr:uid="{896821D1-28A1-4921-BA40-83D60A143898}"/>
    <cellStyle name="40 % - Akzent2 5 2 4_Nucléaire" xfId="11002" xr:uid="{16B06ADE-953B-4F8B-98D0-16B7A71C7876}"/>
    <cellStyle name="40 % - Akzent2 5 2 5" xfId="4930" xr:uid="{7EED56CA-AF29-4588-B9E8-0E39EABB7B28}"/>
    <cellStyle name="40 % - Akzent2 5 2 5 2" xfId="4931" xr:uid="{03594A03-FAE1-4102-B2DF-6502CECC5AFE}"/>
    <cellStyle name="40 % - Akzent2 5 2 5_Nucléaire" xfId="11004" xr:uid="{D7EA16F4-575E-4747-B9B6-090E02E70947}"/>
    <cellStyle name="40 % - Akzent2 5 2 6" xfId="4932" xr:uid="{6548E4ED-B7E4-4404-BD9B-EF403163EF0C}"/>
    <cellStyle name="40 % - Akzent2 5 2_Nucléaire" xfId="10993" xr:uid="{6F02FA75-73CD-4454-A9FA-13295AE7AA23}"/>
    <cellStyle name="40 % - Akzent2 5 3" xfId="4933" xr:uid="{D12A74E9-E951-4959-B041-F2BC216FF999}"/>
    <cellStyle name="40 % - Akzent2 5 3 2" xfId="4934" xr:uid="{7808D252-79EB-4DF8-9F6D-10827C2E3552}"/>
    <cellStyle name="40 % - Akzent2 5 3 2 2" xfId="4935" xr:uid="{0E2A83D6-50C9-4E3E-B4CC-EA438DCD9E48}"/>
    <cellStyle name="40 % - Akzent2 5 3 2 2 2" xfId="4936" xr:uid="{357EF10B-6FD0-44DD-AB30-8AFFBBCA54A2}"/>
    <cellStyle name="40 % - Akzent2 5 3 2 2_Nucléaire" xfId="11007" xr:uid="{AAA89D35-81B4-4A75-A4D0-F73AB28E2F48}"/>
    <cellStyle name="40 % - Akzent2 5 3 2 3" xfId="4937" xr:uid="{AF76530F-419C-4B3B-8FCF-1FCBB193D12C}"/>
    <cellStyle name="40 % - Akzent2 5 3 2_Nucléaire" xfId="11006" xr:uid="{E7B118E4-E1F7-4B2F-BBE0-86324453A034}"/>
    <cellStyle name="40 % - Akzent2 5 3 3" xfId="4938" xr:uid="{6E61C0C1-65FA-4739-9E78-CC34613D412B}"/>
    <cellStyle name="40 % - Akzent2 5 3 3 2" xfId="4939" xr:uid="{1E0D3162-0901-4D93-9579-F20C81B7947D}"/>
    <cellStyle name="40 % - Akzent2 5 3 3 2 2" xfId="4940" xr:uid="{CACD5AA4-D3A8-45BA-89C4-910F5DC5FD99}"/>
    <cellStyle name="40 % - Akzent2 5 3 3 2_Nucléaire" xfId="11009" xr:uid="{6EF645BA-D5F5-4E82-9175-247203B2048D}"/>
    <cellStyle name="40 % - Akzent2 5 3 3 3" xfId="4941" xr:uid="{107542B6-FB7F-41CE-8312-2D0FD3C44B97}"/>
    <cellStyle name="40 % - Akzent2 5 3 3_Nucléaire" xfId="11008" xr:uid="{371BC046-B675-411A-8063-D5D88AABA824}"/>
    <cellStyle name="40 % - Akzent2 5 3 4" xfId="4942" xr:uid="{14665073-6585-4757-9F0D-065B7FFBE3CE}"/>
    <cellStyle name="40 % - Akzent2 5 3 4 2" xfId="4943" xr:uid="{8067EEB0-F37B-40C5-A3E9-577F44C7FF60}"/>
    <cellStyle name="40 % - Akzent2 5 3 4_Nucléaire" xfId="11010" xr:uid="{2748E219-5AF6-4C56-A6E8-B8C54676D931}"/>
    <cellStyle name="40 % - Akzent2 5 3 5" xfId="4944" xr:uid="{B4A5873E-9EDB-43C9-ABB9-ABD8A7D4911A}"/>
    <cellStyle name="40 % - Akzent2 5 3_Nucléaire" xfId="11005" xr:uid="{0470F6DD-ABE7-463A-83B4-4D6C29FED9D3}"/>
    <cellStyle name="40 % - Akzent2 5 4" xfId="4945" xr:uid="{46338B03-9B5C-485D-BDE2-DB00B5CB900D}"/>
    <cellStyle name="40 % - Akzent2 5 4 2" xfId="4946" xr:uid="{66CFCFC5-402C-43E9-BC06-938587BE06DB}"/>
    <cellStyle name="40 % - Akzent2 5 4 2 2" xfId="4947" xr:uid="{12226CD6-5C10-4F0E-AB2A-3F4B7A15828F}"/>
    <cellStyle name="40 % - Akzent2 5 4 2_Nucléaire" xfId="11012" xr:uid="{FDF77C34-D137-4C46-B729-068604CE5FB6}"/>
    <cellStyle name="40 % - Akzent2 5 4 3" xfId="4948" xr:uid="{C486EBAB-F819-4AD5-B6B4-6C3694BA615B}"/>
    <cellStyle name="40 % - Akzent2 5 4_Nucléaire" xfId="11011" xr:uid="{7D54F0B4-BF19-4C2A-975B-6EEA345BA3FF}"/>
    <cellStyle name="40 % - Akzent2 5 5" xfId="4949" xr:uid="{0859688F-0315-4529-B0AA-53F5B524FA4F}"/>
    <cellStyle name="40 % - Akzent2 5 5 2" xfId="4950" xr:uid="{20A5A900-1D24-42A3-8102-745FDE1EE7FC}"/>
    <cellStyle name="40 % - Akzent2 5 5 2 2" xfId="4951" xr:uid="{B488F193-ACC2-4608-BD78-61E31BAE681F}"/>
    <cellStyle name="40 % - Akzent2 5 5 2_Nucléaire" xfId="11014" xr:uid="{6950EFDA-250A-45F6-BA3C-290836069DB6}"/>
    <cellStyle name="40 % - Akzent2 5 5 3" xfId="4952" xr:uid="{2A78F60B-61BB-4EC4-9003-5E03E2E74821}"/>
    <cellStyle name="40 % - Akzent2 5 5_Nucléaire" xfId="11013" xr:uid="{A4FA5810-A585-477D-8041-F2BE62194B00}"/>
    <cellStyle name="40 % - Akzent2 5 6" xfId="4953" xr:uid="{0FA7BAF5-97DC-4FA9-B5F1-D5A1D2355587}"/>
    <cellStyle name="40 % - Akzent2 5 6 2" xfId="4954" xr:uid="{418A40FA-D15D-40F7-8C99-69903D82FC09}"/>
    <cellStyle name="40 % - Akzent2 5 6_Nucléaire" xfId="11015" xr:uid="{DF1A0613-2281-4838-AB7C-64C542F56854}"/>
    <cellStyle name="40 % - Akzent2 5 7" xfId="4955" xr:uid="{E94B47EC-774A-402C-8DB5-D721F6E1AEA0}"/>
    <cellStyle name="40 % - Akzent2 5_Nucléaire" xfId="10992" xr:uid="{3EA9515E-04AE-45F5-B924-BAE82C85E3B5}"/>
    <cellStyle name="40 % - Akzent2 6" xfId="4956" xr:uid="{7D205A51-ACBC-4BA0-B8AA-0E3BA4CB3BB8}"/>
    <cellStyle name="40 % - Akzent2 6 2" xfId="4957" xr:uid="{7DB79B1A-3C3A-4412-9432-EB8046962D8A}"/>
    <cellStyle name="40 % - Akzent2 6 2 2" xfId="4958" xr:uid="{11E04FE7-1FCC-4C82-8547-2DCA9856BE10}"/>
    <cellStyle name="40 % - Akzent2 6 2 2 2" xfId="4959" xr:uid="{043F3FB5-1D21-491F-9E57-162571B947AE}"/>
    <cellStyle name="40 % - Akzent2 6 2 2 2 2" xfId="4960" xr:uid="{F229B384-6626-4E89-AE54-65670C7A900D}"/>
    <cellStyle name="40 % - Akzent2 6 2 2 2 2 2" xfId="4961" xr:uid="{CAD02551-20CB-4AC3-93AF-064B45E831B8}"/>
    <cellStyle name="40 % - Akzent2 6 2 2 2 2_Nucléaire" xfId="11020" xr:uid="{60E9B756-1767-400A-A845-46B9B194F2AF}"/>
    <cellStyle name="40 % - Akzent2 6 2 2 2 3" xfId="4962" xr:uid="{75D0AA9C-0E4F-4214-8A0F-5E11059100E7}"/>
    <cellStyle name="40 % - Akzent2 6 2 2 2_Nucléaire" xfId="11019" xr:uid="{C5460264-416E-40F2-96D6-54B6E5AAE64C}"/>
    <cellStyle name="40 % - Akzent2 6 2 2 3" xfId="4963" xr:uid="{5275EFF0-6644-4F24-8C41-F435C16E4E50}"/>
    <cellStyle name="40 % - Akzent2 6 2 2 3 2" xfId="4964" xr:uid="{D29B3792-CC9A-4200-AF8B-CD96069B6E0D}"/>
    <cellStyle name="40 % - Akzent2 6 2 2 3 2 2" xfId="4965" xr:uid="{2EA2E036-395A-4245-9835-4AACC3652704}"/>
    <cellStyle name="40 % - Akzent2 6 2 2 3 2_Nucléaire" xfId="11022" xr:uid="{1406725E-785A-4768-A5CE-43A3CF8B10AC}"/>
    <cellStyle name="40 % - Akzent2 6 2 2 3 3" xfId="4966" xr:uid="{7821B14F-1F71-445D-9691-A01AF270DC1E}"/>
    <cellStyle name="40 % - Akzent2 6 2 2 3_Nucléaire" xfId="11021" xr:uid="{7816BA0C-5398-402A-82BA-8A66CE36B608}"/>
    <cellStyle name="40 % - Akzent2 6 2 2 4" xfId="4967" xr:uid="{EA92F20A-9627-410A-BFB4-CCC243C2BD54}"/>
    <cellStyle name="40 % - Akzent2 6 2 2 4 2" xfId="4968" xr:uid="{0C1DCCE2-8EA1-4677-9D85-F03957117F9C}"/>
    <cellStyle name="40 % - Akzent2 6 2 2 4_Nucléaire" xfId="11023" xr:uid="{1AE9631E-B3F2-43BB-8298-31E641B51722}"/>
    <cellStyle name="40 % - Akzent2 6 2 2 5" xfId="4969" xr:uid="{A83BF42D-2E2A-45CB-B270-B2A9D6364497}"/>
    <cellStyle name="40 % - Akzent2 6 2 2_Nucléaire" xfId="11018" xr:uid="{DE17B8C8-4174-4001-ABC9-7364EE781CC7}"/>
    <cellStyle name="40 % - Akzent2 6 2 3" xfId="4970" xr:uid="{94B708BE-DBC6-448A-B0C6-D8D0DD895296}"/>
    <cellStyle name="40 % - Akzent2 6 2 3 2" xfId="4971" xr:uid="{04A57DB3-FC6F-4397-8CE0-87C34AD220CA}"/>
    <cellStyle name="40 % - Akzent2 6 2 3 2 2" xfId="4972" xr:uid="{CDD47F50-DD78-40D2-8749-A8F8ADF0E19A}"/>
    <cellStyle name="40 % - Akzent2 6 2 3 2_Nucléaire" xfId="11025" xr:uid="{EB874703-9195-4C64-928F-053EC7B630A5}"/>
    <cellStyle name="40 % - Akzent2 6 2 3 3" xfId="4973" xr:uid="{77451248-E864-4CC8-8D89-74D1E7672892}"/>
    <cellStyle name="40 % - Akzent2 6 2 3_Nucléaire" xfId="11024" xr:uid="{B241D6DF-77FC-493B-9341-DC4ED9189C0B}"/>
    <cellStyle name="40 % - Akzent2 6 2 4" xfId="4974" xr:uid="{6E83BE86-B7C9-4F73-A534-ABD48EFCBED2}"/>
    <cellStyle name="40 % - Akzent2 6 2 4 2" xfId="4975" xr:uid="{4194F46A-023A-45B0-B52E-C8A6831694F4}"/>
    <cellStyle name="40 % - Akzent2 6 2 4 2 2" xfId="4976" xr:uid="{3FD20F40-AEE4-4A6A-8C5C-145337213527}"/>
    <cellStyle name="40 % - Akzent2 6 2 4 2_Nucléaire" xfId="11027" xr:uid="{68CBF3C6-3097-4914-AE73-04AE19D0F008}"/>
    <cellStyle name="40 % - Akzent2 6 2 4 3" xfId="4977" xr:uid="{609F6880-3259-4949-B852-9CE839216837}"/>
    <cellStyle name="40 % - Akzent2 6 2 4_Nucléaire" xfId="11026" xr:uid="{A88DC337-EFFE-4FE6-B27F-3600CB81B540}"/>
    <cellStyle name="40 % - Akzent2 6 2 5" xfId="4978" xr:uid="{5A2F02D3-4279-4974-B122-A939628EFE49}"/>
    <cellStyle name="40 % - Akzent2 6 2 5 2" xfId="4979" xr:uid="{6E40455A-94A1-476E-82CD-8D4A5CEB6660}"/>
    <cellStyle name="40 % - Akzent2 6 2 5_Nucléaire" xfId="11028" xr:uid="{84F9BEFB-3471-4E97-AF81-57266DC11DB5}"/>
    <cellStyle name="40 % - Akzent2 6 2 6" xfId="4980" xr:uid="{2BF41AEE-A846-41AE-ABD2-0271CD20F137}"/>
    <cellStyle name="40 % - Akzent2 6 2_Nucléaire" xfId="11017" xr:uid="{FC37FD80-0F0E-4CA3-9E82-1AC80130BB67}"/>
    <cellStyle name="40 % - Akzent2 6 3" xfId="4981" xr:uid="{7519E8B8-82E8-4BB7-AA11-4A26E9C7E062}"/>
    <cellStyle name="40 % - Akzent2 6 3 2" xfId="4982" xr:uid="{B94E713A-42C6-4AE2-9C54-9FC40601FEB7}"/>
    <cellStyle name="40 % - Akzent2 6 3 2 2" xfId="4983" xr:uid="{BBFF4FCF-FC85-448B-A8DE-03C39EDD978D}"/>
    <cellStyle name="40 % - Akzent2 6 3 2 2 2" xfId="4984" xr:uid="{B310DC30-412B-4622-86EB-9A4F4B1B5DE4}"/>
    <cellStyle name="40 % - Akzent2 6 3 2 2_Nucléaire" xfId="11031" xr:uid="{D8AAF0D7-3225-41AA-A787-4B8B6C4375E3}"/>
    <cellStyle name="40 % - Akzent2 6 3 2 3" xfId="4985" xr:uid="{3FBBE2DB-698E-4EA5-BE1E-B93D3CCF6A03}"/>
    <cellStyle name="40 % - Akzent2 6 3 2_Nucléaire" xfId="11030" xr:uid="{201EE2A0-3A25-400C-93E2-E4D91BCCE959}"/>
    <cellStyle name="40 % - Akzent2 6 3 3" xfId="4986" xr:uid="{D57D50BF-E5A9-42E0-A58E-6C824F872E7B}"/>
    <cellStyle name="40 % - Akzent2 6 3 3 2" xfId="4987" xr:uid="{E321D19F-1388-4DE2-92CE-1D8495FE6765}"/>
    <cellStyle name="40 % - Akzent2 6 3 3 2 2" xfId="4988" xr:uid="{159EFDB8-AA61-4A3F-8D56-1C7693414089}"/>
    <cellStyle name="40 % - Akzent2 6 3 3 2_Nucléaire" xfId="11033" xr:uid="{5C4CA740-8AC7-4223-B2CD-5E65610798F4}"/>
    <cellStyle name="40 % - Akzent2 6 3 3 3" xfId="4989" xr:uid="{51704985-207B-4BCB-840F-EB8F3DE502D4}"/>
    <cellStyle name="40 % - Akzent2 6 3 3_Nucléaire" xfId="11032" xr:uid="{AFF134D7-62BB-4B03-8F28-710F41B0300C}"/>
    <cellStyle name="40 % - Akzent2 6 3 4" xfId="4990" xr:uid="{6A8FFDCC-B8C0-4F0A-AA88-FC190A6529BC}"/>
    <cellStyle name="40 % - Akzent2 6 3 4 2" xfId="4991" xr:uid="{11E8B9EE-8C47-49C9-AA44-F27AC4C06D6A}"/>
    <cellStyle name="40 % - Akzent2 6 3 4_Nucléaire" xfId="11034" xr:uid="{8B53CABC-25B4-4F07-B11C-B9BE5C7C62B6}"/>
    <cellStyle name="40 % - Akzent2 6 3 5" xfId="4992" xr:uid="{213DF005-13FB-49E5-9839-8021B1B2B903}"/>
    <cellStyle name="40 % - Akzent2 6 3_Nucléaire" xfId="11029" xr:uid="{8A9214FB-6621-47A7-9C6D-35AEB3128DE5}"/>
    <cellStyle name="40 % - Akzent2 6 4" xfId="4993" xr:uid="{98C2D6A9-742F-4651-88BD-5F1818263D01}"/>
    <cellStyle name="40 % - Akzent2 6 5" xfId="4994" xr:uid="{8CBE7371-64AD-4C62-9218-1DC8525D1F13}"/>
    <cellStyle name="40 % - Akzent2 6 5 2" xfId="4995" xr:uid="{42D7AE73-079B-422D-A069-40A3525C1622}"/>
    <cellStyle name="40 % - Akzent2 6 5 2 2" xfId="4996" xr:uid="{5FCCDED8-0B0B-49FC-A08D-B5C32D700C0D}"/>
    <cellStyle name="40 % - Akzent2 6 5 2_Nucléaire" xfId="11036" xr:uid="{AC51D9D0-B8C4-47DC-B05A-7D84BDECF2B3}"/>
    <cellStyle name="40 % - Akzent2 6 5 3" xfId="4997" xr:uid="{11782DB5-4A01-49B4-A9B6-400457DEE535}"/>
    <cellStyle name="40 % - Akzent2 6 5_Nucléaire" xfId="11035" xr:uid="{D5E7C5C3-FFB3-440E-8312-E3330B03BBC0}"/>
    <cellStyle name="40 % - Akzent2 6 6" xfId="4998" xr:uid="{43FEDEE6-8423-407E-B882-800FCC25D042}"/>
    <cellStyle name="40 % - Akzent2 6 6 2" xfId="4999" xr:uid="{60840D66-3892-4356-B49C-868CEAA74B8F}"/>
    <cellStyle name="40 % - Akzent2 6 6 2 2" xfId="5000" xr:uid="{55464CBA-612D-49D5-A569-97DA4B297BE1}"/>
    <cellStyle name="40 % - Akzent2 6 6 2_Nucléaire" xfId="11038" xr:uid="{2C967D69-B286-4FCE-AF9E-5A40B8478159}"/>
    <cellStyle name="40 % - Akzent2 6 6 3" xfId="5001" xr:uid="{692EE18C-2902-47A0-810F-1806C6630C04}"/>
    <cellStyle name="40 % - Akzent2 6 6_Nucléaire" xfId="11037" xr:uid="{75173C33-4F2A-40C4-A247-66880D6976C6}"/>
    <cellStyle name="40 % - Akzent2 6 7" xfId="5002" xr:uid="{75548B22-BC22-4C30-858A-135CCC71FE9E}"/>
    <cellStyle name="40 % - Akzent2 6 7 2" xfId="5003" xr:uid="{3B98A0C7-9B18-4EAB-AC4A-7ED0F1E2054F}"/>
    <cellStyle name="40 % - Akzent2 6 7_Nucléaire" xfId="11039" xr:uid="{F59D82B5-8447-4BA5-A8CC-AF5924A3C2A3}"/>
    <cellStyle name="40 % - Akzent2 6 8" xfId="5004" xr:uid="{AAF2F471-19AF-4959-85A4-27FEFD015F4C}"/>
    <cellStyle name="40 % - Akzent2 6 9" xfId="5005" xr:uid="{BFEE1114-11B8-4291-A687-4D1F7039FBCC}"/>
    <cellStyle name="40 % - Akzent2 6_Nucléaire" xfId="11016" xr:uid="{7401C024-874F-41B2-9D94-74636A484A0B}"/>
    <cellStyle name="40 % - Akzent2 7" xfId="5006" xr:uid="{5A93D5D3-6875-43BD-8B04-3387C041BF0A}"/>
    <cellStyle name="40 % - Akzent2 7 10" xfId="5007" xr:uid="{139E34DF-4C2D-4E52-B141-EA3384422A79}"/>
    <cellStyle name="40 % - Akzent2 7 2" xfId="5008" xr:uid="{BE53F405-4BED-422C-AB49-A1FDDBB91481}"/>
    <cellStyle name="40 % - Akzent2 7 2 2" xfId="5009" xr:uid="{1049C8AD-891B-4632-BF41-4F147809DAF6}"/>
    <cellStyle name="40 % - Akzent2 7 2 2 2" xfId="5010" xr:uid="{EB08F0A5-90D9-4F7A-9C07-808F9CF75551}"/>
    <cellStyle name="40 % - Akzent2 7 2 2 2 2" xfId="5011" xr:uid="{9CD91CF3-A264-4284-9DC5-B0A014FDA60C}"/>
    <cellStyle name="40 % - Akzent2 7 2 2 2 2 2" xfId="5012" xr:uid="{FF19B7D0-440F-4806-8F77-3EC13CB56364}"/>
    <cellStyle name="40 % - Akzent2 7 2 2 2 2_Nucléaire" xfId="11044" xr:uid="{54F55EDF-1543-4BE8-8ACE-68B8A87C6C07}"/>
    <cellStyle name="40 % - Akzent2 7 2 2 2 3" xfId="5013" xr:uid="{C3044833-19CD-44D8-8D73-D9D635ACA595}"/>
    <cellStyle name="40 % - Akzent2 7 2 2 2_Nucléaire" xfId="11043" xr:uid="{BE4F1799-1E0C-4088-83DE-D347580A6FBA}"/>
    <cellStyle name="40 % - Akzent2 7 2 2 3" xfId="5014" xr:uid="{BB51D3D2-4637-42C3-9ABE-7AB8AEA16739}"/>
    <cellStyle name="40 % - Akzent2 7 2 2 3 2" xfId="5015" xr:uid="{D7DF9E3E-AAC3-4339-A941-46D2283AE58A}"/>
    <cellStyle name="40 % - Akzent2 7 2 2 3 2 2" xfId="5016" xr:uid="{7B801044-A7EB-4D39-AAD0-F14E07545A15}"/>
    <cellStyle name="40 % - Akzent2 7 2 2 3 2_Nucléaire" xfId="11046" xr:uid="{D9973A83-05CC-4808-821C-FCEF5A3B8F99}"/>
    <cellStyle name="40 % - Akzent2 7 2 2 3 3" xfId="5017" xr:uid="{192A872B-63D0-424D-9C30-69FFF7049030}"/>
    <cellStyle name="40 % - Akzent2 7 2 2 3_Nucléaire" xfId="11045" xr:uid="{99628E56-E4DE-4616-9848-E67E52DA936E}"/>
    <cellStyle name="40 % - Akzent2 7 2 2 4" xfId="5018" xr:uid="{488D8EBB-101A-4DF3-BFF4-2A4CDA28556C}"/>
    <cellStyle name="40 % - Akzent2 7 2 2 4 2" xfId="5019" xr:uid="{E7564C56-ECC8-4454-BAA5-36E483CF907E}"/>
    <cellStyle name="40 % - Akzent2 7 2 2 4_Nucléaire" xfId="11047" xr:uid="{0CA4D20B-DA11-4915-A114-1DDFD3EA40A3}"/>
    <cellStyle name="40 % - Akzent2 7 2 2 5" xfId="5020" xr:uid="{80AB5CE9-0819-48BA-A476-5B5FB6439E53}"/>
    <cellStyle name="40 % - Akzent2 7 2 2 6" xfId="5021" xr:uid="{6BD15DB7-4B07-4BD0-A8F0-2FD8A2F32249}"/>
    <cellStyle name="40 % - Akzent2 7 2 2 7" xfId="5022" xr:uid="{5D78E7A1-53F3-4CAE-8910-F8895149E3E9}"/>
    <cellStyle name="40 % - Akzent2 7 2 2 7 2" xfId="5023" xr:uid="{26A0F640-BEBE-4BEA-9DD4-A770C9140BD2}"/>
    <cellStyle name="40 % - Akzent2 7 2 2 7_Nucléaire" xfId="11048" xr:uid="{AAE6B034-FDAF-4C4C-909C-39AC585D8862}"/>
    <cellStyle name="40 % - Akzent2 7 2 2_Nucléaire" xfId="11042" xr:uid="{43306FD8-9740-4BE1-A761-573682FFE43B}"/>
    <cellStyle name="40 % - Akzent2 7 2 3" xfId="5024" xr:uid="{75592F42-FCFF-43C1-BC47-F4CAE218EB60}"/>
    <cellStyle name="40 % - Akzent2 7 2 3 2" xfId="5025" xr:uid="{7E5E21A5-67E5-4386-8FD1-EAA3605038FA}"/>
    <cellStyle name="40 % - Akzent2 7 2 3 2 2" xfId="5026" xr:uid="{EBF4E682-3C64-4A05-AFE5-4555FB9AE18A}"/>
    <cellStyle name="40 % - Akzent2 7 2 3 2_Nucléaire" xfId="11050" xr:uid="{3D647633-93A3-4E36-A625-B87705FA00A0}"/>
    <cellStyle name="40 % - Akzent2 7 2 3 3" xfId="5027" xr:uid="{2C7729B0-F0CB-46D6-AF87-417457ED4482}"/>
    <cellStyle name="40 % - Akzent2 7 2 3_Nucléaire" xfId="11049" xr:uid="{0729626A-CFCC-428F-BBC8-546A347F5F1B}"/>
    <cellStyle name="40 % - Akzent2 7 2 4" xfId="5028" xr:uid="{9435FEF9-FB10-40A7-ADA1-14579ED14508}"/>
    <cellStyle name="40 % - Akzent2 7 2 4 2" xfId="5029" xr:uid="{C5A23F48-1917-4EF5-ABDE-67EE43C6F204}"/>
    <cellStyle name="40 % - Akzent2 7 2 4 2 2" xfId="5030" xr:uid="{064036C4-53A6-4FFC-9D44-C156022F1459}"/>
    <cellStyle name="40 % - Akzent2 7 2 4 2_Nucléaire" xfId="11052" xr:uid="{AEF2B2E6-6936-4297-AE77-ABB5C3D8CF4C}"/>
    <cellStyle name="40 % - Akzent2 7 2 4 3" xfId="5031" xr:uid="{CBF36B9F-9EFF-44ED-AE50-24601649E02E}"/>
    <cellStyle name="40 % - Akzent2 7 2 4_Nucléaire" xfId="11051" xr:uid="{A113FB01-E55B-44A7-9B82-C31FFA0BC18E}"/>
    <cellStyle name="40 % - Akzent2 7 2 5" xfId="5032" xr:uid="{3FE7F563-AA5E-4888-BD81-F219BFA5DE09}"/>
    <cellStyle name="40 % - Akzent2 7 2 5 2" xfId="5033" xr:uid="{57AFCEE4-9DE8-40A9-8633-93840C154EF9}"/>
    <cellStyle name="40 % - Akzent2 7 2 5_Nucléaire" xfId="11053" xr:uid="{19879528-9E87-41FC-883A-BE7F1DCD852F}"/>
    <cellStyle name="40 % - Akzent2 7 2 6" xfId="5034" xr:uid="{52A077CD-7F3D-4CB8-8AA6-403A4BE4A8B7}"/>
    <cellStyle name="40 % - Akzent2 7 2 7" xfId="5035" xr:uid="{B8A0B162-33CB-4542-85D2-B5700F753140}"/>
    <cellStyle name="40 % - Akzent2 7 2 8" xfId="5036" xr:uid="{CF0CFAE2-E3F3-4B22-9068-489AE41A2575}"/>
    <cellStyle name="40 % - Akzent2 7 2 8 2" xfId="5037" xr:uid="{4A5EB157-3D78-41E5-8377-20B11E7B1DCC}"/>
    <cellStyle name="40 % - Akzent2 7 2 8_Nucléaire" xfId="11054" xr:uid="{687EE8F1-9773-43C0-9275-E74208765EC5}"/>
    <cellStyle name="40 % - Akzent2 7 2_Nucléaire" xfId="11041" xr:uid="{513EDD43-2729-4355-A175-2BB00B830A9F}"/>
    <cellStyle name="40 % - Akzent2 7 3" xfId="5038" xr:uid="{B29027B8-3AD5-4523-A030-DCC3592439E4}"/>
    <cellStyle name="40 % - Akzent2 7 3 2" xfId="5039" xr:uid="{870DE938-77BA-4315-923F-A8CE177EABD3}"/>
    <cellStyle name="40 % - Akzent2 7 3 2 2" xfId="5040" xr:uid="{2BE5456A-4134-4934-990D-116BDD461A5C}"/>
    <cellStyle name="40 % - Akzent2 7 3 2 2 2" xfId="5041" xr:uid="{67B226C0-C145-41A1-B8DF-837AC2C7D203}"/>
    <cellStyle name="40 % - Akzent2 7 3 2 2_Nucléaire" xfId="11057" xr:uid="{F4A8682B-5D81-45DE-9996-1A40F30A68CE}"/>
    <cellStyle name="40 % - Akzent2 7 3 2 3" xfId="5042" xr:uid="{9FD028A4-D557-4364-80B8-03245A1F9B4E}"/>
    <cellStyle name="40 % - Akzent2 7 3 2_Nucléaire" xfId="11056" xr:uid="{29C834F2-2C04-460F-B49B-871898C76688}"/>
    <cellStyle name="40 % - Akzent2 7 3 3" xfId="5043" xr:uid="{B1D73E40-6129-49C3-8406-47A2F55D56A8}"/>
    <cellStyle name="40 % - Akzent2 7 3 3 2" xfId="5044" xr:uid="{3A7F0E25-7EB0-4B77-9F63-422B145B8E88}"/>
    <cellStyle name="40 % - Akzent2 7 3 3 2 2" xfId="5045" xr:uid="{757D114C-3250-434B-A0CE-17C05E62EBA4}"/>
    <cellStyle name="40 % - Akzent2 7 3 3 2_Nucléaire" xfId="11059" xr:uid="{8594AB5B-A18F-460F-9D3C-A5B35B667FDA}"/>
    <cellStyle name="40 % - Akzent2 7 3 3 3" xfId="5046" xr:uid="{43454625-7BF6-4E93-9765-0619C23F06E3}"/>
    <cellStyle name="40 % - Akzent2 7 3 3_Nucléaire" xfId="11058" xr:uid="{16A98DD7-FFF7-4184-8087-2ED75334F31A}"/>
    <cellStyle name="40 % - Akzent2 7 3 4" xfId="5047" xr:uid="{9F44B381-FD2E-47EF-8817-C7FF7BD5CC62}"/>
    <cellStyle name="40 % - Akzent2 7 3 4 2" xfId="5048" xr:uid="{61D3F205-9112-4913-AA47-D02BA58E9746}"/>
    <cellStyle name="40 % - Akzent2 7 3 4_Nucléaire" xfId="11060" xr:uid="{E8666397-08F3-4902-BB57-F0F7D51E0483}"/>
    <cellStyle name="40 % - Akzent2 7 3 5" xfId="5049" xr:uid="{A124FB7A-8C0B-40D5-8D40-BF93AAE6D35E}"/>
    <cellStyle name="40 % - Akzent2 7 3 6" xfId="5050" xr:uid="{6DDA9FD2-6509-4553-AB7D-D0EF6CDAA457}"/>
    <cellStyle name="40 % - Akzent2 7 3 7" xfId="5051" xr:uid="{AC146B52-F629-4E7B-9AE9-1CF4A5DD34DD}"/>
    <cellStyle name="40 % - Akzent2 7 3 7 2" xfId="5052" xr:uid="{2B066955-5024-4B72-BABB-2361547E680D}"/>
    <cellStyle name="40 % - Akzent2 7 3 7_Nucléaire" xfId="11061" xr:uid="{7F1C4F5F-702A-434B-A5B9-6621438BA579}"/>
    <cellStyle name="40 % - Akzent2 7 3_Nucléaire" xfId="11055" xr:uid="{BF001135-8486-4857-9D9B-7146FECD1274}"/>
    <cellStyle name="40 % - Akzent2 7 4" xfId="5053" xr:uid="{E2591410-AA9A-47B4-A54D-548C8EF3B62C}"/>
    <cellStyle name="40 % - Akzent2 7 4 2" xfId="5054" xr:uid="{04666DA9-089C-43C5-A252-BE31D344FDC2}"/>
    <cellStyle name="40 % - Akzent2 7 4 2 2" xfId="5055" xr:uid="{D3A783F3-C5E3-4E16-B07B-69A81208F07B}"/>
    <cellStyle name="40 % - Akzent2 7 4 2 2 2" xfId="5056" xr:uid="{8D6DE2CD-987C-4C90-BD59-78818A72511C}"/>
    <cellStyle name="40 % - Akzent2 7 4 2 2 2 2" xfId="5057" xr:uid="{42172BB3-318E-4AE8-8BCE-DDD82F6D2DE0}"/>
    <cellStyle name="40 % - Akzent2 7 4 2 2 2 2 2" xfId="5058" xr:uid="{9AF120D1-67D4-471A-B76D-D0FA6DB4ECFE}"/>
    <cellStyle name="40 % - Akzent2 7 4 2 2 2 2 3" xfId="5059" xr:uid="{2FC2C9BD-7912-4644-8EE5-D46D2E4E50D8}"/>
    <cellStyle name="40 % - Akzent2 7 4 2 2 2 2 4" xfId="5060" xr:uid="{3D563E73-43D9-4383-9FA1-98007088DDD3}"/>
    <cellStyle name="40 % - Akzent2 7 4 2 2 2 2_Nucléaire" xfId="11066" xr:uid="{1A7A936D-6ED9-4837-8DC1-04FFA64F09C8}"/>
    <cellStyle name="40 % - Akzent2 7 4 2 2 2 3" xfId="5061" xr:uid="{91BBB6E6-A0B7-49C9-A769-512FB08DB026}"/>
    <cellStyle name="40 % - Akzent2 7 4 2 2 2 4" xfId="5062" xr:uid="{95427ADB-AECD-47E5-A8E4-324FE25AD854}"/>
    <cellStyle name="40 % - Akzent2 7 4 2 2 2 5" xfId="5063" xr:uid="{CE979A84-7B7C-4F1D-8816-A967B5B67F9E}"/>
    <cellStyle name="40 % - Akzent2 7 4 2 2 2_Nucléaire" xfId="11065" xr:uid="{95C63BFE-7A8B-4D8E-B40C-EB99F496D17C}"/>
    <cellStyle name="40 % - Akzent2 7 4 2 2 3" xfId="5064" xr:uid="{3E877461-BC29-4896-AD0B-A2A780E2C4F4}"/>
    <cellStyle name="40 % - Akzent2 7 4 2 2 3 2" xfId="5065" xr:uid="{3343CEC8-77E4-44DD-9522-021EA65BC7C3}"/>
    <cellStyle name="40 % - Akzent2 7 4 2 2 3 2 2" xfId="5066" xr:uid="{C335E05B-4D84-4CCC-A063-5E2D20734D55}"/>
    <cellStyle name="40 % - Akzent2 7 4 2 2 3 2 3" xfId="5067" xr:uid="{36C5D8B9-8696-47DF-AD92-4DADA2C3E3F4}"/>
    <cellStyle name="40 % - Akzent2 7 4 2 2 3 2 4" xfId="5068" xr:uid="{31400A23-92EE-4BFB-A72F-39B0B11735CB}"/>
    <cellStyle name="40 % - Akzent2 7 4 2 2 3 2_Nucléaire" xfId="11068" xr:uid="{78EDF586-D6D9-4D80-8B7A-EA401DFA4860}"/>
    <cellStyle name="40 % - Akzent2 7 4 2 2 3 3" xfId="5069" xr:uid="{AC007FDF-B672-4DB7-9341-B217277A883A}"/>
    <cellStyle name="40 % - Akzent2 7 4 2 2 3 4" xfId="5070" xr:uid="{BC6F02C9-DF90-4FA2-9732-3BA9D8D715A4}"/>
    <cellStyle name="40 % - Akzent2 7 4 2 2 3 5" xfId="5071" xr:uid="{FC9E3534-F077-4D01-834E-1E2BBA3F14A2}"/>
    <cellStyle name="40 % - Akzent2 7 4 2 2 3_Nucléaire" xfId="11067" xr:uid="{7BC1FED3-BB50-4190-8813-2EAA1C23B9D4}"/>
    <cellStyle name="40 % - Akzent2 7 4 2 2 4" xfId="5072" xr:uid="{4BF9989F-0366-4B70-8652-5E20C7E09F65}"/>
    <cellStyle name="40 % - Akzent2 7 4 2 2 4 2" xfId="5073" xr:uid="{CA72933B-049D-47FC-8F57-9988C551B351}"/>
    <cellStyle name="40 % - Akzent2 7 4 2 2 4 3" xfId="5074" xr:uid="{852EA4F9-ACB2-4D6F-B460-F62CF217A645}"/>
    <cellStyle name="40 % - Akzent2 7 4 2 2 4 4" xfId="5075" xr:uid="{DF2DBE5B-0D91-4C40-A8E6-DE7E13A4EF0E}"/>
    <cellStyle name="40 % - Akzent2 7 4 2 2 4_Nucléaire" xfId="11069" xr:uid="{E7CE3EE9-5FF6-46BA-B70C-76C57D8BA94A}"/>
    <cellStyle name="40 % - Akzent2 7 4 2 2 5" xfId="5076" xr:uid="{404D892D-A4E4-4C35-A6A5-61B401AF0D38}"/>
    <cellStyle name="40 % - Akzent2 7 4 2 2 6" xfId="5077" xr:uid="{E02FA417-3404-4D6A-87B9-7896A223B9A8}"/>
    <cellStyle name="40 % - Akzent2 7 4 2 2 7" xfId="5078" xr:uid="{1594DBAD-59EC-473B-8D82-2FAF7502A9C9}"/>
    <cellStyle name="40 % - Akzent2 7 4 2 2_Nucléaire" xfId="11064" xr:uid="{8CDC411F-EF86-4C39-9817-37D086245D05}"/>
    <cellStyle name="40 % - Akzent2 7 4 2 3" xfId="5079" xr:uid="{5F19B4D6-192F-4C8A-BA8B-DFE93B22D226}"/>
    <cellStyle name="40 % - Akzent2 7 4 2 3 2" xfId="5080" xr:uid="{7AF7E83C-96C6-4CF2-8A5E-1938CE139BFD}"/>
    <cellStyle name="40 % - Akzent2 7 4 2 3 2 2" xfId="5081" xr:uid="{59A50880-4A74-43D0-B09C-01230D4C660D}"/>
    <cellStyle name="40 % - Akzent2 7 4 2 3 2 3" xfId="5082" xr:uid="{2E7F1B23-DE3C-4295-B7EB-3F0C20605092}"/>
    <cellStyle name="40 % - Akzent2 7 4 2 3 2 4" xfId="5083" xr:uid="{AABDB90F-6988-4142-9B17-1C58A9F3A5A0}"/>
    <cellStyle name="40 % - Akzent2 7 4 2 3 2_Nucléaire" xfId="11071" xr:uid="{16FF8E0D-E6A0-4F11-B9B4-CAEC7887C8B6}"/>
    <cellStyle name="40 % - Akzent2 7 4 2 3 3" xfId="5084" xr:uid="{9A24F0D0-3B53-4858-A1FE-600AB9FC12AF}"/>
    <cellStyle name="40 % - Akzent2 7 4 2 3 4" xfId="5085" xr:uid="{B18494B1-801F-4286-8A40-59B889949FE7}"/>
    <cellStyle name="40 % - Akzent2 7 4 2 3 5" xfId="5086" xr:uid="{6991CC24-1131-4662-B899-1631E8DFAE71}"/>
    <cellStyle name="40 % - Akzent2 7 4 2 3_Nucléaire" xfId="11070" xr:uid="{A8CF3F96-F174-47BD-979E-9846C11C688E}"/>
    <cellStyle name="40 % - Akzent2 7 4 2 4" xfId="5087" xr:uid="{55FFB1B4-A8E7-44D6-A513-9C111AE29558}"/>
    <cellStyle name="40 % - Akzent2 7 4 2 4 2" xfId="5088" xr:uid="{651868C2-AD5F-4F73-8711-8672D2F8B7BB}"/>
    <cellStyle name="40 % - Akzent2 7 4 2 4 2 2" xfId="5089" xr:uid="{786D275A-CBC1-419D-A7E9-49B3DF5107CB}"/>
    <cellStyle name="40 % - Akzent2 7 4 2 4 2 3" xfId="5090" xr:uid="{083820CD-1E91-4C7E-8630-09C8CB7DDD0E}"/>
    <cellStyle name="40 % - Akzent2 7 4 2 4 2 4" xfId="5091" xr:uid="{4B6A73A2-E9EA-42E0-AC8C-FFBAD6CA1C5B}"/>
    <cellStyle name="40 % - Akzent2 7 4 2 4 2_Nucléaire" xfId="11073" xr:uid="{9BFD1C7E-6729-4834-82AE-C9D6B5F79075}"/>
    <cellStyle name="40 % - Akzent2 7 4 2 4 3" xfId="5092" xr:uid="{DDFF019C-FD23-44CC-8503-869ECD7F44E3}"/>
    <cellStyle name="40 % - Akzent2 7 4 2 4 4" xfId="5093" xr:uid="{2528B064-4AB8-4CDE-82F7-1F3EB22C1D0F}"/>
    <cellStyle name="40 % - Akzent2 7 4 2 4 5" xfId="5094" xr:uid="{6C410976-DD0F-4A2B-905F-BEC44BC4955C}"/>
    <cellStyle name="40 % - Akzent2 7 4 2 4_Nucléaire" xfId="11072" xr:uid="{F0AD2A50-6BFB-4FF1-8A3C-56D15592D764}"/>
    <cellStyle name="40 % - Akzent2 7 4 2 5" xfId="5095" xr:uid="{CC6FF4EC-A7F7-4F95-9D60-0CEF87A45675}"/>
    <cellStyle name="40 % - Akzent2 7 4 2 5 2" xfId="5096" xr:uid="{22D16DCD-D371-4A4B-A4F4-931F75AF66EF}"/>
    <cellStyle name="40 % - Akzent2 7 4 2 5 3" xfId="5097" xr:uid="{35C1A3B0-0048-4F29-A5D1-31D20BABF5A3}"/>
    <cellStyle name="40 % - Akzent2 7 4 2 5 4" xfId="5098" xr:uid="{401B5F70-8A02-4217-BB79-538BE3B63ACA}"/>
    <cellStyle name="40 % - Akzent2 7 4 2 5_Nucléaire" xfId="11074" xr:uid="{B3E27602-1E6F-48DF-A496-4A4D202C2292}"/>
    <cellStyle name="40 % - Akzent2 7 4 2 6" xfId="5099" xr:uid="{61DBD1EC-47D4-4E30-ABAC-FDE83B933CB6}"/>
    <cellStyle name="40 % - Akzent2 7 4 2 7" xfId="5100" xr:uid="{8E5AC72A-6B60-41CB-9A24-0220337BC956}"/>
    <cellStyle name="40 % - Akzent2 7 4 2 8" xfId="5101" xr:uid="{72800F29-9FDE-4073-A5B7-0FF9A5E7731F}"/>
    <cellStyle name="40 % - Akzent2 7 4 2_Nucléaire" xfId="11063" xr:uid="{C3484A4F-BA52-41E3-B95A-8875927EE140}"/>
    <cellStyle name="40 % - Akzent2 7 4 3" xfId="5102" xr:uid="{1952E1CC-11F3-459A-B553-4C62001E7F6C}"/>
    <cellStyle name="40 % - Akzent2 7 4 3 2" xfId="5103" xr:uid="{5D461072-CAB2-44D5-96AE-7A8BDA79C921}"/>
    <cellStyle name="40 % - Akzent2 7 4 3 2 2" xfId="5104" xr:uid="{356BF1FF-F285-4AA7-905C-D994F0394377}"/>
    <cellStyle name="40 % - Akzent2 7 4 3 2 2 2" xfId="5105" xr:uid="{8B8D7B89-1B15-431E-824E-EF50DF9AD582}"/>
    <cellStyle name="40 % - Akzent2 7 4 3 2 2 3" xfId="5106" xr:uid="{0608EAA3-92A5-4B99-BCAE-D7FF2F76A38D}"/>
    <cellStyle name="40 % - Akzent2 7 4 3 2 2 4" xfId="5107" xr:uid="{67DA1F22-8ED9-42BD-A0EB-B87AB6013D3B}"/>
    <cellStyle name="40 % - Akzent2 7 4 3 2 2_Nucléaire" xfId="11077" xr:uid="{5D2AC3F6-9525-4C4E-A74A-A855DFED5676}"/>
    <cellStyle name="40 % - Akzent2 7 4 3 2 3" xfId="5108" xr:uid="{3E7E1BD7-5AF9-482E-89A9-86B82EE4D0FE}"/>
    <cellStyle name="40 % - Akzent2 7 4 3 2 4" xfId="5109" xr:uid="{63E6BB01-928F-406C-ACCB-03A4143D1E8C}"/>
    <cellStyle name="40 % - Akzent2 7 4 3 2 5" xfId="5110" xr:uid="{05BE3149-6A3E-487F-912B-F6E44D7B2291}"/>
    <cellStyle name="40 % - Akzent2 7 4 3 2_Nucléaire" xfId="11076" xr:uid="{172A7AAD-B16B-455C-939B-52A432A103CC}"/>
    <cellStyle name="40 % - Akzent2 7 4 3 3" xfId="5111" xr:uid="{ADCE4EF9-9BD5-4A67-8A4D-4A3762016195}"/>
    <cellStyle name="40 % - Akzent2 7 4 3 3 2" xfId="5112" xr:uid="{A76E4F42-2BBB-4BFF-9932-CDB6ECF7DFED}"/>
    <cellStyle name="40 % - Akzent2 7 4 3 3 2 2" xfId="5113" xr:uid="{954F8ECE-668E-4B8F-B0AA-E7355A4C1716}"/>
    <cellStyle name="40 % - Akzent2 7 4 3 3 2 3" xfId="5114" xr:uid="{BD42408C-7540-4848-963F-A252A4F43C47}"/>
    <cellStyle name="40 % - Akzent2 7 4 3 3 2 4" xfId="5115" xr:uid="{FB51F0D6-BA2F-4D43-A49E-22EA7EAF71C5}"/>
    <cellStyle name="40 % - Akzent2 7 4 3 3 2_Nucléaire" xfId="11079" xr:uid="{100F08B8-B806-452C-AEB8-C31D6A91935A}"/>
    <cellStyle name="40 % - Akzent2 7 4 3 3 3" xfId="5116" xr:uid="{0C0112B4-ED55-4471-8581-73C8F349B46D}"/>
    <cellStyle name="40 % - Akzent2 7 4 3 3 4" xfId="5117" xr:uid="{56E6AC2A-49BA-4C47-86BF-5D274E4B5710}"/>
    <cellStyle name="40 % - Akzent2 7 4 3 3 5" xfId="5118" xr:uid="{746683B5-834D-4DA3-8F45-89945B2484C3}"/>
    <cellStyle name="40 % - Akzent2 7 4 3 3_Nucléaire" xfId="11078" xr:uid="{8182CE77-411F-4433-9FFA-C9F359AD6AF5}"/>
    <cellStyle name="40 % - Akzent2 7 4 3 4" xfId="5119" xr:uid="{31B3F07E-DC2D-4C24-8C50-4A5C3E704C13}"/>
    <cellStyle name="40 % - Akzent2 7 4 3 4 2" xfId="5120" xr:uid="{4BFEB245-B8B4-42B0-BA2C-150329BB67BE}"/>
    <cellStyle name="40 % - Akzent2 7 4 3 4 3" xfId="5121" xr:uid="{025EA409-92A3-4457-B286-9B173667921F}"/>
    <cellStyle name="40 % - Akzent2 7 4 3 4 4" xfId="5122" xr:uid="{638AA698-DECC-42AF-87D2-F63A0B438038}"/>
    <cellStyle name="40 % - Akzent2 7 4 3 4_Nucléaire" xfId="11080" xr:uid="{06CCAA00-867A-451A-8603-F7D71857C59B}"/>
    <cellStyle name="40 % - Akzent2 7 4 3 5" xfId="5123" xr:uid="{E85CEB5F-A7B6-478C-AEA1-6600621E9C75}"/>
    <cellStyle name="40 % - Akzent2 7 4 3 6" xfId="5124" xr:uid="{B008F4E8-BA41-4CF8-B105-0E7DBA2A9245}"/>
    <cellStyle name="40 % - Akzent2 7 4 3 7" xfId="5125" xr:uid="{D73A26AD-130A-4AFD-B400-3B5B1FE99669}"/>
    <cellStyle name="40 % - Akzent2 7 4 3_Nucléaire" xfId="11075" xr:uid="{6BC3D9A3-E80B-4A12-8C26-8E9F95E8AC01}"/>
    <cellStyle name="40 % - Akzent2 7 4 4" xfId="5126" xr:uid="{8B4310FD-50AD-40F2-B0E0-3E82D6AC4B87}"/>
    <cellStyle name="40 % - Akzent2 7 4 4 2" xfId="5127" xr:uid="{87553407-85F1-4075-B6DE-7BC590581394}"/>
    <cellStyle name="40 % - Akzent2 7 4 4 2 2" xfId="5128" xr:uid="{C1144D3B-78B8-4BB3-8173-C6EFC651EF6B}"/>
    <cellStyle name="40 % - Akzent2 7 4 4 2 3" xfId="5129" xr:uid="{8EFD3F7F-15CA-41C4-A78D-6991BD50DF26}"/>
    <cellStyle name="40 % - Akzent2 7 4 4 2 4" xfId="5130" xr:uid="{6A33BC10-427E-4436-8800-0D62A46EB676}"/>
    <cellStyle name="40 % - Akzent2 7 4 4 2_Nucléaire" xfId="11082" xr:uid="{FE37BBC0-E8D3-43AC-AB9F-D6EE01369B90}"/>
    <cellStyle name="40 % - Akzent2 7 4 4 3" xfId="5131" xr:uid="{AFEDA8EA-0CAC-4806-9E11-66C16D09414E}"/>
    <cellStyle name="40 % - Akzent2 7 4 4 4" xfId="5132" xr:uid="{98ED8BA7-0701-4883-9C5B-0DB1E298CD64}"/>
    <cellStyle name="40 % - Akzent2 7 4 4 5" xfId="5133" xr:uid="{16B22B31-83D0-4544-90EA-39B43EB973F7}"/>
    <cellStyle name="40 % - Akzent2 7 4 4_Nucléaire" xfId="11081" xr:uid="{6864E7D5-808E-4DAC-BD75-68E6C6BC795E}"/>
    <cellStyle name="40 % - Akzent2 7 4 5" xfId="5134" xr:uid="{29F05163-1B06-4344-B6A6-827199E12F17}"/>
    <cellStyle name="40 % - Akzent2 7 4 5 2" xfId="5135" xr:uid="{04A86F4E-AA97-4C87-A888-ED7B163707AD}"/>
    <cellStyle name="40 % - Akzent2 7 4 5 2 2" xfId="5136" xr:uid="{58E7B38A-8CFC-47E1-9140-D86EFCA7CEAB}"/>
    <cellStyle name="40 % - Akzent2 7 4 5 2 3" xfId="5137" xr:uid="{C7C1FE81-E5DF-4089-8F7D-096B6DE3A4A2}"/>
    <cellStyle name="40 % - Akzent2 7 4 5 2 4" xfId="5138" xr:uid="{86D0512F-414B-4FE1-A4D9-25094D2536CD}"/>
    <cellStyle name="40 % - Akzent2 7 4 5 2_Nucléaire" xfId="11084" xr:uid="{1C14E760-4B3D-475C-A239-26F54B4FE0CC}"/>
    <cellStyle name="40 % - Akzent2 7 4 5 3" xfId="5139" xr:uid="{8FED5810-B13A-4D27-B011-FBEF33E3DD37}"/>
    <cellStyle name="40 % - Akzent2 7 4 5 4" xfId="5140" xr:uid="{FB70E8C0-63FE-493C-AA9A-8757FE6227DD}"/>
    <cellStyle name="40 % - Akzent2 7 4 5 5" xfId="5141" xr:uid="{DA18D614-C8A1-4DF2-968E-5DE7B44F94E2}"/>
    <cellStyle name="40 % - Akzent2 7 4 5_Nucléaire" xfId="11083" xr:uid="{8AAB104C-63FE-4149-8A77-0ED78F5C86F3}"/>
    <cellStyle name="40 % - Akzent2 7 4 6" xfId="5142" xr:uid="{9361BEED-10AE-4D95-ADBE-6C6BD9404075}"/>
    <cellStyle name="40 % - Akzent2 7 4 6 2" xfId="5143" xr:uid="{5CB73A6B-DB72-461B-A705-9143651BA54D}"/>
    <cellStyle name="40 % - Akzent2 7 4 6 3" xfId="5144" xr:uid="{67A941A7-2BC3-4456-84F8-4F7A914B1C09}"/>
    <cellStyle name="40 % - Akzent2 7 4 6 4" xfId="5145" xr:uid="{F05C6351-CE49-41B1-A708-699863B2A7BF}"/>
    <cellStyle name="40 % - Akzent2 7 4 6_Nucléaire" xfId="11085" xr:uid="{4EE7B03C-938C-4209-9C8A-C5E3DCB8445F}"/>
    <cellStyle name="40 % - Akzent2 7 4 7" xfId="5146" xr:uid="{5CE3C4F6-F2EE-4548-9EFE-A9A4DED32E3E}"/>
    <cellStyle name="40 % - Akzent2 7 4 8" xfId="5147" xr:uid="{63390853-94C0-4E7D-BB0F-3129421A0D9A}"/>
    <cellStyle name="40 % - Akzent2 7 4 9" xfId="5148" xr:uid="{942439A9-FC78-4A4D-9130-AAD928DF2BB0}"/>
    <cellStyle name="40 % - Akzent2 7 4_Nucléaire" xfId="11062" xr:uid="{DC0C22D8-D6D2-4D36-AEFC-696704088068}"/>
    <cellStyle name="40 % - Akzent2 7 5" xfId="5149" xr:uid="{2EE5CF5C-AA5F-4C15-ACDF-0AB7FEBF4B87}"/>
    <cellStyle name="40 % - Akzent2 7 5 2" xfId="5150" xr:uid="{550B8727-18CE-4DAC-B809-167D7C60BFF8}"/>
    <cellStyle name="40 % - Akzent2 7 5 2 2" xfId="5151" xr:uid="{4EB41E7E-78A6-4F3F-A5EB-675208ABADFA}"/>
    <cellStyle name="40 % - Akzent2 7 5 2_Nucléaire" xfId="11087" xr:uid="{F1610545-44CC-4214-90B9-26905800517F}"/>
    <cellStyle name="40 % - Akzent2 7 5 3" xfId="5152" xr:uid="{E3CC45BE-1A87-42A5-B4D3-E176E2C6F544}"/>
    <cellStyle name="40 % - Akzent2 7 5_Nucléaire" xfId="11086" xr:uid="{DDDB1D42-D793-4F8F-A48D-217BB7CF0A80}"/>
    <cellStyle name="40 % - Akzent2 7 6" xfId="5153" xr:uid="{D00F39CE-00F3-49A1-BF98-ABDD4E1F8429}"/>
    <cellStyle name="40 % - Akzent2 7 6 2" xfId="5154" xr:uid="{E6D17737-581A-4874-BC6D-B8C14018C661}"/>
    <cellStyle name="40 % - Akzent2 7 6 2 2" xfId="5155" xr:uid="{FFAB3ADA-680E-4DDE-8924-46F6040ED4BE}"/>
    <cellStyle name="40 % - Akzent2 7 6 2_Nucléaire" xfId="11089" xr:uid="{16B219B5-9CD0-4222-9E0C-15373AF35D58}"/>
    <cellStyle name="40 % - Akzent2 7 6 3" xfId="5156" xr:uid="{BAFC6602-DA46-497F-AC8E-A2DE8AC2675C}"/>
    <cellStyle name="40 % - Akzent2 7 6_Nucléaire" xfId="11088" xr:uid="{28C4E7F7-B308-4A32-8C57-6CF72D8417D8}"/>
    <cellStyle name="40 % - Akzent2 7 7" xfId="5157" xr:uid="{3A48178E-72EF-4DFF-8E5B-C630D9CA291C}"/>
    <cellStyle name="40 % - Akzent2 7 7 2" xfId="5158" xr:uid="{5821EB6D-06A2-4A10-80A5-60D80DC98FCC}"/>
    <cellStyle name="40 % - Akzent2 7 7_Nucléaire" xfId="11090" xr:uid="{80EEF548-689D-4964-A262-303978DCCD5A}"/>
    <cellStyle name="40 % - Akzent2 7 8" xfId="5159" xr:uid="{2250B732-147D-4206-8E3A-FFF47D7EE5A4}"/>
    <cellStyle name="40 % - Akzent2 7 9" xfId="5160" xr:uid="{2BBBCA78-57DA-4EFB-BA2E-7111B0E0E373}"/>
    <cellStyle name="40 % - Akzent2 7_Nucléaire" xfId="11040" xr:uid="{B15DB17A-3F9A-4804-ABBD-71E373C411D4}"/>
    <cellStyle name="40 % - Akzent2 8" xfId="5161" xr:uid="{3FCCC4E2-9D3E-4D7B-B742-E7E354E867AB}"/>
    <cellStyle name="40 % - Akzent2 8 2" xfId="5162" xr:uid="{7F0A5A9B-53AB-4491-A5A2-364231D37DC2}"/>
    <cellStyle name="40 % - Akzent2 8 2 2" xfId="5163" xr:uid="{99F011F6-5442-4877-A745-D004006EE227}"/>
    <cellStyle name="40 % - Akzent2 8 2 2 2" xfId="5164" xr:uid="{BE6D998D-059C-4466-AE67-0020617B5676}"/>
    <cellStyle name="40 % - Akzent2 8 2 2 2 2" xfId="5165" xr:uid="{107CA2FE-C9CE-4E86-BAA6-D25180A895E6}"/>
    <cellStyle name="40 % - Akzent2 8 2 2 2_Nucléaire" xfId="11094" xr:uid="{F109D761-C1DD-4775-AA60-345ECDA85CDB}"/>
    <cellStyle name="40 % - Akzent2 8 2 2 3" xfId="5166" xr:uid="{B87C1CB9-22B6-4BDB-B61C-3F3C562F4D2C}"/>
    <cellStyle name="40 % - Akzent2 8 2 2 4" xfId="5167" xr:uid="{F2F08FAF-58C6-4B4A-98C1-7A8E412AEABB}"/>
    <cellStyle name="40 % - Akzent2 8 2 2 5" xfId="5168" xr:uid="{0A97EC25-828F-4C2A-A9E2-C7D15DF0ABC7}"/>
    <cellStyle name="40 % - Akzent2 8 2 2 5 2" xfId="5169" xr:uid="{54E04F7F-E4E1-493F-AE71-F960E412E1B1}"/>
    <cellStyle name="40 % - Akzent2 8 2 2 5_Nucléaire" xfId="11095" xr:uid="{BFD7311F-451F-4D9E-AA6C-9A8851ECE2D6}"/>
    <cellStyle name="40 % - Akzent2 8 2 2_Nucléaire" xfId="11093" xr:uid="{0918DC33-E25A-4601-9271-E023C6669D55}"/>
    <cellStyle name="40 % - Akzent2 8 2 3" xfId="5170" xr:uid="{7D827842-E40D-45CD-B3F7-380BDCCFC37F}"/>
    <cellStyle name="40 % - Akzent2 8 2 3 2" xfId="5171" xr:uid="{5998E1B3-7656-482D-941E-D2149AB2ECC3}"/>
    <cellStyle name="40 % - Akzent2 8 2 3 2 2" xfId="5172" xr:uid="{02F5485A-6A5B-48C2-818C-C3A8E9B8D5EE}"/>
    <cellStyle name="40 % - Akzent2 8 2 3 2_Nucléaire" xfId="11097" xr:uid="{3F857196-6A60-4EBD-AF8F-DD05DE18BF91}"/>
    <cellStyle name="40 % - Akzent2 8 2 3 3" xfId="5173" xr:uid="{15AF657B-0A6A-4EFB-834F-45A76101FD6D}"/>
    <cellStyle name="40 % - Akzent2 8 2 3_Nucléaire" xfId="11096" xr:uid="{5678F181-14C3-4B42-9F86-6C5AC049F7D9}"/>
    <cellStyle name="40 % - Akzent2 8 2 4" xfId="5174" xr:uid="{7DB06248-6712-4878-83EB-8DA87AB06595}"/>
    <cellStyle name="40 % - Akzent2 8 2 4 2" xfId="5175" xr:uid="{874E6945-5B43-4482-8516-9F41475A3FD9}"/>
    <cellStyle name="40 % - Akzent2 8 2 4_Nucléaire" xfId="11098" xr:uid="{5B69210E-BBB8-4E91-8C9C-97E0F64EE267}"/>
    <cellStyle name="40 % - Akzent2 8 2 5" xfId="5176" xr:uid="{FEF5B118-F37C-4321-8719-21368570DF2B}"/>
    <cellStyle name="40 % - Akzent2 8 2 6" xfId="5177" xr:uid="{AC4D8B7A-EB6D-423E-8571-EF8688078EA3}"/>
    <cellStyle name="40 % - Akzent2 8 2 7" xfId="5178" xr:uid="{9FD21056-E18D-42A8-AF0B-CB114C5C5C12}"/>
    <cellStyle name="40 % - Akzent2 8 2 7 2" xfId="5179" xr:uid="{A8A5B859-2421-4AED-8055-E8DD93EBBEDD}"/>
    <cellStyle name="40 % - Akzent2 8 2 7_Nucléaire" xfId="11099" xr:uid="{02194BA9-DE70-4377-87AC-0952862E76AB}"/>
    <cellStyle name="40 % - Akzent2 8 2_Nucléaire" xfId="11092" xr:uid="{5876E7DB-91B8-4BDD-8658-5B761B025355}"/>
    <cellStyle name="40 % - Akzent2 8 3" xfId="5180" xr:uid="{E989088D-A811-4B40-81E7-1D680DB17E5A}"/>
    <cellStyle name="40 % - Akzent2 8 3 2" xfId="5181" xr:uid="{84E0DACD-987B-4796-A3F7-72152C192462}"/>
    <cellStyle name="40 % - Akzent2 8 3 2 2" xfId="5182" xr:uid="{C77E9928-C355-4E5B-B040-FAFE95D419FF}"/>
    <cellStyle name="40 % - Akzent2 8 3 2 2 2" xfId="5183" xr:uid="{23EE32E8-DFC3-4976-8982-B0B27DB37F47}"/>
    <cellStyle name="40 % - Akzent2 8 3 2 2 2 2" xfId="5184" xr:uid="{9206079B-D05A-4075-B15C-448BAA5753FA}"/>
    <cellStyle name="40 % - Akzent2 8 3 2 2 2 2 2" xfId="5185" xr:uid="{A6D32D05-B48C-446A-9598-4CC2D1B5D9ED}"/>
    <cellStyle name="40 % - Akzent2 8 3 2 2 2 2 3" xfId="5186" xr:uid="{B20DE0C8-C123-4858-A62B-F139F6AECF36}"/>
    <cellStyle name="40 % - Akzent2 8 3 2 2 2 2 4" xfId="5187" xr:uid="{9A7BD073-21E0-4964-9DC3-31A1E5E46431}"/>
    <cellStyle name="40 % - Akzent2 8 3 2 2 2 2_Nucléaire" xfId="11104" xr:uid="{FB2B62D5-C466-4A63-AC9C-94B7877B2263}"/>
    <cellStyle name="40 % - Akzent2 8 3 2 2 2 3" xfId="5188" xr:uid="{F2C6A876-EB74-4049-AD57-DF373BF65125}"/>
    <cellStyle name="40 % - Akzent2 8 3 2 2 2 4" xfId="5189" xr:uid="{33E55AD9-F0DC-472D-88B9-A25BB581152A}"/>
    <cellStyle name="40 % - Akzent2 8 3 2 2 2 5" xfId="5190" xr:uid="{7D93F923-8458-40A1-A0AA-D6D12F3579A6}"/>
    <cellStyle name="40 % - Akzent2 8 3 2 2 2_Nucléaire" xfId="11103" xr:uid="{92C8D7B4-1A0F-4B37-98EC-0D3731A9CDBC}"/>
    <cellStyle name="40 % - Akzent2 8 3 2 2 3" xfId="5191" xr:uid="{B18B507E-A3C5-4930-BF24-C52A2BE63549}"/>
    <cellStyle name="40 % - Akzent2 8 3 2 2 3 2" xfId="5192" xr:uid="{81B213EB-6248-4B44-BDAA-932EEEF38AC5}"/>
    <cellStyle name="40 % - Akzent2 8 3 2 2 3 2 2" xfId="5193" xr:uid="{22F3ABE0-D26F-447F-A8F0-C8DAC8DB4E92}"/>
    <cellStyle name="40 % - Akzent2 8 3 2 2 3 2 3" xfId="5194" xr:uid="{11E8D2DD-1FD9-47DF-AA51-6E4C5F234232}"/>
    <cellStyle name="40 % - Akzent2 8 3 2 2 3 2 4" xfId="5195" xr:uid="{86DA9736-713E-47AA-99B2-E32AC4CD4041}"/>
    <cellStyle name="40 % - Akzent2 8 3 2 2 3 2_Nucléaire" xfId="11106" xr:uid="{796B2235-ED50-497A-B6EE-B0364C701A2B}"/>
    <cellStyle name="40 % - Akzent2 8 3 2 2 3 3" xfId="5196" xr:uid="{7BEBCA86-EA7A-4E75-B905-D2EADAB15F10}"/>
    <cellStyle name="40 % - Akzent2 8 3 2 2 3 4" xfId="5197" xr:uid="{99367139-AA21-49AE-BB5D-5419290E8A30}"/>
    <cellStyle name="40 % - Akzent2 8 3 2 2 3 5" xfId="5198" xr:uid="{D5BDDB22-D53B-4A1D-B1A9-BBA023760E54}"/>
    <cellStyle name="40 % - Akzent2 8 3 2 2 3_Nucléaire" xfId="11105" xr:uid="{EF68EB8A-F8D3-4017-957D-74E47C4D017C}"/>
    <cellStyle name="40 % - Akzent2 8 3 2 2 4" xfId="5199" xr:uid="{1EFDBC78-10A6-4B0C-9A25-5D007D41B155}"/>
    <cellStyle name="40 % - Akzent2 8 3 2 2 4 2" xfId="5200" xr:uid="{C9919327-B9D2-478E-B46F-6061A4340F7B}"/>
    <cellStyle name="40 % - Akzent2 8 3 2 2 4 3" xfId="5201" xr:uid="{15B9D602-A309-4221-A45C-38DB69B88906}"/>
    <cellStyle name="40 % - Akzent2 8 3 2 2 4 4" xfId="5202" xr:uid="{573655D0-AA7E-451D-BB63-4A005CEA0246}"/>
    <cellStyle name="40 % - Akzent2 8 3 2 2 4_Nucléaire" xfId="11107" xr:uid="{EF7A50DA-8DC0-4CBF-9252-277D9D5DF90C}"/>
    <cellStyle name="40 % - Akzent2 8 3 2 2 5" xfId="5203" xr:uid="{6B3DC6D5-AD8E-4C9B-9AB5-D311E2CF00D3}"/>
    <cellStyle name="40 % - Akzent2 8 3 2 2 6" xfId="5204" xr:uid="{C57E6748-AA05-4BA8-BFD4-01F0CAFB7549}"/>
    <cellStyle name="40 % - Akzent2 8 3 2 2 7" xfId="5205" xr:uid="{BBD13293-43F9-4C21-A3E1-A929103A362A}"/>
    <cellStyle name="40 % - Akzent2 8 3 2 2_Nucléaire" xfId="11102" xr:uid="{F08C213E-457C-4F44-A686-80463016C6C3}"/>
    <cellStyle name="40 % - Akzent2 8 3 2 3" xfId="5206" xr:uid="{ADD26625-7CF4-4EB8-8F8D-D4401920EB28}"/>
    <cellStyle name="40 % - Akzent2 8 3 2 3 2" xfId="5207" xr:uid="{488BD34E-14DD-4193-AC18-B816A274B824}"/>
    <cellStyle name="40 % - Akzent2 8 3 2 3 2 2" xfId="5208" xr:uid="{C0A0066F-C112-44BD-8A59-D9784EC1DC5C}"/>
    <cellStyle name="40 % - Akzent2 8 3 2 3 2 3" xfId="5209" xr:uid="{323BF793-7277-4E27-BC5D-47F674F9AFD7}"/>
    <cellStyle name="40 % - Akzent2 8 3 2 3 2 4" xfId="5210" xr:uid="{E0C14555-D02E-4481-855F-3E80C48CBC7C}"/>
    <cellStyle name="40 % - Akzent2 8 3 2 3 2_Nucléaire" xfId="11109" xr:uid="{9E025B06-888D-4BE4-AC59-56BBF9F513E7}"/>
    <cellStyle name="40 % - Akzent2 8 3 2 3 3" xfId="5211" xr:uid="{226B9077-836F-4EE3-A3D7-02C1CF25E321}"/>
    <cellStyle name="40 % - Akzent2 8 3 2 3 4" xfId="5212" xr:uid="{C00AFFC5-7140-4141-9E2A-6E170FB1FEA5}"/>
    <cellStyle name="40 % - Akzent2 8 3 2 3 5" xfId="5213" xr:uid="{08B21289-543A-43D6-AAA8-17C42EEE3092}"/>
    <cellStyle name="40 % - Akzent2 8 3 2 3_Nucléaire" xfId="11108" xr:uid="{F45F6861-B816-4F64-9485-52F833485EA5}"/>
    <cellStyle name="40 % - Akzent2 8 3 2 4" xfId="5214" xr:uid="{0D329646-623A-4763-B7A2-67A3C9239319}"/>
    <cellStyle name="40 % - Akzent2 8 3 2 4 2" xfId="5215" xr:uid="{B5607F21-08F2-4D07-918D-4C9919C37FC8}"/>
    <cellStyle name="40 % - Akzent2 8 3 2 4 2 2" xfId="5216" xr:uid="{2C6AA674-ED0A-48A3-92E7-D1761614C148}"/>
    <cellStyle name="40 % - Akzent2 8 3 2 4 2 3" xfId="5217" xr:uid="{E30E54D6-DA2C-470D-8C2E-3D8B385F9922}"/>
    <cellStyle name="40 % - Akzent2 8 3 2 4 2 4" xfId="5218" xr:uid="{463DB3CF-0C2E-4979-8095-8F19C14F111F}"/>
    <cellStyle name="40 % - Akzent2 8 3 2 4 2_Nucléaire" xfId="11111" xr:uid="{EA8C9065-2EB1-4F46-A753-22B556D77CAE}"/>
    <cellStyle name="40 % - Akzent2 8 3 2 4 3" xfId="5219" xr:uid="{6A62A4EE-883C-4CFD-AC2E-AB684D86C1BD}"/>
    <cellStyle name="40 % - Akzent2 8 3 2 4 4" xfId="5220" xr:uid="{D079C7EF-F11C-472F-B4B6-11AF480537B7}"/>
    <cellStyle name="40 % - Akzent2 8 3 2 4 5" xfId="5221" xr:uid="{2619F972-9DF4-4DE7-A328-49F7B4D56F8D}"/>
    <cellStyle name="40 % - Akzent2 8 3 2 4_Nucléaire" xfId="11110" xr:uid="{6744853F-3046-4224-9B9F-60D56EEF1813}"/>
    <cellStyle name="40 % - Akzent2 8 3 2 5" xfId="5222" xr:uid="{93609F27-0F6C-412E-B4F7-9C55DE9DCB2A}"/>
    <cellStyle name="40 % - Akzent2 8 3 2 5 2" xfId="5223" xr:uid="{80D20838-22B7-498F-8678-9891E68AA500}"/>
    <cellStyle name="40 % - Akzent2 8 3 2 5 3" xfId="5224" xr:uid="{BE30FFB1-96A7-4232-A208-14587775CC4E}"/>
    <cellStyle name="40 % - Akzent2 8 3 2 5 4" xfId="5225" xr:uid="{409E9B2E-5D80-4F40-9269-59772FF242BC}"/>
    <cellStyle name="40 % - Akzent2 8 3 2 5_Nucléaire" xfId="11112" xr:uid="{EB727F50-FBB3-4C45-9C57-4C230739C564}"/>
    <cellStyle name="40 % - Akzent2 8 3 2 6" xfId="5226" xr:uid="{C0C8E0CC-6ADC-4A75-B18F-9091E83669FF}"/>
    <cellStyle name="40 % - Akzent2 8 3 2 7" xfId="5227" xr:uid="{5070D0CD-418F-4140-BCF8-EDC7DFD4A9CC}"/>
    <cellStyle name="40 % - Akzent2 8 3 2 8" xfId="5228" xr:uid="{F13ADCAD-578D-48CE-B51D-EB0885525050}"/>
    <cellStyle name="40 % - Akzent2 8 3 2_Nucléaire" xfId="11101" xr:uid="{DE15F495-2FBE-45DC-A141-38353D56A549}"/>
    <cellStyle name="40 % - Akzent2 8 3 3" xfId="5229" xr:uid="{0408F497-8B01-4CDE-8713-C1AD1B8E4B21}"/>
    <cellStyle name="40 % - Akzent2 8 3 3 2" xfId="5230" xr:uid="{2E838EA3-6F0F-4A91-BE90-31CA2CFF50DF}"/>
    <cellStyle name="40 % - Akzent2 8 3 3 2 2" xfId="5231" xr:uid="{12606570-9584-4129-94FE-528457B53B72}"/>
    <cellStyle name="40 % - Akzent2 8 3 3 2 2 2" xfId="5232" xr:uid="{EDFF7168-5582-4311-99C8-A6497FEC1E87}"/>
    <cellStyle name="40 % - Akzent2 8 3 3 2 2 3" xfId="5233" xr:uid="{CB6DDC4E-C904-42C4-A837-0DA47972B95A}"/>
    <cellStyle name="40 % - Akzent2 8 3 3 2 2 4" xfId="5234" xr:uid="{9DD31FBD-BB1C-4687-AFA2-153BCCB50ACA}"/>
    <cellStyle name="40 % - Akzent2 8 3 3 2 2_Nucléaire" xfId="11115" xr:uid="{5B7B073A-A4F4-475A-BCF1-F073B14C39EA}"/>
    <cellStyle name="40 % - Akzent2 8 3 3 2 3" xfId="5235" xr:uid="{321EE69F-9EEB-426A-92D6-0FA169E87779}"/>
    <cellStyle name="40 % - Akzent2 8 3 3 2 4" xfId="5236" xr:uid="{70E7FCB7-2F66-4AF3-98C9-9AB9BAD0D007}"/>
    <cellStyle name="40 % - Akzent2 8 3 3 2 5" xfId="5237" xr:uid="{941CF4C9-432A-4D28-935A-B71D9F574A93}"/>
    <cellStyle name="40 % - Akzent2 8 3 3 2_Nucléaire" xfId="11114" xr:uid="{5D40FFFC-5852-4FC2-A6BD-0D4A25452A53}"/>
    <cellStyle name="40 % - Akzent2 8 3 3 3" xfId="5238" xr:uid="{5772B849-24DD-46C4-9F9F-DEF908603E9B}"/>
    <cellStyle name="40 % - Akzent2 8 3 3 3 2" xfId="5239" xr:uid="{5509DC95-4F0F-490E-9298-A43CD494421F}"/>
    <cellStyle name="40 % - Akzent2 8 3 3 3 2 2" xfId="5240" xr:uid="{D08B889D-4E35-47A5-ACAC-96334A5B5FC4}"/>
    <cellStyle name="40 % - Akzent2 8 3 3 3 2 3" xfId="5241" xr:uid="{AE4DDDF6-47F1-434F-A60C-73780CCF9684}"/>
    <cellStyle name="40 % - Akzent2 8 3 3 3 2 4" xfId="5242" xr:uid="{21890BA4-5C5B-4420-ACB6-F7E4941F7824}"/>
    <cellStyle name="40 % - Akzent2 8 3 3 3 2_Nucléaire" xfId="11117" xr:uid="{8D288737-A140-43D2-BBA5-9387A45AF76F}"/>
    <cellStyle name="40 % - Akzent2 8 3 3 3 3" xfId="5243" xr:uid="{F9FA4DC6-0790-4747-ABF1-D7AE8C4A2F60}"/>
    <cellStyle name="40 % - Akzent2 8 3 3 3 4" xfId="5244" xr:uid="{88B6A820-95B1-4687-A409-ACBF7DA6C2D6}"/>
    <cellStyle name="40 % - Akzent2 8 3 3 3 5" xfId="5245" xr:uid="{B9CFBDA5-A58D-43CC-9498-5C73BABEE1AC}"/>
    <cellStyle name="40 % - Akzent2 8 3 3 3_Nucléaire" xfId="11116" xr:uid="{4AFF1D9D-78DA-4FE8-A7DE-D9F024C90053}"/>
    <cellStyle name="40 % - Akzent2 8 3 3 4" xfId="5246" xr:uid="{E0A9C5F6-2157-46FA-93ED-2811A5393456}"/>
    <cellStyle name="40 % - Akzent2 8 3 3 4 2" xfId="5247" xr:uid="{248FADA6-51D7-4B9F-8728-58E2E571D394}"/>
    <cellStyle name="40 % - Akzent2 8 3 3 4 3" xfId="5248" xr:uid="{B5BF3BDA-6D44-4A77-AB64-060E13490FF5}"/>
    <cellStyle name="40 % - Akzent2 8 3 3 4 4" xfId="5249" xr:uid="{5B46DE7C-51F6-449B-85BC-454BBCF8F717}"/>
    <cellStyle name="40 % - Akzent2 8 3 3 4_Nucléaire" xfId="11118" xr:uid="{9C875214-0EDC-46B1-A557-0C3C255B84FC}"/>
    <cellStyle name="40 % - Akzent2 8 3 3 5" xfId="5250" xr:uid="{D0894E99-B743-4149-AD25-1B4C73094816}"/>
    <cellStyle name="40 % - Akzent2 8 3 3 6" xfId="5251" xr:uid="{DB5A923E-C409-4BFF-B513-142CE957325A}"/>
    <cellStyle name="40 % - Akzent2 8 3 3 7" xfId="5252" xr:uid="{07CC9319-BB57-4AAF-9D88-DAE21667F715}"/>
    <cellStyle name="40 % - Akzent2 8 3 3_Nucléaire" xfId="11113" xr:uid="{30BE83B8-DECB-477E-BC64-302FFE80B8A8}"/>
    <cellStyle name="40 % - Akzent2 8 3 4" xfId="5253" xr:uid="{7D7C94DC-842B-432E-9C22-D4F62A0AD57A}"/>
    <cellStyle name="40 % - Akzent2 8 3 4 2" xfId="5254" xr:uid="{29F59738-C475-4F40-83F7-F10F5BFE863B}"/>
    <cellStyle name="40 % - Akzent2 8 3 4 2 2" xfId="5255" xr:uid="{82AF9359-9139-4A54-A1F0-0A75142ED10B}"/>
    <cellStyle name="40 % - Akzent2 8 3 4 2 3" xfId="5256" xr:uid="{8262166E-AF20-4CEE-8EF0-338CAB835A6E}"/>
    <cellStyle name="40 % - Akzent2 8 3 4 2 4" xfId="5257" xr:uid="{0E3D34BD-2644-41F8-AD6E-205F92AF4D8B}"/>
    <cellStyle name="40 % - Akzent2 8 3 4 2_Nucléaire" xfId="11120" xr:uid="{17E3EE15-3DBA-4AFE-8A57-B5F462D6B0C4}"/>
    <cellStyle name="40 % - Akzent2 8 3 4 3" xfId="5258" xr:uid="{91ACDDFC-9FF6-460E-A048-DE89D097B9F8}"/>
    <cellStyle name="40 % - Akzent2 8 3 4 4" xfId="5259" xr:uid="{A725AC1A-D381-4BB4-9CF5-F4523DF67549}"/>
    <cellStyle name="40 % - Akzent2 8 3 4 5" xfId="5260" xr:uid="{6848E3EF-1037-4367-B859-AB36AF88A268}"/>
    <cellStyle name="40 % - Akzent2 8 3 4_Nucléaire" xfId="11119" xr:uid="{165EB0FB-9ADA-45B0-9745-70E5791AFFCD}"/>
    <cellStyle name="40 % - Akzent2 8 3 5" xfId="5261" xr:uid="{18DB2F57-F33C-4036-87B8-6875103DB268}"/>
    <cellStyle name="40 % - Akzent2 8 3 5 2" xfId="5262" xr:uid="{F08C8189-760D-4CDD-91B1-1D58002FC79D}"/>
    <cellStyle name="40 % - Akzent2 8 3 5 2 2" xfId="5263" xr:uid="{3D388CDA-57D1-49F7-9A53-127153269621}"/>
    <cellStyle name="40 % - Akzent2 8 3 5 2 3" xfId="5264" xr:uid="{47456882-0CF6-415F-A24A-6D3A412ECEF8}"/>
    <cellStyle name="40 % - Akzent2 8 3 5 2 4" xfId="5265" xr:uid="{BA696D36-31D8-48ED-A64D-D4D8DC4C7274}"/>
    <cellStyle name="40 % - Akzent2 8 3 5 2_Nucléaire" xfId="11122" xr:uid="{9F5B5E8B-7423-4911-8833-2F9411E5BF92}"/>
    <cellStyle name="40 % - Akzent2 8 3 5 3" xfId="5266" xr:uid="{1D1D79A6-4B2B-4DDA-98DC-A0BECAC7C739}"/>
    <cellStyle name="40 % - Akzent2 8 3 5 4" xfId="5267" xr:uid="{31C4CD49-905B-4602-BC05-223920CBCBB3}"/>
    <cellStyle name="40 % - Akzent2 8 3 5 5" xfId="5268" xr:uid="{8208D3A0-DFFA-4A5E-AD09-2D85723A784A}"/>
    <cellStyle name="40 % - Akzent2 8 3 5_Nucléaire" xfId="11121" xr:uid="{4461C67D-1DBD-4644-9505-80F2B6A04508}"/>
    <cellStyle name="40 % - Akzent2 8 3 6" xfId="5269" xr:uid="{52B95A98-B891-4EEE-ABB2-8C2F60E7C816}"/>
    <cellStyle name="40 % - Akzent2 8 3 6 2" xfId="5270" xr:uid="{E6E39FA1-6B76-477E-ACA1-79893A68E0B2}"/>
    <cellStyle name="40 % - Akzent2 8 3 6 3" xfId="5271" xr:uid="{AD349997-8465-4F28-AFB3-AC3F1674BC48}"/>
    <cellStyle name="40 % - Akzent2 8 3 6 4" xfId="5272" xr:uid="{D58925A0-B147-4947-9874-93107973DA2C}"/>
    <cellStyle name="40 % - Akzent2 8 3 6_Nucléaire" xfId="11123" xr:uid="{E7FB85A6-C930-4317-A28A-7B517487A451}"/>
    <cellStyle name="40 % - Akzent2 8 3 7" xfId="5273" xr:uid="{1F75EC32-AFEB-4C1A-8ECB-007E9FFDF2A7}"/>
    <cellStyle name="40 % - Akzent2 8 3 8" xfId="5274" xr:uid="{1EE052B3-18BA-4DD8-8E27-D8EAA116394A}"/>
    <cellStyle name="40 % - Akzent2 8 3 9" xfId="5275" xr:uid="{6E45C7A0-60A1-4777-8B8F-AE4A8B22F934}"/>
    <cellStyle name="40 % - Akzent2 8 3_Nucléaire" xfId="11100" xr:uid="{49B8F1B7-79A6-41AA-AFBB-F1ACB38A7FF1}"/>
    <cellStyle name="40 % - Akzent2 8 4" xfId="5276" xr:uid="{9005221C-DEB0-4A2C-8CE7-06D0A6D1EE0A}"/>
    <cellStyle name="40 % - Akzent2 8 4 2" xfId="5277" xr:uid="{6799CDE4-DA33-4C3C-9D70-3B21CE9FFDF6}"/>
    <cellStyle name="40 % - Akzent2 8 4 2 2" xfId="5278" xr:uid="{591FFF29-BE9F-420F-8ACA-9B56D9A87182}"/>
    <cellStyle name="40 % - Akzent2 8 4 2_Nucléaire" xfId="11125" xr:uid="{A540F29C-325E-4DEE-B35D-49EF14F74FAB}"/>
    <cellStyle name="40 % - Akzent2 8 4 3" xfId="5279" xr:uid="{A2035D2C-7168-4DE2-8B32-4A43EDA77FD8}"/>
    <cellStyle name="40 % - Akzent2 8 4_Nucléaire" xfId="11124" xr:uid="{AC23B6DA-B011-47AB-BEA5-23D9C8526B35}"/>
    <cellStyle name="40 % - Akzent2 8 5" xfId="5280" xr:uid="{FFB9E1C2-9D43-44D8-A559-95B7F952951D}"/>
    <cellStyle name="40 % - Akzent2 8 5 2" xfId="5281" xr:uid="{7C85B4F8-95F9-404F-930E-AD76FBB03719}"/>
    <cellStyle name="40 % - Akzent2 8 5 2 2" xfId="5282" xr:uid="{86A44E8F-6C9F-4F9F-9C05-2297606B0DE6}"/>
    <cellStyle name="40 % - Akzent2 8 5 2_Nucléaire" xfId="11127" xr:uid="{6EC21009-662C-43FE-9A61-FA2D46E37BEE}"/>
    <cellStyle name="40 % - Akzent2 8 5 3" xfId="5283" xr:uid="{4B396DFE-58AB-4B17-BBB4-74FF5D395924}"/>
    <cellStyle name="40 % - Akzent2 8 5_Nucléaire" xfId="11126" xr:uid="{C91F7E16-8132-481E-8E77-DACC843CF865}"/>
    <cellStyle name="40 % - Akzent2 8 6" xfId="5284" xr:uid="{ECA76EB5-305A-4DBB-B97A-F916ECC43314}"/>
    <cellStyle name="40 % - Akzent2 8 6 2" xfId="5285" xr:uid="{089FBD1F-E951-489C-B6A0-3843AC5623B5}"/>
    <cellStyle name="40 % - Akzent2 8 6_Nucléaire" xfId="11128" xr:uid="{EE64A7F5-7232-4A84-97FC-A515B9F0B9A8}"/>
    <cellStyle name="40 % - Akzent2 8 7" xfId="5286" xr:uid="{CA767EAD-8BD6-4F87-BE50-E21F42680BFF}"/>
    <cellStyle name="40 % - Akzent2 8 8" xfId="5287" xr:uid="{081984CE-963F-4442-9F20-AEBD3A363E31}"/>
    <cellStyle name="40 % - Akzent2 8_Nucléaire" xfId="11091" xr:uid="{30AF4040-C249-47F8-9EE4-273CC7BEC65F}"/>
    <cellStyle name="40 % - Akzent2 9" xfId="5288" xr:uid="{02589CF0-FFFA-462F-88E6-41F2AEB706C6}"/>
    <cellStyle name="40 % - Akzent2 9 2" xfId="5289" xr:uid="{86160A9D-8A08-4A50-9B44-79C740816CA2}"/>
    <cellStyle name="40 % - Akzent2 9 2 2" xfId="5290" xr:uid="{65A71121-1DF9-4EE2-B7C6-3DD271C31FE2}"/>
    <cellStyle name="40 % - Akzent2 9 2 2 2" xfId="5291" xr:uid="{98FC1C50-24B7-4DC5-8AB3-9C2988B522FD}"/>
    <cellStyle name="40 % - Akzent2 9 2 2_Nucléaire" xfId="11131" xr:uid="{2FEB4CE9-236B-467A-805E-01FE07D1C389}"/>
    <cellStyle name="40 % - Akzent2 9 2 3" xfId="5292" xr:uid="{B1B662BA-3F8A-468A-B558-68BB57C9F5C6}"/>
    <cellStyle name="40 % - Akzent2 9 2_Nucléaire" xfId="11130" xr:uid="{384B237C-363A-4A5D-B4F1-3025017A775F}"/>
    <cellStyle name="40 % - Akzent2 9 3" xfId="5293" xr:uid="{F38D901E-DE1D-4451-B4F6-F4E814A401B6}"/>
    <cellStyle name="40 % - Akzent2 9 3 2" xfId="5294" xr:uid="{F4A7743F-2F5F-4516-9752-A554595488E6}"/>
    <cellStyle name="40 % - Akzent2 9 3 2 2" xfId="5295" xr:uid="{9BC7EA80-EF36-48F8-BE78-5D47F083EA4C}"/>
    <cellStyle name="40 % - Akzent2 9 3 2_Nucléaire" xfId="11133" xr:uid="{F5F5407B-8E17-46AE-810B-918A9D01D2D8}"/>
    <cellStyle name="40 % - Akzent2 9 3 3" xfId="5296" xr:uid="{C8471A41-B7DB-490A-BEAA-CF36D829E252}"/>
    <cellStyle name="40 % - Akzent2 9 3_Nucléaire" xfId="11132" xr:uid="{19A6124C-ED59-4126-B991-939E3593596E}"/>
    <cellStyle name="40 % - Akzent2 9 4" xfId="5297" xr:uid="{F368B0C6-50FC-442E-A7C4-95BC5FCDBC53}"/>
    <cellStyle name="40 % - Akzent2 9 4 2" xfId="5298" xr:uid="{5BCE0292-C721-44EC-861A-34EBAA635C27}"/>
    <cellStyle name="40 % - Akzent2 9 4_Nucléaire" xfId="11134" xr:uid="{A45B23A1-7F18-4757-B6D4-BE51493CAC3B}"/>
    <cellStyle name="40 % - Akzent2 9 5" xfId="5299" xr:uid="{97C6E20F-F3D0-44FA-B44B-B93E8141BE9E}"/>
    <cellStyle name="40 % - Akzent2 9 6" xfId="5300" xr:uid="{2FFB226E-33BD-4976-BDB0-551FFB419541}"/>
    <cellStyle name="40 % - Akzent2 9 7" xfId="5301" xr:uid="{A60CBA4B-A01B-4A9D-92FB-28CAD5E5C2AC}"/>
    <cellStyle name="40 % - Akzent2 9_Nucléaire" xfId="11129" xr:uid="{E846CB7E-0B2E-4B32-9BAD-C82757D9DA2D}"/>
    <cellStyle name="40 % - Akzent2_Nucléaire" xfId="10982" xr:uid="{EC0336C1-8591-4101-B080-715D35004CD0}"/>
    <cellStyle name="40 % - Akzent3" xfId="1525" xr:uid="{6011DCB0-6D68-45AB-99C0-B41BED2D6C29}"/>
    <cellStyle name="40 % - Akzent3 10" xfId="5303" xr:uid="{C94A5D4B-B0CF-44BF-9DB3-91E627F35E83}"/>
    <cellStyle name="40 % - Akzent3 10 2" xfId="5304" xr:uid="{1BA5D852-F1F3-4618-991D-7E048B6EFB4C}"/>
    <cellStyle name="40 % - Akzent3 10 3" xfId="5305" xr:uid="{37F4D636-C1BC-40F9-AB1A-A4430E3669A3}"/>
    <cellStyle name="40 % - Akzent3 10 3 2" xfId="5306" xr:uid="{ACE80FCC-0696-4FD2-92D0-E3F4B0872556}"/>
    <cellStyle name="40 % - Akzent3 10 3_Nucléaire" xfId="11137" xr:uid="{5E23723F-95D4-406F-ACCD-4C7E7E88616B}"/>
    <cellStyle name="40 % - Akzent3 10_Nucléaire" xfId="11136" xr:uid="{0A93E8A5-02BD-4EC1-B40D-9396957C3295}"/>
    <cellStyle name="40 % - Akzent3 11" xfId="5307" xr:uid="{7B41779E-89DA-4090-8CFE-B7279C62F462}"/>
    <cellStyle name="40 % - Akzent3 11 2" xfId="5308" xr:uid="{56A709C5-F0F5-4F70-A554-237BFF49543D}"/>
    <cellStyle name="40 % - Akzent3 11 2 2" xfId="5309" xr:uid="{50B82F9A-0456-4E2F-A8BE-E54939EFE9EF}"/>
    <cellStyle name="40 % - Akzent3 11 2_Nucléaire" xfId="11139" xr:uid="{FD82D062-E798-433B-B783-E7E4F1924416}"/>
    <cellStyle name="40 % - Akzent3 11 3" xfId="5310" xr:uid="{55C926A1-9BD2-4B45-8B50-0D64C24A965B}"/>
    <cellStyle name="40 % - Akzent3 11_Nucléaire" xfId="11138" xr:uid="{3CA9ADA1-AA6E-4BE6-9B2E-66B88668D819}"/>
    <cellStyle name="40 % - Akzent3 12" xfId="5311" xr:uid="{46C4DD15-C361-404E-9611-9AFC7020DF91}"/>
    <cellStyle name="40 % - Akzent3 12 2" xfId="5312" xr:uid="{EBDB7A30-9EF6-43AA-A00D-9E4E8EAF588C}"/>
    <cellStyle name="40 % - Akzent3 12 2 2" xfId="5313" xr:uid="{2C8EE4AF-D855-4F6A-8F03-FF6E5F297475}"/>
    <cellStyle name="40 % - Akzent3 12 2_Nucléaire" xfId="11141" xr:uid="{A0288F90-14D3-49F8-BF9E-01914ADEDA77}"/>
    <cellStyle name="40 % - Akzent3 12 3" xfId="5314" xr:uid="{F4803E52-3CA5-4FFB-812F-23C3D72A87B8}"/>
    <cellStyle name="40 % - Akzent3 12_Nucléaire" xfId="11140" xr:uid="{C8697B7D-A924-458E-BC92-E87A3E9B8CFA}"/>
    <cellStyle name="40 % - Akzent3 13" xfId="5315" xr:uid="{8CDCE676-29C8-45D0-88C1-AFFF8029BB1C}"/>
    <cellStyle name="40 % - Akzent3 13 2" xfId="5316" xr:uid="{3C0E97F4-9875-4FD9-A00A-EAD5DC2235AF}"/>
    <cellStyle name="40 % - Akzent3 13_Nucléaire" xfId="11142" xr:uid="{95EF0CD0-0278-41BA-B2D8-669F259A9A4B}"/>
    <cellStyle name="40 % - Akzent3 14" xfId="5317" xr:uid="{99AC5C63-A22B-4915-82A0-7B5C8C56C3C7}"/>
    <cellStyle name="40 % - Akzent3 14 2" xfId="5318" xr:uid="{B5DBBC25-B4D7-44FA-80C1-8D57A19A50FE}"/>
    <cellStyle name="40 % - Akzent3 14_Nucléaire" xfId="11143" xr:uid="{612554D3-3D8B-4BC3-9FFE-30F3C9A846D0}"/>
    <cellStyle name="40 % - Akzent3 15" xfId="5319" xr:uid="{65F212F9-3B54-42F7-93F8-859EFCF231F2}"/>
    <cellStyle name="40 % - Akzent3 16" xfId="5320" xr:uid="{26A57931-B010-4BAB-BAD0-BB25D9D6955B}"/>
    <cellStyle name="40 % - Akzent3 17" xfId="5302" xr:uid="{5177DE80-0CF5-4120-B2DF-87811E03AC46}"/>
    <cellStyle name="40 % - Akzent3 2" xfId="881" xr:uid="{02F482BA-AE56-4407-885E-F9823F436CC1}"/>
    <cellStyle name="40 % - Akzent3 2 2" xfId="5322" xr:uid="{E1240890-87E3-43B6-8466-861095211A58}"/>
    <cellStyle name="40 % - Akzent3 2 3" xfId="5321" xr:uid="{FBAE67CA-0469-414B-86A0-538CD74AADC6}"/>
    <cellStyle name="40 % - Akzent3 2_Nucléaire" xfId="11144" xr:uid="{7B265E1F-3E6A-4BC7-AB2D-FE9F519B03BE}"/>
    <cellStyle name="40 % - Akzent3 3" xfId="5323" xr:uid="{E27914C2-8D0E-428F-98C4-05E8991D68A4}"/>
    <cellStyle name="40 % - Akzent3 3 2" xfId="5324" xr:uid="{585C0D1D-66BF-4235-9CE5-4DA6DCB84227}"/>
    <cellStyle name="40 % - Akzent3 3_Nucléaire" xfId="11145" xr:uid="{17A04A83-4577-4C96-ADA3-E87A0880072E}"/>
    <cellStyle name="40 % - Akzent3 4" xfId="5325" xr:uid="{032F3740-42ED-4C2E-8EAA-99155B0A0567}"/>
    <cellStyle name="40 % - Akzent3 5" xfId="5326" xr:uid="{9764F787-5CF3-4AFF-80DC-342A384690B8}"/>
    <cellStyle name="40 % - Akzent3 5 2" xfId="5327" xr:uid="{5E787340-23C9-4FA6-8FB2-8F3C8820C3A3}"/>
    <cellStyle name="40 % - Akzent3 5 2 2" xfId="5328" xr:uid="{3A49C0F2-42B6-40D0-99AF-00371F85D3B4}"/>
    <cellStyle name="40 % - Akzent3 5 2 2 2" xfId="5329" xr:uid="{E95F7749-4BF7-4823-BCBA-DC4D39CD17B5}"/>
    <cellStyle name="40 % - Akzent3 5 2 2 2 2" xfId="5330" xr:uid="{46426D86-74D3-4A27-844B-9EEB3E161848}"/>
    <cellStyle name="40 % - Akzent3 5 2 2 2 2 2" xfId="5331" xr:uid="{9E9193F9-AC2F-49BF-9842-E984934581C9}"/>
    <cellStyle name="40 % - Akzent3 5 2 2 2 2_Nucléaire" xfId="11150" xr:uid="{3E238E2A-59EA-4530-9FDB-D293FB69C27E}"/>
    <cellStyle name="40 % - Akzent3 5 2 2 2 3" xfId="5332" xr:uid="{CE35222D-1BC6-482E-AB9C-F83870AC1E3D}"/>
    <cellStyle name="40 % - Akzent3 5 2 2 2_Nucléaire" xfId="11149" xr:uid="{B4A3F88A-6A52-427B-AEED-3AC5A1E9E294}"/>
    <cellStyle name="40 % - Akzent3 5 2 2 3" xfId="5333" xr:uid="{249F6EDF-9B09-402B-9583-51D648181FE0}"/>
    <cellStyle name="40 % - Akzent3 5 2 2 3 2" xfId="5334" xr:uid="{5F8EA5F5-BE62-4974-97F0-A79EA33D722D}"/>
    <cellStyle name="40 % - Akzent3 5 2 2 3 2 2" xfId="5335" xr:uid="{4AA688FB-0046-4C7A-981F-131270BE20F6}"/>
    <cellStyle name="40 % - Akzent3 5 2 2 3 2_Nucléaire" xfId="11152" xr:uid="{A307CB16-C9FE-41A0-A403-505B073AF0D2}"/>
    <cellStyle name="40 % - Akzent3 5 2 2 3 3" xfId="5336" xr:uid="{A148A37E-3DCB-4394-AE5E-35A67DB20225}"/>
    <cellStyle name="40 % - Akzent3 5 2 2 3_Nucléaire" xfId="11151" xr:uid="{62D11EC0-2BBB-4A8C-9FD6-0F57D29F9764}"/>
    <cellStyle name="40 % - Akzent3 5 2 2 4" xfId="5337" xr:uid="{6A9B954D-34FB-40E3-B969-4C65B0120187}"/>
    <cellStyle name="40 % - Akzent3 5 2 2 4 2" xfId="5338" xr:uid="{1F25DB1F-EEA7-4AE6-80EC-DCC42628826E}"/>
    <cellStyle name="40 % - Akzent3 5 2 2 4_Nucléaire" xfId="11153" xr:uid="{3867FB15-E4C6-49F5-B788-39614CFB2B1F}"/>
    <cellStyle name="40 % - Akzent3 5 2 2 5" xfId="5339" xr:uid="{A1AFFDA0-B877-4D49-BDD8-C69A1346040A}"/>
    <cellStyle name="40 % - Akzent3 5 2 2_Nucléaire" xfId="11148" xr:uid="{59431941-CE44-4473-82C3-AAFBBAE32E4F}"/>
    <cellStyle name="40 % - Akzent3 5 2 3" xfId="5340" xr:uid="{63FF5337-33DC-42D7-BDDE-1E8967475660}"/>
    <cellStyle name="40 % - Akzent3 5 2 3 2" xfId="5341" xr:uid="{5BCCEE44-E128-494E-BDB1-45DD93250647}"/>
    <cellStyle name="40 % - Akzent3 5 2 3 2 2" xfId="5342" xr:uid="{B4508C78-14F3-4224-AB53-024A7C4FC453}"/>
    <cellStyle name="40 % - Akzent3 5 2 3 2_Nucléaire" xfId="11155" xr:uid="{0242204A-3BD7-4140-9BC9-81B8D2C88E19}"/>
    <cellStyle name="40 % - Akzent3 5 2 3 3" xfId="5343" xr:uid="{9322AB01-8136-4331-BADE-A110DBE654BC}"/>
    <cellStyle name="40 % - Akzent3 5 2 3_Nucléaire" xfId="11154" xr:uid="{51B9FF1E-F55F-4080-9CC2-C82791A8E990}"/>
    <cellStyle name="40 % - Akzent3 5 2 4" xfId="5344" xr:uid="{5703C941-00C2-4CA1-AAF3-4B2251C29782}"/>
    <cellStyle name="40 % - Akzent3 5 2 4 2" xfId="5345" xr:uid="{30B7F78C-8D72-405C-94B4-965A6B7C0F73}"/>
    <cellStyle name="40 % - Akzent3 5 2 4 2 2" xfId="5346" xr:uid="{D7D1E48A-2261-498B-BD2B-F89824C1DCB6}"/>
    <cellStyle name="40 % - Akzent3 5 2 4 2_Nucléaire" xfId="11157" xr:uid="{68E19E4B-5D34-4984-8477-540427EBDFD0}"/>
    <cellStyle name="40 % - Akzent3 5 2 4 3" xfId="5347" xr:uid="{745FC8BC-FBBA-4BEB-B07A-26E0DB976750}"/>
    <cellStyle name="40 % - Akzent3 5 2 4_Nucléaire" xfId="11156" xr:uid="{9FFE5EDE-6F3B-4A74-A1CE-E995E9F128A8}"/>
    <cellStyle name="40 % - Akzent3 5 2 5" xfId="5348" xr:uid="{CBB866E8-49F6-447B-8D06-C3A652CF9950}"/>
    <cellStyle name="40 % - Akzent3 5 2 5 2" xfId="5349" xr:uid="{F4470133-C7F9-4580-A9B4-380B5EF9A1D6}"/>
    <cellStyle name="40 % - Akzent3 5 2 5_Nucléaire" xfId="11158" xr:uid="{5747A52B-7932-4065-9A98-CA4C0F012C0C}"/>
    <cellStyle name="40 % - Akzent3 5 2 6" xfId="5350" xr:uid="{A74B390A-1A93-42C6-885A-B17C2C40D8D3}"/>
    <cellStyle name="40 % - Akzent3 5 2_Nucléaire" xfId="11147" xr:uid="{75BF0419-CE62-4460-90EF-286C8959CBC7}"/>
    <cellStyle name="40 % - Akzent3 5 3" xfId="5351" xr:uid="{88CA1FCA-61C7-4456-AFA6-BE8B9BD36793}"/>
    <cellStyle name="40 % - Akzent3 5 3 2" xfId="5352" xr:uid="{9E486105-09B2-4E5D-A434-F8E328CD112C}"/>
    <cellStyle name="40 % - Akzent3 5 3 2 2" xfId="5353" xr:uid="{37AF5AA9-8404-43A9-A09F-4B15D9D15A74}"/>
    <cellStyle name="40 % - Akzent3 5 3 2 2 2" xfId="5354" xr:uid="{39D137BD-8418-47AF-9D9E-9E036A3DEDF2}"/>
    <cellStyle name="40 % - Akzent3 5 3 2 2_Nucléaire" xfId="11161" xr:uid="{A3E8EBE4-5FB4-478A-8B4E-2435F9125BF3}"/>
    <cellStyle name="40 % - Akzent3 5 3 2 3" xfId="5355" xr:uid="{9CC27F9A-5818-45D9-872C-AA4B8975D8B1}"/>
    <cellStyle name="40 % - Akzent3 5 3 2_Nucléaire" xfId="11160" xr:uid="{6DAE211C-9EBD-45A4-82F8-D4AA08C014C4}"/>
    <cellStyle name="40 % - Akzent3 5 3 3" xfId="5356" xr:uid="{A69274B6-0E62-4A64-B611-5024234AA36D}"/>
    <cellStyle name="40 % - Akzent3 5 3 3 2" xfId="5357" xr:uid="{1354B043-1BA2-4249-B2CF-57DA2D8D997B}"/>
    <cellStyle name="40 % - Akzent3 5 3 3 2 2" xfId="5358" xr:uid="{7D42E9F9-A1FD-4F59-BA80-B9EC12F48706}"/>
    <cellStyle name="40 % - Akzent3 5 3 3 2_Nucléaire" xfId="11163" xr:uid="{52C2787A-3C3B-4971-8C40-580D643670EA}"/>
    <cellStyle name="40 % - Akzent3 5 3 3 3" xfId="5359" xr:uid="{E316B69A-9CCE-45DE-A275-5B3B83CF6646}"/>
    <cellStyle name="40 % - Akzent3 5 3 3_Nucléaire" xfId="11162" xr:uid="{AF13E014-7248-49AC-87F4-2F7F1805F4B2}"/>
    <cellStyle name="40 % - Akzent3 5 3 4" xfId="5360" xr:uid="{31F5A251-46BC-48D6-982D-14C6AAFF3AF9}"/>
    <cellStyle name="40 % - Akzent3 5 3 4 2" xfId="5361" xr:uid="{FDA3F3F0-573B-4724-B437-87547277B23F}"/>
    <cellStyle name="40 % - Akzent3 5 3 4_Nucléaire" xfId="11164" xr:uid="{0D126AC5-E38E-4041-BCC0-6BA897EE201C}"/>
    <cellStyle name="40 % - Akzent3 5 3 5" xfId="5362" xr:uid="{61004CEB-3599-447F-8DA5-2CE8B6E27020}"/>
    <cellStyle name="40 % - Akzent3 5 3_Nucléaire" xfId="11159" xr:uid="{BA8AC127-FC2A-406A-A082-F605DEAAD280}"/>
    <cellStyle name="40 % - Akzent3 5 4" xfId="5363" xr:uid="{DA8DE204-4AB3-4AB1-B35A-E41E2A7FA859}"/>
    <cellStyle name="40 % - Akzent3 5 4 2" xfId="5364" xr:uid="{E7ACC0A9-E7A2-4BF8-A9FE-1DBB31601759}"/>
    <cellStyle name="40 % - Akzent3 5 4 2 2" xfId="5365" xr:uid="{7E01F6A1-28AD-4909-97D6-CAB3AC752734}"/>
    <cellStyle name="40 % - Akzent3 5 4 2_Nucléaire" xfId="11166" xr:uid="{FBF85189-0D14-483C-8D08-886D8356262D}"/>
    <cellStyle name="40 % - Akzent3 5 4 3" xfId="5366" xr:uid="{20C70450-1B4D-4AA9-B057-32111037FEF3}"/>
    <cellStyle name="40 % - Akzent3 5 4_Nucléaire" xfId="11165" xr:uid="{B93DB02D-70E3-437A-B29F-2570B4E9DC9C}"/>
    <cellStyle name="40 % - Akzent3 5 5" xfId="5367" xr:uid="{553BCE39-CF9A-499F-A2AB-B83C4370F032}"/>
    <cellStyle name="40 % - Akzent3 5 5 2" xfId="5368" xr:uid="{07B10DA0-EAAE-413D-BC07-D5749416D10D}"/>
    <cellStyle name="40 % - Akzent3 5 5 2 2" xfId="5369" xr:uid="{1268414E-F1A4-4654-88FB-23BCA4D947BF}"/>
    <cellStyle name="40 % - Akzent3 5 5 2_Nucléaire" xfId="11168" xr:uid="{AAFAD145-1FE4-4834-84F6-53F9005D5BBC}"/>
    <cellStyle name="40 % - Akzent3 5 5 3" xfId="5370" xr:uid="{450A1AC4-8776-4D39-9302-633E27F26068}"/>
    <cellStyle name="40 % - Akzent3 5 5_Nucléaire" xfId="11167" xr:uid="{19B33AA2-FC0B-4FDF-99D4-E22467E39363}"/>
    <cellStyle name="40 % - Akzent3 5 6" xfId="5371" xr:uid="{0A14976F-1C93-4B18-9540-8CA31D3BFCEB}"/>
    <cellStyle name="40 % - Akzent3 5 6 2" xfId="5372" xr:uid="{E1F973EE-AFDF-4D79-B4EE-F9E09A580E53}"/>
    <cellStyle name="40 % - Akzent3 5 6_Nucléaire" xfId="11169" xr:uid="{353A4AE6-75E7-40DB-A5B5-F7A2B037AB7F}"/>
    <cellStyle name="40 % - Akzent3 5 7" xfId="5373" xr:uid="{600D4027-B182-4DBA-A32B-2331C613A00E}"/>
    <cellStyle name="40 % - Akzent3 5_Nucléaire" xfId="11146" xr:uid="{A2F4BD9B-AE00-43CA-8A3E-F99434E54BA6}"/>
    <cellStyle name="40 % - Akzent3 6" xfId="5374" xr:uid="{5F7E0E8A-9204-4DF0-880C-7A62CFDAF1C1}"/>
    <cellStyle name="40 % - Akzent3 6 2" xfId="5375" xr:uid="{79B43062-465B-4C34-B62F-98815955C288}"/>
    <cellStyle name="40 % - Akzent3 6 2 2" xfId="5376" xr:uid="{694835FD-F493-4517-A53D-643461CFB0A4}"/>
    <cellStyle name="40 % - Akzent3 6 2 2 2" xfId="5377" xr:uid="{AA60A7C9-8D76-44F3-ABD6-C81FB2DD13D9}"/>
    <cellStyle name="40 % - Akzent3 6 2 2 2 2" xfId="5378" xr:uid="{C7A710E6-7F80-411B-AF71-FD86F52C2B30}"/>
    <cellStyle name="40 % - Akzent3 6 2 2 2 2 2" xfId="5379" xr:uid="{BD1C47B7-89E2-4E58-9BCF-B14E40F37CC7}"/>
    <cellStyle name="40 % - Akzent3 6 2 2 2 2_Nucléaire" xfId="11174" xr:uid="{3EF4BC85-30EC-4592-8930-E07D5963EC3D}"/>
    <cellStyle name="40 % - Akzent3 6 2 2 2 3" xfId="5380" xr:uid="{E6BDD90A-E0F0-4F57-AAA2-16D2A18DEA0A}"/>
    <cellStyle name="40 % - Akzent3 6 2 2 2_Nucléaire" xfId="11173" xr:uid="{ADC43CB5-E1DB-4800-97D2-2D8098FF6274}"/>
    <cellStyle name="40 % - Akzent3 6 2 2 3" xfId="5381" xr:uid="{3A31ADBB-18DB-4B50-BD9B-372CED824464}"/>
    <cellStyle name="40 % - Akzent3 6 2 2 3 2" xfId="5382" xr:uid="{13D87351-6263-42BF-A41E-87CAFBA4A028}"/>
    <cellStyle name="40 % - Akzent3 6 2 2 3 2 2" xfId="5383" xr:uid="{BA76799D-8C09-4DA5-8C07-B69150B8179B}"/>
    <cellStyle name="40 % - Akzent3 6 2 2 3 2_Nucléaire" xfId="11176" xr:uid="{A8B7B78F-61CC-4A71-8EF3-6544F30BA330}"/>
    <cellStyle name="40 % - Akzent3 6 2 2 3 3" xfId="5384" xr:uid="{FC4968C4-C0AB-4E72-85C9-F2F38CC21787}"/>
    <cellStyle name="40 % - Akzent3 6 2 2 3_Nucléaire" xfId="11175" xr:uid="{CE29BE70-B2D2-4DE6-ABE2-0637D0217153}"/>
    <cellStyle name="40 % - Akzent3 6 2 2 4" xfId="5385" xr:uid="{CB787F03-B657-4954-AA37-7631FD402E41}"/>
    <cellStyle name="40 % - Akzent3 6 2 2 4 2" xfId="5386" xr:uid="{61E12DE7-601D-4FF1-BEB1-BCEB688E6A56}"/>
    <cellStyle name="40 % - Akzent3 6 2 2 4_Nucléaire" xfId="11177" xr:uid="{B2815209-355E-429F-8981-954F4F00B212}"/>
    <cellStyle name="40 % - Akzent3 6 2 2 5" xfId="5387" xr:uid="{857DAD03-62F2-4F0D-92F4-9D33FA29C317}"/>
    <cellStyle name="40 % - Akzent3 6 2 2_Nucléaire" xfId="11172" xr:uid="{2058E6F6-0369-4829-9715-D7DD619A0798}"/>
    <cellStyle name="40 % - Akzent3 6 2 3" xfId="5388" xr:uid="{569B81F3-EF83-48CF-BB1D-FFB960604C97}"/>
    <cellStyle name="40 % - Akzent3 6 2 3 2" xfId="5389" xr:uid="{FCFC9345-B47F-4903-8360-FCC668516D49}"/>
    <cellStyle name="40 % - Akzent3 6 2 3 2 2" xfId="5390" xr:uid="{17305B17-BE66-4AC8-9EB9-664A02D631A2}"/>
    <cellStyle name="40 % - Akzent3 6 2 3 2_Nucléaire" xfId="11179" xr:uid="{6ADDA040-F172-4700-B585-738F4F614A3D}"/>
    <cellStyle name="40 % - Akzent3 6 2 3 3" xfId="5391" xr:uid="{E560BFD9-61FE-4247-99C0-010324C75ECD}"/>
    <cellStyle name="40 % - Akzent3 6 2 3_Nucléaire" xfId="11178" xr:uid="{1259A8C1-FB67-42F3-81E5-70FAF4222DA8}"/>
    <cellStyle name="40 % - Akzent3 6 2 4" xfId="5392" xr:uid="{0835E4C8-366B-4E52-96F2-945B6E468B47}"/>
    <cellStyle name="40 % - Akzent3 6 2 4 2" xfId="5393" xr:uid="{A030D23F-49AE-4E75-BDA6-C451C8C8BC79}"/>
    <cellStyle name="40 % - Akzent3 6 2 4 2 2" xfId="5394" xr:uid="{FAE3FECC-DB20-4AE6-BDAD-1748987E00D1}"/>
    <cellStyle name="40 % - Akzent3 6 2 4 2_Nucléaire" xfId="11181" xr:uid="{C608CEF1-0968-49BA-BCFA-4D6DF813F971}"/>
    <cellStyle name="40 % - Akzent3 6 2 4 3" xfId="5395" xr:uid="{BC8B312F-ACA1-411A-9086-CABE05C36B81}"/>
    <cellStyle name="40 % - Akzent3 6 2 4_Nucléaire" xfId="11180" xr:uid="{2C48AB6F-6342-4184-AB07-295C15989FA6}"/>
    <cellStyle name="40 % - Akzent3 6 2 5" xfId="5396" xr:uid="{7AD6E3AE-8FFA-4AB6-8DD3-B335FC5C82BC}"/>
    <cellStyle name="40 % - Akzent3 6 2 5 2" xfId="5397" xr:uid="{2348117A-CCFD-4D6F-87E8-7488804986AE}"/>
    <cellStyle name="40 % - Akzent3 6 2 5_Nucléaire" xfId="11182" xr:uid="{09FCD816-6E5E-456C-9EE5-16B6C6845041}"/>
    <cellStyle name="40 % - Akzent3 6 2 6" xfId="5398" xr:uid="{CE4BA8B8-2A6E-4477-83F4-71303CEF14B7}"/>
    <cellStyle name="40 % - Akzent3 6 2_Nucléaire" xfId="11171" xr:uid="{B37D7E85-962C-426B-9373-0719066C0185}"/>
    <cellStyle name="40 % - Akzent3 6 3" xfId="5399" xr:uid="{022D9E0C-0853-42F4-AFBF-D1871B68B310}"/>
    <cellStyle name="40 % - Akzent3 6 3 2" xfId="5400" xr:uid="{E1A0FD27-D548-4823-9737-4E8A91BE1E09}"/>
    <cellStyle name="40 % - Akzent3 6 3 2 2" xfId="5401" xr:uid="{278FC731-3B6D-4F13-A151-23653C3AA0D7}"/>
    <cellStyle name="40 % - Akzent3 6 3 2 2 2" xfId="5402" xr:uid="{145FCEE4-78DF-417C-B377-8FEC1A267FEC}"/>
    <cellStyle name="40 % - Akzent3 6 3 2 2_Nucléaire" xfId="11185" xr:uid="{7A1851FA-F4E8-414C-AFFB-C00CE69266A0}"/>
    <cellStyle name="40 % - Akzent3 6 3 2 3" xfId="5403" xr:uid="{990E14AB-8C56-41D8-ABF3-7674A6A07A2A}"/>
    <cellStyle name="40 % - Akzent3 6 3 2_Nucléaire" xfId="11184" xr:uid="{BC54F697-1F8C-482F-85A2-4E14DE96EA49}"/>
    <cellStyle name="40 % - Akzent3 6 3 3" xfId="5404" xr:uid="{4E0FF6AA-92A4-4A65-AE06-9BF9A10916FE}"/>
    <cellStyle name="40 % - Akzent3 6 3 3 2" xfId="5405" xr:uid="{2A89CDC8-DF98-4442-88FE-282AF3542F35}"/>
    <cellStyle name="40 % - Akzent3 6 3 3 2 2" xfId="5406" xr:uid="{8A031ACF-1027-44E6-B037-5139AA6D2C35}"/>
    <cellStyle name="40 % - Akzent3 6 3 3 2_Nucléaire" xfId="11187" xr:uid="{0AA657A5-616E-40D2-8ECB-41D82241B3D8}"/>
    <cellStyle name="40 % - Akzent3 6 3 3 3" xfId="5407" xr:uid="{6E86566C-D5A8-4790-9C1C-0E84C167BBA3}"/>
    <cellStyle name="40 % - Akzent3 6 3 3_Nucléaire" xfId="11186" xr:uid="{54882396-D1CD-47C8-936A-47FA2705BC7C}"/>
    <cellStyle name="40 % - Akzent3 6 3 4" xfId="5408" xr:uid="{2751586B-BCA9-495C-BC88-2FBB7104A2E8}"/>
    <cellStyle name="40 % - Akzent3 6 3 4 2" xfId="5409" xr:uid="{1245D09F-E3FA-4390-88E7-209E82B5E06E}"/>
    <cellStyle name="40 % - Akzent3 6 3 4_Nucléaire" xfId="11188" xr:uid="{F91A9063-E4D5-48BF-B97E-EA4DF5049BC7}"/>
    <cellStyle name="40 % - Akzent3 6 3 5" xfId="5410" xr:uid="{C73E6062-4605-41BC-ABC8-3F7A51B584AC}"/>
    <cellStyle name="40 % - Akzent3 6 3_Nucléaire" xfId="11183" xr:uid="{E0D9B376-3136-46E0-BBDC-95F69AF828F1}"/>
    <cellStyle name="40 % - Akzent3 6 4" xfId="5411" xr:uid="{BAB61C6D-9112-49F6-98DE-18DF7EF3A6C9}"/>
    <cellStyle name="40 % - Akzent3 6 5" xfId="5412" xr:uid="{2023F6A2-D362-4B44-9178-3703BEA49ACB}"/>
    <cellStyle name="40 % - Akzent3 6 5 2" xfId="5413" xr:uid="{C355904C-634C-41D7-A5FB-6B29F6BB3A49}"/>
    <cellStyle name="40 % - Akzent3 6 5 2 2" xfId="5414" xr:uid="{E131DC3A-65D0-465B-8BDE-62A3AE9C923F}"/>
    <cellStyle name="40 % - Akzent3 6 5 2_Nucléaire" xfId="11190" xr:uid="{1C4DE266-DE38-4679-BE1D-A3A637E5ADA1}"/>
    <cellStyle name="40 % - Akzent3 6 5 3" xfId="5415" xr:uid="{2A65481E-ED32-447F-9B13-F4681926E66F}"/>
    <cellStyle name="40 % - Akzent3 6 5_Nucléaire" xfId="11189" xr:uid="{EEAF5AE8-366D-4C8B-84C4-DD5FD5442DE6}"/>
    <cellStyle name="40 % - Akzent3 6 6" xfId="5416" xr:uid="{C93CD455-CD4D-46A7-96E9-97CBBD34BEBE}"/>
    <cellStyle name="40 % - Akzent3 6 6 2" xfId="5417" xr:uid="{340C3070-759E-4851-8B94-CFE480584BE6}"/>
    <cellStyle name="40 % - Akzent3 6 6 2 2" xfId="5418" xr:uid="{B0F067D9-5018-47E1-ACD4-6B3073DC9E7B}"/>
    <cellStyle name="40 % - Akzent3 6 6 2_Nucléaire" xfId="11192" xr:uid="{7F3115D0-1063-47D5-AAAB-53831BA9324B}"/>
    <cellStyle name="40 % - Akzent3 6 6 3" xfId="5419" xr:uid="{FB517A76-BAA7-4D1A-AFF5-6EDF80D90F00}"/>
    <cellStyle name="40 % - Akzent3 6 6_Nucléaire" xfId="11191" xr:uid="{7B795014-3237-4A32-A7E4-8514412B185F}"/>
    <cellStyle name="40 % - Akzent3 6 7" xfId="5420" xr:uid="{67AE34BF-B0D6-4753-8BD2-0418E4DCA614}"/>
    <cellStyle name="40 % - Akzent3 6 7 2" xfId="5421" xr:uid="{3AB5CB08-A8BE-4A78-BE6F-C1D34D2265A1}"/>
    <cellStyle name="40 % - Akzent3 6 7_Nucléaire" xfId="11193" xr:uid="{0FFEA7DE-385A-4A66-B616-0E5B24BC86F9}"/>
    <cellStyle name="40 % - Akzent3 6 8" xfId="5422" xr:uid="{21E5514F-96F1-4385-8B4F-247DF32E914F}"/>
    <cellStyle name="40 % - Akzent3 6 9" xfId="5423" xr:uid="{4EC2ABD6-7B63-4FAB-9DA8-39EAB098FCC0}"/>
    <cellStyle name="40 % - Akzent3 6_Nucléaire" xfId="11170" xr:uid="{0018A374-F8AE-427D-A90B-497DA9649C6C}"/>
    <cellStyle name="40 % - Akzent3 7" xfId="5424" xr:uid="{3129524A-38A9-4DE6-9554-40460F17AB5B}"/>
    <cellStyle name="40 % - Akzent3 7 10" xfId="5425" xr:uid="{411C514C-BAF8-4FCA-B14D-E161E2BBC8B3}"/>
    <cellStyle name="40 % - Akzent3 7 2" xfId="5426" xr:uid="{F177E253-0EF1-4D65-921B-5A82347D1611}"/>
    <cellStyle name="40 % - Akzent3 7 2 2" xfId="5427" xr:uid="{DD9D3064-B334-4BF3-B5A6-D58F32FF686D}"/>
    <cellStyle name="40 % - Akzent3 7 2 2 2" xfId="5428" xr:uid="{920F206E-580B-48A5-A250-8549839F4D15}"/>
    <cellStyle name="40 % - Akzent3 7 2 2 2 2" xfId="5429" xr:uid="{80A4578D-55CE-405A-9AAE-22815D2C126A}"/>
    <cellStyle name="40 % - Akzent3 7 2 2 2 2 2" xfId="5430" xr:uid="{81F6AB80-E48B-4A00-85A7-4C6390704AA6}"/>
    <cellStyle name="40 % - Akzent3 7 2 2 2 2_Nucléaire" xfId="11198" xr:uid="{AE7EBC05-5E22-4623-A8F2-EC2FA377DA2B}"/>
    <cellStyle name="40 % - Akzent3 7 2 2 2 3" xfId="5431" xr:uid="{A3E189BF-1C15-4922-9356-FDBA2F92CDF6}"/>
    <cellStyle name="40 % - Akzent3 7 2 2 2_Nucléaire" xfId="11197" xr:uid="{241C0BBB-46A3-48BD-B598-46CA40EEF0A7}"/>
    <cellStyle name="40 % - Akzent3 7 2 2 3" xfId="5432" xr:uid="{5FC88DFE-BDB5-4349-8E1F-1E086B3A6340}"/>
    <cellStyle name="40 % - Akzent3 7 2 2 3 2" xfId="5433" xr:uid="{2723725F-88E3-42BF-8327-A31CB805A89D}"/>
    <cellStyle name="40 % - Akzent3 7 2 2 3 2 2" xfId="5434" xr:uid="{38F6BDBB-5F2B-4F44-B32E-57D1A66447C6}"/>
    <cellStyle name="40 % - Akzent3 7 2 2 3 2_Nucléaire" xfId="11200" xr:uid="{93E7D34A-57FB-444F-87B4-EAF235CF70C2}"/>
    <cellStyle name="40 % - Akzent3 7 2 2 3 3" xfId="5435" xr:uid="{DE3F90E6-46DF-41C1-B6A7-7CEA7F8CE60D}"/>
    <cellStyle name="40 % - Akzent3 7 2 2 3_Nucléaire" xfId="11199" xr:uid="{3C297730-E6A3-4F3E-AA03-E27A19861D5A}"/>
    <cellStyle name="40 % - Akzent3 7 2 2 4" xfId="5436" xr:uid="{73BC0917-6F2D-4DD7-8326-BBFED192E31E}"/>
    <cellStyle name="40 % - Akzent3 7 2 2 4 2" xfId="5437" xr:uid="{E0D4D946-4039-4475-9B22-B8F043775B88}"/>
    <cellStyle name="40 % - Akzent3 7 2 2 4_Nucléaire" xfId="11201" xr:uid="{921AE080-B8C8-4095-A220-13111E17DC8D}"/>
    <cellStyle name="40 % - Akzent3 7 2 2 5" xfId="5438" xr:uid="{B57BBC9A-5034-45DE-AEA5-E90EAE1CBABA}"/>
    <cellStyle name="40 % - Akzent3 7 2 2 6" xfId="5439" xr:uid="{F9553A65-E315-424E-9F96-FF9054BC81E5}"/>
    <cellStyle name="40 % - Akzent3 7 2 2 7" xfId="5440" xr:uid="{BD3A0296-FDB4-4CCA-8526-89B10CD2EA68}"/>
    <cellStyle name="40 % - Akzent3 7 2 2 7 2" xfId="5441" xr:uid="{F76E6B19-9095-416F-96FD-CB470F5AF698}"/>
    <cellStyle name="40 % - Akzent3 7 2 2 7_Nucléaire" xfId="11202" xr:uid="{0BD14692-A8CD-4E04-9D9B-54C7920223A3}"/>
    <cellStyle name="40 % - Akzent3 7 2 2_Nucléaire" xfId="11196" xr:uid="{53D6F646-3877-4B4C-A05C-693092C078CC}"/>
    <cellStyle name="40 % - Akzent3 7 2 3" xfId="5442" xr:uid="{92B0B603-63F7-4C25-859C-FA653D012E91}"/>
    <cellStyle name="40 % - Akzent3 7 2 3 2" xfId="5443" xr:uid="{8B154678-8CD5-41EE-91AA-20C64DDF74C1}"/>
    <cellStyle name="40 % - Akzent3 7 2 3 2 2" xfId="5444" xr:uid="{C19E2DA9-6DC7-412F-84E8-870766831994}"/>
    <cellStyle name="40 % - Akzent3 7 2 3 2_Nucléaire" xfId="11204" xr:uid="{F4EA274F-98AB-4617-9984-B15228E7D8D7}"/>
    <cellStyle name="40 % - Akzent3 7 2 3 3" xfId="5445" xr:uid="{150ABC9C-6282-42C5-84D8-E4B5A639CB34}"/>
    <cellStyle name="40 % - Akzent3 7 2 3_Nucléaire" xfId="11203" xr:uid="{EBBAAD9A-04BF-40D2-B375-88A28578E445}"/>
    <cellStyle name="40 % - Akzent3 7 2 4" xfId="5446" xr:uid="{8848945B-DD7C-4871-ABC3-EB427B2CA237}"/>
    <cellStyle name="40 % - Akzent3 7 2 4 2" xfId="5447" xr:uid="{EC2AA1CD-CBF7-4D4E-9B1B-309D6B48424D}"/>
    <cellStyle name="40 % - Akzent3 7 2 4 2 2" xfId="5448" xr:uid="{69A07A77-33A1-460E-A545-1B3752798263}"/>
    <cellStyle name="40 % - Akzent3 7 2 4 2_Nucléaire" xfId="11206" xr:uid="{D8181561-EAFA-400E-9DFA-FBD9E455D8D7}"/>
    <cellStyle name="40 % - Akzent3 7 2 4 3" xfId="5449" xr:uid="{5B6F5C87-E6DF-44CF-B442-EC90954B6230}"/>
    <cellStyle name="40 % - Akzent3 7 2 4_Nucléaire" xfId="11205" xr:uid="{BBDC7C71-AA8D-4BDA-BC68-ED8810EE318E}"/>
    <cellStyle name="40 % - Akzent3 7 2 5" xfId="5450" xr:uid="{FAA7C42C-7C42-47DE-96D2-A0652A40133E}"/>
    <cellStyle name="40 % - Akzent3 7 2 5 2" xfId="5451" xr:uid="{54ADC536-32B0-42D6-AB55-48956ED431BC}"/>
    <cellStyle name="40 % - Akzent3 7 2 5_Nucléaire" xfId="11207" xr:uid="{AFF7CC58-E492-4855-863A-A4867B5733FD}"/>
    <cellStyle name="40 % - Akzent3 7 2 6" xfId="5452" xr:uid="{56BC5662-6E60-41FC-B93B-55F9FDE94D59}"/>
    <cellStyle name="40 % - Akzent3 7 2 7" xfId="5453" xr:uid="{F3D2AD84-5D19-4EB3-87C7-5772A78A3FCD}"/>
    <cellStyle name="40 % - Akzent3 7 2 8" xfId="5454" xr:uid="{9356E97F-A80E-436F-A5D5-A86007561C4D}"/>
    <cellStyle name="40 % - Akzent3 7 2 8 2" xfId="5455" xr:uid="{BBCFA1F5-760D-4AE3-BDBA-011ED4FCFFF3}"/>
    <cellStyle name="40 % - Akzent3 7 2 8_Nucléaire" xfId="11208" xr:uid="{A57340F3-C519-45DC-80AD-F8F14C3A1B54}"/>
    <cellStyle name="40 % - Akzent3 7 2_Nucléaire" xfId="11195" xr:uid="{6E7A6DA8-B3BB-4CDF-8991-B2750B0D9880}"/>
    <cellStyle name="40 % - Akzent3 7 3" xfId="5456" xr:uid="{DAAC5FAE-5F0B-46B3-B4B4-5B76C3E8BE1F}"/>
    <cellStyle name="40 % - Akzent3 7 3 2" xfId="5457" xr:uid="{FCE47A1A-4FAC-41D3-BD21-4C9F3964448E}"/>
    <cellStyle name="40 % - Akzent3 7 3 2 2" xfId="5458" xr:uid="{F17B5A9B-848A-44E8-9DC9-875F3DE0F73F}"/>
    <cellStyle name="40 % - Akzent3 7 3 2 2 2" xfId="5459" xr:uid="{8BBD214D-7D7E-420E-85F5-D1AD964FFBB4}"/>
    <cellStyle name="40 % - Akzent3 7 3 2 2_Nucléaire" xfId="11211" xr:uid="{0B55E0E4-8CA0-4708-A9DF-BADD5E919FCF}"/>
    <cellStyle name="40 % - Akzent3 7 3 2 3" xfId="5460" xr:uid="{C7A127A6-CC2D-40F2-9A50-489DC5519F91}"/>
    <cellStyle name="40 % - Akzent3 7 3 2_Nucléaire" xfId="11210" xr:uid="{1B80389F-FCEA-4CD7-8222-4FF08B8A365C}"/>
    <cellStyle name="40 % - Akzent3 7 3 3" xfId="5461" xr:uid="{6516BB41-4013-4592-9CC3-A8303933DF46}"/>
    <cellStyle name="40 % - Akzent3 7 3 3 2" xfId="5462" xr:uid="{8013ECEE-496B-4033-A6F1-81B7451C9BD8}"/>
    <cellStyle name="40 % - Akzent3 7 3 3 2 2" xfId="5463" xr:uid="{FF253045-04AE-4731-A959-32125217762D}"/>
    <cellStyle name="40 % - Akzent3 7 3 3 2_Nucléaire" xfId="11213" xr:uid="{70F4A958-75CC-4546-B6E6-572D205D4F1D}"/>
    <cellStyle name="40 % - Akzent3 7 3 3 3" xfId="5464" xr:uid="{E59FFC85-D6FD-4AB1-8EDE-3BF43E6F4773}"/>
    <cellStyle name="40 % - Akzent3 7 3 3_Nucléaire" xfId="11212" xr:uid="{68AC8581-577F-4B2F-AA41-E57FDC51E632}"/>
    <cellStyle name="40 % - Akzent3 7 3 4" xfId="5465" xr:uid="{C21DF67B-1A00-4783-8029-9D3590149BFF}"/>
    <cellStyle name="40 % - Akzent3 7 3 4 2" xfId="5466" xr:uid="{DDFF5A94-C443-4956-9BBF-9EB64C16D30E}"/>
    <cellStyle name="40 % - Akzent3 7 3 4_Nucléaire" xfId="11214" xr:uid="{543C401E-9EC2-4728-83B9-0C10ACA312FE}"/>
    <cellStyle name="40 % - Akzent3 7 3 5" xfId="5467" xr:uid="{6C5015AE-D4EE-4EFD-B7C4-A23DE421DB39}"/>
    <cellStyle name="40 % - Akzent3 7 3 6" xfId="5468" xr:uid="{FFA508A6-16B0-4AD6-9316-19313270BE55}"/>
    <cellStyle name="40 % - Akzent3 7 3 7" xfId="5469" xr:uid="{AACDA903-A58E-4DDA-A707-BCDBE7F65FF8}"/>
    <cellStyle name="40 % - Akzent3 7 3 7 2" xfId="5470" xr:uid="{29C67547-DB27-44E0-A4D2-9E9F1FA9E87A}"/>
    <cellStyle name="40 % - Akzent3 7 3 7_Nucléaire" xfId="11215" xr:uid="{359B0F04-918C-4F2B-9226-7257A6CF0C66}"/>
    <cellStyle name="40 % - Akzent3 7 3_Nucléaire" xfId="11209" xr:uid="{CCC5FA06-7D8D-48B9-BE6B-74EBC4E3EBD0}"/>
    <cellStyle name="40 % - Akzent3 7 4" xfId="5471" xr:uid="{C8864A74-D133-4CCD-858C-E3391A49CBA0}"/>
    <cellStyle name="40 % - Akzent3 7 4 2" xfId="5472" xr:uid="{E1F067B6-F98B-46B3-AEDF-C5AB482FBEF7}"/>
    <cellStyle name="40 % - Akzent3 7 4 2 2" xfId="5473" xr:uid="{968EE6FF-DDB1-4ED9-8D2B-93F44948FC13}"/>
    <cellStyle name="40 % - Akzent3 7 4 2 2 2" xfId="5474" xr:uid="{2F006AD6-F796-4D08-902F-CD90B43C1651}"/>
    <cellStyle name="40 % - Akzent3 7 4 2 2 2 2" xfId="5475" xr:uid="{7071FB6B-65D1-4DE5-AA25-B2C2E1C00087}"/>
    <cellStyle name="40 % - Akzent3 7 4 2 2 2 2 2" xfId="5476" xr:uid="{CA59129B-5A36-4B45-A22A-C05278CB2AFE}"/>
    <cellStyle name="40 % - Akzent3 7 4 2 2 2 2 3" xfId="5477" xr:uid="{FF5CCD18-69A8-4507-B44A-CD0B2B59AD58}"/>
    <cellStyle name="40 % - Akzent3 7 4 2 2 2 2 4" xfId="5478" xr:uid="{AC004FA6-6E24-4277-9C1B-2DB239E1D9F0}"/>
    <cellStyle name="40 % - Akzent3 7 4 2 2 2 2_Nucléaire" xfId="11220" xr:uid="{418467E3-E1E7-45AC-ABC0-EBE600001BA6}"/>
    <cellStyle name="40 % - Akzent3 7 4 2 2 2 3" xfId="5479" xr:uid="{7416621E-ECFF-4613-9950-E249CE522094}"/>
    <cellStyle name="40 % - Akzent3 7 4 2 2 2 4" xfId="5480" xr:uid="{B54A20D3-16F9-44DF-A84F-C709B4809BFB}"/>
    <cellStyle name="40 % - Akzent3 7 4 2 2 2 5" xfId="5481" xr:uid="{1F8C5C8E-19FA-4AE1-893C-ED4A16889D6D}"/>
    <cellStyle name="40 % - Akzent3 7 4 2 2 2_Nucléaire" xfId="11219" xr:uid="{A748494A-5D59-47E4-8E93-AA36C53A2AE6}"/>
    <cellStyle name="40 % - Akzent3 7 4 2 2 3" xfId="5482" xr:uid="{6CEA6149-B03C-4D95-9E56-F9DAFF7012F7}"/>
    <cellStyle name="40 % - Akzent3 7 4 2 2 3 2" xfId="5483" xr:uid="{9A22B2E9-9879-4066-B9BA-AEE40F1AE87F}"/>
    <cellStyle name="40 % - Akzent3 7 4 2 2 3 2 2" xfId="5484" xr:uid="{BD63F9A9-2E43-4023-B27A-34080C36FE61}"/>
    <cellStyle name="40 % - Akzent3 7 4 2 2 3 2 3" xfId="5485" xr:uid="{97433047-E1E8-4315-B4C8-F1D7A3F0C2AA}"/>
    <cellStyle name="40 % - Akzent3 7 4 2 2 3 2 4" xfId="5486" xr:uid="{D8747832-E4B2-4400-AB62-CFECA4345831}"/>
    <cellStyle name="40 % - Akzent3 7 4 2 2 3 2_Nucléaire" xfId="11222" xr:uid="{2C601514-92CB-420B-B057-A77218FE70F3}"/>
    <cellStyle name="40 % - Akzent3 7 4 2 2 3 3" xfId="5487" xr:uid="{A4132880-28F2-4ECE-BB68-346FFECC9D3D}"/>
    <cellStyle name="40 % - Akzent3 7 4 2 2 3 4" xfId="5488" xr:uid="{CD4F9067-A792-4ADF-A73F-8A9781818E1E}"/>
    <cellStyle name="40 % - Akzent3 7 4 2 2 3 5" xfId="5489" xr:uid="{C797C99F-9578-404B-9A96-8ADE10BC512C}"/>
    <cellStyle name="40 % - Akzent3 7 4 2 2 3_Nucléaire" xfId="11221" xr:uid="{FEAB8849-7091-40D7-8D08-15FD6A822D79}"/>
    <cellStyle name="40 % - Akzent3 7 4 2 2 4" xfId="5490" xr:uid="{9070AB31-FE4E-41D0-ABE8-15FF0ACB7121}"/>
    <cellStyle name="40 % - Akzent3 7 4 2 2 4 2" xfId="5491" xr:uid="{DB526EC9-FBF0-4C70-B60B-95471C89D8E3}"/>
    <cellStyle name="40 % - Akzent3 7 4 2 2 4 3" xfId="5492" xr:uid="{687889DD-45B1-40DD-AB1B-6E4C7697906C}"/>
    <cellStyle name="40 % - Akzent3 7 4 2 2 4 4" xfId="5493" xr:uid="{F1A417E1-0E5F-4663-A83B-522EDC237332}"/>
    <cellStyle name="40 % - Akzent3 7 4 2 2 4_Nucléaire" xfId="11223" xr:uid="{0DF847A3-7DEB-483C-88EB-C817FE790489}"/>
    <cellStyle name="40 % - Akzent3 7 4 2 2 5" xfId="5494" xr:uid="{7C232145-2F57-4A73-BFBC-E2709717468A}"/>
    <cellStyle name="40 % - Akzent3 7 4 2 2 6" xfId="5495" xr:uid="{CACC25EC-C9D4-441D-8369-669C89B1C681}"/>
    <cellStyle name="40 % - Akzent3 7 4 2 2 7" xfId="5496" xr:uid="{F00CA33E-7C72-4BA7-80AA-D2F2B3D8C458}"/>
    <cellStyle name="40 % - Akzent3 7 4 2 2_Nucléaire" xfId="11218" xr:uid="{D0C6AEAA-8739-4FF1-8DD4-E65ECCE6FCDA}"/>
    <cellStyle name="40 % - Akzent3 7 4 2 3" xfId="5497" xr:uid="{705F922F-49A1-422E-BDAD-2151A837A09C}"/>
    <cellStyle name="40 % - Akzent3 7 4 2 3 2" xfId="5498" xr:uid="{F0F007EC-3647-477F-8851-1856434CBBDB}"/>
    <cellStyle name="40 % - Akzent3 7 4 2 3 2 2" xfId="5499" xr:uid="{EA921B97-6897-4987-902C-2FF765DE9599}"/>
    <cellStyle name="40 % - Akzent3 7 4 2 3 2 3" xfId="5500" xr:uid="{2158FE3F-0F4E-4F0F-8E99-9D4C2666861C}"/>
    <cellStyle name="40 % - Akzent3 7 4 2 3 2 4" xfId="5501" xr:uid="{159C41C6-625C-468C-A19C-88C80C512E4B}"/>
    <cellStyle name="40 % - Akzent3 7 4 2 3 2_Nucléaire" xfId="11225" xr:uid="{1181251F-255C-4F7B-84C7-245B7D61F67E}"/>
    <cellStyle name="40 % - Akzent3 7 4 2 3 3" xfId="5502" xr:uid="{5751790B-E29E-43EA-9479-9BD911DC6CDA}"/>
    <cellStyle name="40 % - Akzent3 7 4 2 3 4" xfId="5503" xr:uid="{639DAFA9-7A1B-46E3-A7CD-0DE952BC155A}"/>
    <cellStyle name="40 % - Akzent3 7 4 2 3 5" xfId="5504" xr:uid="{D0B794E9-8BC6-49D3-95F1-CB6B7B26FFCA}"/>
    <cellStyle name="40 % - Akzent3 7 4 2 3_Nucléaire" xfId="11224" xr:uid="{07CABDF7-1B57-4058-BD16-648018900A90}"/>
    <cellStyle name="40 % - Akzent3 7 4 2 4" xfId="5505" xr:uid="{6CFEEA82-BF9D-4CA8-832E-1754AD895580}"/>
    <cellStyle name="40 % - Akzent3 7 4 2 4 2" xfId="5506" xr:uid="{CFDA6C69-DE78-4D7B-8E35-07BF7C234F35}"/>
    <cellStyle name="40 % - Akzent3 7 4 2 4 2 2" xfId="5507" xr:uid="{D2166278-F10D-42C5-99AB-8B2C225529A1}"/>
    <cellStyle name="40 % - Akzent3 7 4 2 4 2 3" xfId="5508" xr:uid="{4DDF67B5-A1A2-4967-8CC1-A15DAEEEF8D2}"/>
    <cellStyle name="40 % - Akzent3 7 4 2 4 2 4" xfId="5509" xr:uid="{EF21AB2D-3D5E-401A-AED6-8419F4EE3C7D}"/>
    <cellStyle name="40 % - Akzent3 7 4 2 4 2_Nucléaire" xfId="11227" xr:uid="{D481F6E9-57A0-4AF4-BA0C-83B255F558BD}"/>
    <cellStyle name="40 % - Akzent3 7 4 2 4 3" xfId="5510" xr:uid="{A49FCFE7-5ED4-4184-AF5F-EBA238B3BA0D}"/>
    <cellStyle name="40 % - Akzent3 7 4 2 4 4" xfId="5511" xr:uid="{740C6251-989D-418D-A6D4-1879F399D271}"/>
    <cellStyle name="40 % - Akzent3 7 4 2 4 5" xfId="5512" xr:uid="{235C8360-A8C0-44DC-AA4D-0671CE3A3F00}"/>
    <cellStyle name="40 % - Akzent3 7 4 2 4_Nucléaire" xfId="11226" xr:uid="{3BEB0B49-D342-454B-994C-3978A61DFC3B}"/>
    <cellStyle name="40 % - Akzent3 7 4 2 5" xfId="5513" xr:uid="{3B1784C9-A21C-456D-9057-58C5C6699525}"/>
    <cellStyle name="40 % - Akzent3 7 4 2 5 2" xfId="5514" xr:uid="{1C550777-15D3-496D-88AE-E9EE1EDF117E}"/>
    <cellStyle name="40 % - Akzent3 7 4 2 5 3" xfId="5515" xr:uid="{14F66286-1EB3-46C3-8249-47A69818C1EE}"/>
    <cellStyle name="40 % - Akzent3 7 4 2 5 4" xfId="5516" xr:uid="{BBFA67CA-7FDF-4E70-BA5F-15C74640A514}"/>
    <cellStyle name="40 % - Akzent3 7 4 2 5_Nucléaire" xfId="11228" xr:uid="{E4029622-DA0E-4CB5-AB58-01FFCA6AB647}"/>
    <cellStyle name="40 % - Akzent3 7 4 2 6" xfId="5517" xr:uid="{E2C0EC97-9BE4-4B98-BC03-0F39FAAAB48F}"/>
    <cellStyle name="40 % - Akzent3 7 4 2 7" xfId="5518" xr:uid="{442DFD92-E6B8-464A-A7B7-1F221C2257AB}"/>
    <cellStyle name="40 % - Akzent3 7 4 2 8" xfId="5519" xr:uid="{74073C7F-32E3-4527-B282-516F45A89C42}"/>
    <cellStyle name="40 % - Akzent3 7 4 2_Nucléaire" xfId="11217" xr:uid="{7079CC7D-6E43-434B-B100-F57C56882CB9}"/>
    <cellStyle name="40 % - Akzent3 7 4 3" xfId="5520" xr:uid="{AD6152EE-A09D-41F8-BDF4-BA8DD3A417E3}"/>
    <cellStyle name="40 % - Akzent3 7 4 3 2" xfId="5521" xr:uid="{4EA3CEE5-8320-4FB3-8077-B095EED493AC}"/>
    <cellStyle name="40 % - Akzent3 7 4 3 2 2" xfId="5522" xr:uid="{027250F6-2DA5-4065-85C7-2E0A96186E9D}"/>
    <cellStyle name="40 % - Akzent3 7 4 3 2 2 2" xfId="5523" xr:uid="{8AF99B17-F260-448B-A3C1-C359AB2E3E89}"/>
    <cellStyle name="40 % - Akzent3 7 4 3 2 2 3" xfId="5524" xr:uid="{2FC615D1-01F4-42E0-9FC9-EB094A07074B}"/>
    <cellStyle name="40 % - Akzent3 7 4 3 2 2 4" xfId="5525" xr:uid="{58DDBA7C-89CA-4280-8F6E-C11708EE6817}"/>
    <cellStyle name="40 % - Akzent3 7 4 3 2 2_Nucléaire" xfId="11231" xr:uid="{5E563537-7CAC-4B55-9724-2E25A8BE08DD}"/>
    <cellStyle name="40 % - Akzent3 7 4 3 2 3" xfId="5526" xr:uid="{DD27B776-EB65-49BA-AB0D-FC6F9FC76F7A}"/>
    <cellStyle name="40 % - Akzent3 7 4 3 2 4" xfId="5527" xr:uid="{B4C19D25-DA80-4DBF-94E2-C408CA858D8C}"/>
    <cellStyle name="40 % - Akzent3 7 4 3 2 5" xfId="5528" xr:uid="{B144F31C-40B7-41ED-A8C8-A115F5CBBED2}"/>
    <cellStyle name="40 % - Akzent3 7 4 3 2_Nucléaire" xfId="11230" xr:uid="{FA9A365D-60F8-44E7-8412-CF75BC1D2473}"/>
    <cellStyle name="40 % - Akzent3 7 4 3 3" xfId="5529" xr:uid="{8B54473A-9269-4E78-977A-39AB08076E24}"/>
    <cellStyle name="40 % - Akzent3 7 4 3 3 2" xfId="5530" xr:uid="{8DCFD051-0F25-486E-94B9-E128F7175C34}"/>
    <cellStyle name="40 % - Akzent3 7 4 3 3 2 2" xfId="5531" xr:uid="{BC915FB5-F465-45C9-974A-C8E5910F0FF5}"/>
    <cellStyle name="40 % - Akzent3 7 4 3 3 2 3" xfId="5532" xr:uid="{E46B80A9-994B-4ACA-B3CF-7F7B5C02CCB4}"/>
    <cellStyle name="40 % - Akzent3 7 4 3 3 2 4" xfId="5533" xr:uid="{FCC63E2B-C79E-4B6F-8D26-A1AF66FFFC6F}"/>
    <cellStyle name="40 % - Akzent3 7 4 3 3 2_Nucléaire" xfId="11233" xr:uid="{C3E51969-6080-4785-8FF9-CBF529541D71}"/>
    <cellStyle name="40 % - Akzent3 7 4 3 3 3" xfId="5534" xr:uid="{CB959236-DFC5-48C2-9ADB-F3B8DEFE6E40}"/>
    <cellStyle name="40 % - Akzent3 7 4 3 3 4" xfId="5535" xr:uid="{11F453F3-DC40-4481-88A4-2C78CE66EFD1}"/>
    <cellStyle name="40 % - Akzent3 7 4 3 3 5" xfId="5536" xr:uid="{24866C9A-01B3-4997-B4D5-0DA6829713EA}"/>
    <cellStyle name="40 % - Akzent3 7 4 3 3_Nucléaire" xfId="11232" xr:uid="{B6F75ADC-D8F0-451D-A0A8-1D135A1F8E9C}"/>
    <cellStyle name="40 % - Akzent3 7 4 3 4" xfId="5537" xr:uid="{67620FCE-8647-4AAE-989D-40CAB6AC50FA}"/>
    <cellStyle name="40 % - Akzent3 7 4 3 4 2" xfId="5538" xr:uid="{979AE9BE-247B-4C1F-90E8-7475B04F52FB}"/>
    <cellStyle name="40 % - Akzent3 7 4 3 4 3" xfId="5539" xr:uid="{530DFB5A-DB71-4268-A72B-60595024864B}"/>
    <cellStyle name="40 % - Akzent3 7 4 3 4 4" xfId="5540" xr:uid="{E4DBD62F-AF1A-403F-93C0-4C95F504AF1A}"/>
    <cellStyle name="40 % - Akzent3 7 4 3 4_Nucléaire" xfId="11234" xr:uid="{C665C6D2-D8C9-482A-8B20-518B14B541FA}"/>
    <cellStyle name="40 % - Akzent3 7 4 3 5" xfId="5541" xr:uid="{7D313799-F099-47D5-8163-DFFE7D63E4CC}"/>
    <cellStyle name="40 % - Akzent3 7 4 3 6" xfId="5542" xr:uid="{F5016CA1-303C-4ABA-87F0-1D68D116F45F}"/>
    <cellStyle name="40 % - Akzent3 7 4 3 7" xfId="5543" xr:uid="{0E7B34AD-4233-4F9D-925C-DC403255A325}"/>
    <cellStyle name="40 % - Akzent3 7 4 3_Nucléaire" xfId="11229" xr:uid="{EE96588A-CAE7-42AF-87EA-8EB5CC566CD1}"/>
    <cellStyle name="40 % - Akzent3 7 4 4" xfId="5544" xr:uid="{814BACF7-5349-49AF-B92D-9A8677915595}"/>
    <cellStyle name="40 % - Akzent3 7 4 4 2" xfId="5545" xr:uid="{5C0423C6-C394-4437-9331-25DF3033414A}"/>
    <cellStyle name="40 % - Akzent3 7 4 4 2 2" xfId="5546" xr:uid="{8467E41B-6A85-45B2-8F77-F6FAB0B105A4}"/>
    <cellStyle name="40 % - Akzent3 7 4 4 2 3" xfId="5547" xr:uid="{652B0870-13F7-4DF8-BB5C-ED10540229BF}"/>
    <cellStyle name="40 % - Akzent3 7 4 4 2 4" xfId="5548" xr:uid="{3AFF22C6-9CE9-4532-AA68-D0659850054D}"/>
    <cellStyle name="40 % - Akzent3 7 4 4 2_Nucléaire" xfId="11236" xr:uid="{CDE9F0A6-1C56-45C1-95B0-104A37AF8BF6}"/>
    <cellStyle name="40 % - Akzent3 7 4 4 3" xfId="5549" xr:uid="{3CA6CB7D-A941-4E3C-AC07-743E3D981BFA}"/>
    <cellStyle name="40 % - Akzent3 7 4 4 4" xfId="5550" xr:uid="{52473256-6B8C-4756-86B0-963228D8A1DF}"/>
    <cellStyle name="40 % - Akzent3 7 4 4 5" xfId="5551" xr:uid="{20B50027-1024-4BAD-9171-E2489C75F1DB}"/>
    <cellStyle name="40 % - Akzent3 7 4 4_Nucléaire" xfId="11235" xr:uid="{CC7AC254-0ABE-4033-ACD0-9AC287188456}"/>
    <cellStyle name="40 % - Akzent3 7 4 5" xfId="5552" xr:uid="{1C0C570F-735D-4C43-8995-FA04B08721FC}"/>
    <cellStyle name="40 % - Akzent3 7 4 5 2" xfId="5553" xr:uid="{B876CD5E-8D82-4182-9AB7-458CBE8892DC}"/>
    <cellStyle name="40 % - Akzent3 7 4 5 2 2" xfId="5554" xr:uid="{AD32329D-5CA9-4B82-944F-A8854B803D30}"/>
    <cellStyle name="40 % - Akzent3 7 4 5 2 3" xfId="5555" xr:uid="{7F2C065D-DAAC-49DF-BA6B-CFE4139AC39F}"/>
    <cellStyle name="40 % - Akzent3 7 4 5 2 4" xfId="5556" xr:uid="{C1D45C5C-DE1F-4F76-9C06-F932B481EFF1}"/>
    <cellStyle name="40 % - Akzent3 7 4 5 2_Nucléaire" xfId="11238" xr:uid="{B3A736F2-221D-4FDD-AB3A-DADE94556092}"/>
    <cellStyle name="40 % - Akzent3 7 4 5 3" xfId="5557" xr:uid="{3999F20D-3D4A-4E38-A4DD-789B4EFEB608}"/>
    <cellStyle name="40 % - Akzent3 7 4 5 4" xfId="5558" xr:uid="{13C979D4-7F41-4207-AAF8-AAF7A14089B1}"/>
    <cellStyle name="40 % - Akzent3 7 4 5 5" xfId="5559" xr:uid="{24A09F78-E323-4BBA-8F9F-D5E30E116EA2}"/>
    <cellStyle name="40 % - Akzent3 7 4 5_Nucléaire" xfId="11237" xr:uid="{CF16D782-011C-4675-8AF1-E9A0CF6F4302}"/>
    <cellStyle name="40 % - Akzent3 7 4 6" xfId="5560" xr:uid="{77D8860B-8DEC-461D-8308-00C496834BAF}"/>
    <cellStyle name="40 % - Akzent3 7 4 6 2" xfId="5561" xr:uid="{69AA6BCC-1BFD-4613-8C35-48A8A8AE1F65}"/>
    <cellStyle name="40 % - Akzent3 7 4 6 3" xfId="5562" xr:uid="{2F659CBF-D79D-446A-8DA1-E9998F2BA9E6}"/>
    <cellStyle name="40 % - Akzent3 7 4 6 4" xfId="5563" xr:uid="{887AE44F-4EE4-47D6-BE17-99B5DD06E192}"/>
    <cellStyle name="40 % - Akzent3 7 4 6_Nucléaire" xfId="11239" xr:uid="{4408A777-94C4-4530-A5DF-BDF3EF360B09}"/>
    <cellStyle name="40 % - Akzent3 7 4 7" xfId="5564" xr:uid="{08C49769-AF9F-4AAA-813E-F631F26BCFD9}"/>
    <cellStyle name="40 % - Akzent3 7 4 8" xfId="5565" xr:uid="{171F083E-2EBB-4A11-81F5-E8268D69B380}"/>
    <cellStyle name="40 % - Akzent3 7 4 9" xfId="5566" xr:uid="{36983D39-6822-44A9-ADED-0A4FC953D007}"/>
    <cellStyle name="40 % - Akzent3 7 4_Nucléaire" xfId="11216" xr:uid="{B70FE45C-5063-4A19-941E-EB25F2802CEB}"/>
    <cellStyle name="40 % - Akzent3 7 5" xfId="5567" xr:uid="{811199EE-54E5-44A2-B0B1-877CA3A55B35}"/>
    <cellStyle name="40 % - Akzent3 7 5 2" xfId="5568" xr:uid="{7FF57DE0-4295-45CC-B06F-6DB627FBCC9A}"/>
    <cellStyle name="40 % - Akzent3 7 5 2 2" xfId="5569" xr:uid="{75B9858A-453A-49D1-80E6-AB42FDB3822E}"/>
    <cellStyle name="40 % - Akzent3 7 5 2_Nucléaire" xfId="11241" xr:uid="{AF24E199-3051-4A04-A7A4-74FC0ABB592D}"/>
    <cellStyle name="40 % - Akzent3 7 5 3" xfId="5570" xr:uid="{5C7396CB-CE62-4959-882A-7AE2741BFE3D}"/>
    <cellStyle name="40 % - Akzent3 7 5_Nucléaire" xfId="11240" xr:uid="{5FE75517-8160-418E-AAA0-B074896F797C}"/>
    <cellStyle name="40 % - Akzent3 7 6" xfId="5571" xr:uid="{109EE9F3-2439-42DB-A555-C7A8A9B5B842}"/>
    <cellStyle name="40 % - Akzent3 7 6 2" xfId="5572" xr:uid="{268CAB1A-3F62-4713-80F9-3C789DEC1876}"/>
    <cellStyle name="40 % - Akzent3 7 6 2 2" xfId="5573" xr:uid="{3D4554C4-D803-4FCB-AB38-61B25D4A3394}"/>
    <cellStyle name="40 % - Akzent3 7 6 2_Nucléaire" xfId="11243" xr:uid="{A53C6151-37C6-41BE-B238-1A090CE88943}"/>
    <cellStyle name="40 % - Akzent3 7 6 3" xfId="5574" xr:uid="{06383D66-5BF1-411A-BFCD-208B27F043FA}"/>
    <cellStyle name="40 % - Akzent3 7 6_Nucléaire" xfId="11242" xr:uid="{FC6B4915-EBBB-4074-A08D-1F257CCBAA89}"/>
    <cellStyle name="40 % - Akzent3 7 7" xfId="5575" xr:uid="{FB50EF13-C6F5-405E-8623-EC814F44005F}"/>
    <cellStyle name="40 % - Akzent3 7 7 2" xfId="5576" xr:uid="{9B223FB3-4CDC-4BE6-8C2B-3E062036A380}"/>
    <cellStyle name="40 % - Akzent3 7 7_Nucléaire" xfId="11244" xr:uid="{8AFB6D60-34BB-4EFD-9CCF-1BB56C9E492C}"/>
    <cellStyle name="40 % - Akzent3 7 8" xfId="5577" xr:uid="{8D5AC11D-8B05-4A89-974A-B70C15DD7DFD}"/>
    <cellStyle name="40 % - Akzent3 7 9" xfId="5578" xr:uid="{E72C3DF0-31AC-49B8-B4A2-A2EE46FB7166}"/>
    <cellStyle name="40 % - Akzent3 7_Nucléaire" xfId="11194" xr:uid="{CC9EFBF1-7944-41A5-9F5E-DD99D503417B}"/>
    <cellStyle name="40 % - Akzent3 8" xfId="5579" xr:uid="{74F19D05-0764-4D42-A972-86A68D1F053F}"/>
    <cellStyle name="40 % - Akzent3 8 2" xfId="5580" xr:uid="{5739B01B-B1DE-4834-9D08-2A70B939B8C8}"/>
    <cellStyle name="40 % - Akzent3 8 2 2" xfId="5581" xr:uid="{FA12CD05-C29C-4814-B3A2-DE94252FC223}"/>
    <cellStyle name="40 % - Akzent3 8 2 2 2" xfId="5582" xr:uid="{E1A497F5-2603-4EE6-9DAE-39D5EB393D52}"/>
    <cellStyle name="40 % - Akzent3 8 2 2 2 2" xfId="5583" xr:uid="{D7F4EE38-228D-4A69-A9C0-33D62521A2A2}"/>
    <cellStyle name="40 % - Akzent3 8 2 2 2_Nucléaire" xfId="11248" xr:uid="{990EA538-F152-432E-9D13-83EFAEF6EB87}"/>
    <cellStyle name="40 % - Akzent3 8 2 2 3" xfId="5584" xr:uid="{6C4DB973-A4C4-43B4-A731-0939923CAE54}"/>
    <cellStyle name="40 % - Akzent3 8 2 2 4" xfId="5585" xr:uid="{B4DE8682-92A2-4BBE-9A01-6B3BC1DAB1B1}"/>
    <cellStyle name="40 % - Akzent3 8 2 2 5" xfId="5586" xr:uid="{60C5B502-08C6-43CD-A8FC-2E804373DA6F}"/>
    <cellStyle name="40 % - Akzent3 8 2 2 5 2" xfId="5587" xr:uid="{229950EB-B820-4A91-94F2-83B1A7B9DC51}"/>
    <cellStyle name="40 % - Akzent3 8 2 2 5_Nucléaire" xfId="11249" xr:uid="{A83AF55F-4F16-40A1-A1B0-3BA2A3389AF7}"/>
    <cellStyle name="40 % - Akzent3 8 2 2_Nucléaire" xfId="11247" xr:uid="{DB756248-2867-49BC-B1B6-6F86CAC9EA56}"/>
    <cellStyle name="40 % - Akzent3 8 2 3" xfId="5588" xr:uid="{DAC0A139-859D-4799-9D4F-C91E4389CB1F}"/>
    <cellStyle name="40 % - Akzent3 8 2 3 2" xfId="5589" xr:uid="{05217D45-A8EC-4B87-8E08-39293C815497}"/>
    <cellStyle name="40 % - Akzent3 8 2 3 2 2" xfId="5590" xr:uid="{B2CF3112-3028-4FE3-AAD4-8928CBF25349}"/>
    <cellStyle name="40 % - Akzent3 8 2 3 2_Nucléaire" xfId="11251" xr:uid="{75145CE4-AA97-40CE-A818-02692D535005}"/>
    <cellStyle name="40 % - Akzent3 8 2 3 3" xfId="5591" xr:uid="{6CA55243-BE92-4C23-9BEF-4938FFED520B}"/>
    <cellStyle name="40 % - Akzent3 8 2 3_Nucléaire" xfId="11250" xr:uid="{D32D1592-953D-49EF-B1CA-A8EF62ED9C65}"/>
    <cellStyle name="40 % - Akzent3 8 2 4" xfId="5592" xr:uid="{86FB3A77-A01B-4DD8-B0AB-9CF46ED21D44}"/>
    <cellStyle name="40 % - Akzent3 8 2 4 2" xfId="5593" xr:uid="{E99DB5EC-A083-4DC8-AA31-69F15369E82F}"/>
    <cellStyle name="40 % - Akzent3 8 2 4_Nucléaire" xfId="11252" xr:uid="{0AB472A4-0A33-4ACE-BBBB-FD93F954D3B8}"/>
    <cellStyle name="40 % - Akzent3 8 2 5" xfId="5594" xr:uid="{987FC04E-F164-4C91-A5C1-4E3ECA898325}"/>
    <cellStyle name="40 % - Akzent3 8 2 6" xfId="5595" xr:uid="{67F8A4B1-8803-4B6D-B1BF-438C1FD9485F}"/>
    <cellStyle name="40 % - Akzent3 8 2 7" xfId="5596" xr:uid="{C2F717B4-B972-422B-B004-6AFEE6F78EB4}"/>
    <cellStyle name="40 % - Akzent3 8 2 7 2" xfId="5597" xr:uid="{E0171BAB-9994-4809-80B1-11E9A509BA0B}"/>
    <cellStyle name="40 % - Akzent3 8 2 7_Nucléaire" xfId="11253" xr:uid="{9A1B3C56-025B-4231-808D-3875FB0791E4}"/>
    <cellStyle name="40 % - Akzent3 8 2_Nucléaire" xfId="11246" xr:uid="{297ED3DE-18DF-4BA6-964E-3B434F14EC4C}"/>
    <cellStyle name="40 % - Akzent3 8 3" xfId="5598" xr:uid="{5D1568C8-4C96-43D1-94F2-02708B9F08DB}"/>
    <cellStyle name="40 % - Akzent3 8 3 2" xfId="5599" xr:uid="{19B26E9D-D205-4F35-8E6A-0B537B1199E8}"/>
    <cellStyle name="40 % - Akzent3 8 3 2 2" xfId="5600" xr:uid="{81FFCBFF-95DC-4E19-B01F-E1CBC31C5B1C}"/>
    <cellStyle name="40 % - Akzent3 8 3 2 2 2" xfId="5601" xr:uid="{A5BCAF14-59D2-47A2-8D4E-0A7DF57ACC09}"/>
    <cellStyle name="40 % - Akzent3 8 3 2 2 2 2" xfId="5602" xr:uid="{E01396D9-8BAD-4AD0-A251-569B68CBFE08}"/>
    <cellStyle name="40 % - Akzent3 8 3 2 2 2 2 2" xfId="5603" xr:uid="{6540F72D-DBD3-4A63-B303-3D9C18E6C1CD}"/>
    <cellStyle name="40 % - Akzent3 8 3 2 2 2 2 3" xfId="5604" xr:uid="{3F39CEE3-00F8-43D8-A66D-F8505ABBF941}"/>
    <cellStyle name="40 % - Akzent3 8 3 2 2 2 2 4" xfId="5605" xr:uid="{8909D86A-C0F4-4C9F-B81A-A12CB9E0C508}"/>
    <cellStyle name="40 % - Akzent3 8 3 2 2 2 2_Nucléaire" xfId="11258" xr:uid="{CC23C3A9-3791-41FF-AB75-367EE6CD8324}"/>
    <cellStyle name="40 % - Akzent3 8 3 2 2 2 3" xfId="5606" xr:uid="{BE1C38B7-6C13-4EF3-BF71-37B530DEEFC0}"/>
    <cellStyle name="40 % - Akzent3 8 3 2 2 2 4" xfId="5607" xr:uid="{8637967B-7A52-471E-8EC0-8F289489B748}"/>
    <cellStyle name="40 % - Akzent3 8 3 2 2 2 5" xfId="5608" xr:uid="{13DA0AFC-E04A-462C-B8DD-DEA1858B08BF}"/>
    <cellStyle name="40 % - Akzent3 8 3 2 2 2_Nucléaire" xfId="11257" xr:uid="{0236D3F4-677B-4C36-B81C-E629A1F0C0AE}"/>
    <cellStyle name="40 % - Akzent3 8 3 2 2 3" xfId="5609" xr:uid="{0F138F57-6418-463D-A169-2C78B4DDF840}"/>
    <cellStyle name="40 % - Akzent3 8 3 2 2 3 2" xfId="5610" xr:uid="{7ADD68B8-793E-4921-99F8-95E3B0C8854D}"/>
    <cellStyle name="40 % - Akzent3 8 3 2 2 3 2 2" xfId="5611" xr:uid="{B1F3C1FB-89D4-4C0B-9EFB-8FDAB0C930CF}"/>
    <cellStyle name="40 % - Akzent3 8 3 2 2 3 2 3" xfId="5612" xr:uid="{8A693D90-7CA5-4FE1-8105-53D0251F3652}"/>
    <cellStyle name="40 % - Akzent3 8 3 2 2 3 2 4" xfId="5613" xr:uid="{CDCF5717-AEA1-4C56-8272-545BCA3DA022}"/>
    <cellStyle name="40 % - Akzent3 8 3 2 2 3 2_Nucléaire" xfId="11260" xr:uid="{34A02D9A-3472-4A9E-ABDF-0BD78DD8DD61}"/>
    <cellStyle name="40 % - Akzent3 8 3 2 2 3 3" xfId="5614" xr:uid="{DFF10F7D-CFC4-43B5-9F96-8B61D816EA8D}"/>
    <cellStyle name="40 % - Akzent3 8 3 2 2 3 4" xfId="5615" xr:uid="{45C04788-D5F1-4AEA-9001-263FCE914B90}"/>
    <cellStyle name="40 % - Akzent3 8 3 2 2 3 5" xfId="5616" xr:uid="{9BAE209D-FE74-4AD8-9B14-F230235B7FAA}"/>
    <cellStyle name="40 % - Akzent3 8 3 2 2 3_Nucléaire" xfId="11259" xr:uid="{DB472AC6-A523-4C4B-9C62-3ADBF1235C13}"/>
    <cellStyle name="40 % - Akzent3 8 3 2 2 4" xfId="5617" xr:uid="{1A7058A4-51BB-40A4-82C8-87472AB3E307}"/>
    <cellStyle name="40 % - Akzent3 8 3 2 2 4 2" xfId="5618" xr:uid="{3C3D324B-F16D-4454-9F9C-7B5834C6AA7A}"/>
    <cellStyle name="40 % - Akzent3 8 3 2 2 4 3" xfId="5619" xr:uid="{A5ED1179-3E2C-444A-A37A-5CDFE331CD8B}"/>
    <cellStyle name="40 % - Akzent3 8 3 2 2 4 4" xfId="5620" xr:uid="{362DC33B-E72D-46E6-BE3A-BFF44CF3AB11}"/>
    <cellStyle name="40 % - Akzent3 8 3 2 2 4_Nucléaire" xfId="11261" xr:uid="{EC2016FF-9379-4DEF-87FA-054A93AD2026}"/>
    <cellStyle name="40 % - Akzent3 8 3 2 2 5" xfId="5621" xr:uid="{DDA3E36E-1383-48DC-884F-30236F9F10DE}"/>
    <cellStyle name="40 % - Akzent3 8 3 2 2 6" xfId="5622" xr:uid="{E2CB1950-5F31-4AC4-B180-84662C5CEF46}"/>
    <cellStyle name="40 % - Akzent3 8 3 2 2 7" xfId="5623" xr:uid="{3983686E-746D-4B11-B812-9EAC45E190CE}"/>
    <cellStyle name="40 % - Akzent3 8 3 2 2_Nucléaire" xfId="11256" xr:uid="{F66874EF-5CD8-4A31-BE15-6F84CC2F6DC4}"/>
    <cellStyle name="40 % - Akzent3 8 3 2 3" xfId="5624" xr:uid="{0DDA110D-9A97-4002-8DB0-9529EC415C9F}"/>
    <cellStyle name="40 % - Akzent3 8 3 2 3 2" xfId="5625" xr:uid="{C2681302-2839-43FE-9652-D22681C2CD9E}"/>
    <cellStyle name="40 % - Akzent3 8 3 2 3 2 2" xfId="5626" xr:uid="{EE16EB17-22AE-4328-BB5B-0245B3E2B3E8}"/>
    <cellStyle name="40 % - Akzent3 8 3 2 3 2 3" xfId="5627" xr:uid="{DEAB5BD6-25A3-4577-831E-F28961EB90DA}"/>
    <cellStyle name="40 % - Akzent3 8 3 2 3 2 4" xfId="5628" xr:uid="{24BF57A0-F141-4B9C-9521-EE127B314E29}"/>
    <cellStyle name="40 % - Akzent3 8 3 2 3 2_Nucléaire" xfId="11263" xr:uid="{83ECCD28-78B2-4D63-A1BF-20B013E40F71}"/>
    <cellStyle name="40 % - Akzent3 8 3 2 3 3" xfId="5629" xr:uid="{F19D911F-D967-4721-887D-A11930FB7D7F}"/>
    <cellStyle name="40 % - Akzent3 8 3 2 3 4" xfId="5630" xr:uid="{41014F86-A870-4564-B1D6-BC37471A4BFF}"/>
    <cellStyle name="40 % - Akzent3 8 3 2 3 5" xfId="5631" xr:uid="{0DCE7FD7-6783-4D7A-BE23-CD32188E5596}"/>
    <cellStyle name="40 % - Akzent3 8 3 2 3_Nucléaire" xfId="11262" xr:uid="{EA75D79A-5E95-486A-848F-D529B4C2EA3C}"/>
    <cellStyle name="40 % - Akzent3 8 3 2 4" xfId="5632" xr:uid="{DA7CD956-32FE-40CD-8AE1-8EC89ACF859F}"/>
    <cellStyle name="40 % - Akzent3 8 3 2 4 2" xfId="5633" xr:uid="{9886A889-D7F1-4507-9641-9A4CED61C568}"/>
    <cellStyle name="40 % - Akzent3 8 3 2 4 2 2" xfId="5634" xr:uid="{8D966E3A-4FAB-4EAB-B77D-B88AFCE45BB4}"/>
    <cellStyle name="40 % - Akzent3 8 3 2 4 2 3" xfId="5635" xr:uid="{E48C69E0-0EF5-43E8-A9F2-D0C4E95C3B8C}"/>
    <cellStyle name="40 % - Akzent3 8 3 2 4 2 4" xfId="5636" xr:uid="{DFC57A92-F5B6-4ECC-BAAE-342E6B4118F3}"/>
    <cellStyle name="40 % - Akzent3 8 3 2 4 2_Nucléaire" xfId="11265" xr:uid="{A0382D92-2F6F-406B-B125-9ABC9919C398}"/>
    <cellStyle name="40 % - Akzent3 8 3 2 4 3" xfId="5637" xr:uid="{1EF153C7-7EAD-44EA-AD5D-A926D2E397A0}"/>
    <cellStyle name="40 % - Akzent3 8 3 2 4 4" xfId="5638" xr:uid="{CDF711FD-1E4E-4376-AD11-AD6E9E5F76D0}"/>
    <cellStyle name="40 % - Akzent3 8 3 2 4 5" xfId="5639" xr:uid="{C84864F0-527B-438C-AB6C-9F88239D7944}"/>
    <cellStyle name="40 % - Akzent3 8 3 2 4_Nucléaire" xfId="11264" xr:uid="{82F9E1EA-5975-4A05-B14D-FAAABFE95068}"/>
    <cellStyle name="40 % - Akzent3 8 3 2 5" xfId="5640" xr:uid="{486991FC-277F-4F04-B4EB-66FA16B11ECA}"/>
    <cellStyle name="40 % - Akzent3 8 3 2 5 2" xfId="5641" xr:uid="{7C529A81-48E6-496C-9945-E635A7CE96B8}"/>
    <cellStyle name="40 % - Akzent3 8 3 2 5 3" xfId="5642" xr:uid="{A754AC32-34DC-4338-9F16-11E0A1D93D0F}"/>
    <cellStyle name="40 % - Akzent3 8 3 2 5 4" xfId="5643" xr:uid="{8153B5F2-2139-4651-8F5A-16C4E5D39BC3}"/>
    <cellStyle name="40 % - Akzent3 8 3 2 5_Nucléaire" xfId="11266" xr:uid="{451FA3E6-0C70-4D37-85FC-90F8ABA36CC9}"/>
    <cellStyle name="40 % - Akzent3 8 3 2 6" xfId="5644" xr:uid="{5C647261-E402-40BD-BF9E-85C10071FD5B}"/>
    <cellStyle name="40 % - Akzent3 8 3 2 7" xfId="5645" xr:uid="{BED6698E-7195-4C05-AAFD-02DB49F755E1}"/>
    <cellStyle name="40 % - Akzent3 8 3 2 8" xfId="5646" xr:uid="{B475644B-875E-4DE0-B4FA-18A1A09455FB}"/>
    <cellStyle name="40 % - Akzent3 8 3 2_Nucléaire" xfId="11255" xr:uid="{CAD9B5D9-1FB2-4413-B5C1-CDA38D2ECE86}"/>
    <cellStyle name="40 % - Akzent3 8 3 3" xfId="5647" xr:uid="{1107F292-F134-4940-B967-6FCFEAF2858A}"/>
    <cellStyle name="40 % - Akzent3 8 3 3 2" xfId="5648" xr:uid="{7FAA9CA7-5AB2-4514-9A00-5B460E983AFC}"/>
    <cellStyle name="40 % - Akzent3 8 3 3 2 2" xfId="5649" xr:uid="{A3D3860F-213E-4B4C-9A89-A3676CD3CA55}"/>
    <cellStyle name="40 % - Akzent3 8 3 3 2 2 2" xfId="5650" xr:uid="{8AC0FB39-0C04-4F4C-8CA3-8FD23B29A705}"/>
    <cellStyle name="40 % - Akzent3 8 3 3 2 2 3" xfId="5651" xr:uid="{E784366B-73E2-48DA-AFC3-DDE1959CA82A}"/>
    <cellStyle name="40 % - Akzent3 8 3 3 2 2 4" xfId="5652" xr:uid="{C42BCB26-ED70-4254-89CB-EB9943544F4F}"/>
    <cellStyle name="40 % - Akzent3 8 3 3 2 2_Nucléaire" xfId="11269" xr:uid="{84813A33-C1C2-497F-A9B9-11B48559B840}"/>
    <cellStyle name="40 % - Akzent3 8 3 3 2 3" xfId="5653" xr:uid="{B0027238-F18B-4C7F-B883-7EF2FCC21E18}"/>
    <cellStyle name="40 % - Akzent3 8 3 3 2 4" xfId="5654" xr:uid="{1EF34931-90F4-4F3D-BCB0-23154E12F429}"/>
    <cellStyle name="40 % - Akzent3 8 3 3 2 5" xfId="5655" xr:uid="{226EDD20-3C43-4A9F-840F-9891C87A0C60}"/>
    <cellStyle name="40 % - Akzent3 8 3 3 2_Nucléaire" xfId="11268" xr:uid="{6E2DD221-C2A8-4735-9A21-B619D8868A88}"/>
    <cellStyle name="40 % - Akzent3 8 3 3 3" xfId="5656" xr:uid="{68083C32-16EA-45CD-812A-8C6259685857}"/>
    <cellStyle name="40 % - Akzent3 8 3 3 3 2" xfId="5657" xr:uid="{62B9BDBA-AEE3-4CFD-9F60-4435FB4492E7}"/>
    <cellStyle name="40 % - Akzent3 8 3 3 3 2 2" xfId="5658" xr:uid="{684D492B-4C93-4E09-8C94-74BE022E0483}"/>
    <cellStyle name="40 % - Akzent3 8 3 3 3 2 3" xfId="5659" xr:uid="{AA75B006-9E58-4469-A921-25063D6E3D08}"/>
    <cellStyle name="40 % - Akzent3 8 3 3 3 2 4" xfId="5660" xr:uid="{AE26C766-1973-4544-AB8C-769FEF00041B}"/>
    <cellStyle name="40 % - Akzent3 8 3 3 3 2_Nucléaire" xfId="11271" xr:uid="{25C878D0-6ABF-4509-83AF-91FE87206ED8}"/>
    <cellStyle name="40 % - Akzent3 8 3 3 3 3" xfId="5661" xr:uid="{8F45823D-2609-4DED-842A-E179C7927D5A}"/>
    <cellStyle name="40 % - Akzent3 8 3 3 3 4" xfId="5662" xr:uid="{DD97EB91-ADF3-44AD-9159-C24B995548B1}"/>
    <cellStyle name="40 % - Akzent3 8 3 3 3 5" xfId="5663" xr:uid="{797167F7-A159-4CC7-BBD0-A4DF4828B889}"/>
    <cellStyle name="40 % - Akzent3 8 3 3 3_Nucléaire" xfId="11270" xr:uid="{704A53C2-790E-416A-9151-9620E4A7BFF9}"/>
    <cellStyle name="40 % - Akzent3 8 3 3 4" xfId="5664" xr:uid="{455D0F3A-1A58-48D7-8E4B-CB69BDB23A62}"/>
    <cellStyle name="40 % - Akzent3 8 3 3 4 2" xfId="5665" xr:uid="{895275A9-B495-48AB-83EF-775DBA879BE2}"/>
    <cellStyle name="40 % - Akzent3 8 3 3 4 3" xfId="5666" xr:uid="{A875698C-57C8-453B-B701-3768C72A15BD}"/>
    <cellStyle name="40 % - Akzent3 8 3 3 4 4" xfId="5667" xr:uid="{A238BA6F-26CB-4D52-9587-1C78C3D64C8F}"/>
    <cellStyle name="40 % - Akzent3 8 3 3 4_Nucléaire" xfId="11272" xr:uid="{2E47648D-9D22-470C-88DC-2952F169389E}"/>
    <cellStyle name="40 % - Akzent3 8 3 3 5" xfId="5668" xr:uid="{B40A1F43-2C7C-4459-B1AB-0F15D791C5E9}"/>
    <cellStyle name="40 % - Akzent3 8 3 3 6" xfId="5669" xr:uid="{48191C7F-7D7E-4EBD-9F0D-1AD6D6C6AF41}"/>
    <cellStyle name="40 % - Akzent3 8 3 3 7" xfId="5670" xr:uid="{7C8CDE9A-E365-4D84-A11D-38ED1C5F31F8}"/>
    <cellStyle name="40 % - Akzent3 8 3 3_Nucléaire" xfId="11267" xr:uid="{896BDF35-0D8D-40B8-B250-0DAF5A6867A7}"/>
    <cellStyle name="40 % - Akzent3 8 3 4" xfId="5671" xr:uid="{E7C58EDF-B734-47A5-B93D-D0CCA4B67E24}"/>
    <cellStyle name="40 % - Akzent3 8 3 4 2" xfId="5672" xr:uid="{5D91D4C8-03A7-4332-B4BB-014627B0613D}"/>
    <cellStyle name="40 % - Akzent3 8 3 4 2 2" xfId="5673" xr:uid="{666EB6EE-06B0-46B5-8E6A-F3BD48BF1BFE}"/>
    <cellStyle name="40 % - Akzent3 8 3 4 2 3" xfId="5674" xr:uid="{834DE6C5-32B9-4F71-93A5-C5ABE720EBA6}"/>
    <cellStyle name="40 % - Akzent3 8 3 4 2 4" xfId="5675" xr:uid="{89963188-95A0-4242-93F8-EB8B2CAA8960}"/>
    <cellStyle name="40 % - Akzent3 8 3 4 2_Nucléaire" xfId="11274" xr:uid="{0EF175F9-44BD-4008-9E4D-607494B9DA87}"/>
    <cellStyle name="40 % - Akzent3 8 3 4 3" xfId="5676" xr:uid="{2B946AB8-E111-4E07-8089-3490B2BDE04D}"/>
    <cellStyle name="40 % - Akzent3 8 3 4 4" xfId="5677" xr:uid="{6FA4E64A-DD70-440D-A18C-F16F51B942F9}"/>
    <cellStyle name="40 % - Akzent3 8 3 4 5" xfId="5678" xr:uid="{34F5F055-9F0E-4741-A50E-244F5C1C0CF1}"/>
    <cellStyle name="40 % - Akzent3 8 3 4_Nucléaire" xfId="11273" xr:uid="{CCB65E3B-682B-4D84-9FD7-1D4B2F8BDB7A}"/>
    <cellStyle name="40 % - Akzent3 8 3 5" xfId="5679" xr:uid="{EF02423B-1384-4D4A-A0DC-EB1600DF5990}"/>
    <cellStyle name="40 % - Akzent3 8 3 5 2" xfId="5680" xr:uid="{3EFC0699-AD41-4667-90C7-BC6DAA94B478}"/>
    <cellStyle name="40 % - Akzent3 8 3 5 2 2" xfId="5681" xr:uid="{0F8337F0-0EDF-49B0-AAF6-EBAE5DAEC11E}"/>
    <cellStyle name="40 % - Akzent3 8 3 5 2 3" xfId="5682" xr:uid="{25114E01-10AE-4D88-9B8A-B28498CB7F37}"/>
    <cellStyle name="40 % - Akzent3 8 3 5 2 4" xfId="5683" xr:uid="{B148C7C7-25C4-4E20-81B2-1FCE4E33AF13}"/>
    <cellStyle name="40 % - Akzent3 8 3 5 2_Nucléaire" xfId="11276" xr:uid="{725AED0B-9222-422A-9B0A-7EBC73DE43D1}"/>
    <cellStyle name="40 % - Akzent3 8 3 5 3" xfId="5684" xr:uid="{43869029-908C-45AD-8227-5FB372048506}"/>
    <cellStyle name="40 % - Akzent3 8 3 5 4" xfId="5685" xr:uid="{9EFA6400-6609-4FB3-BD1E-E7B72195F7EB}"/>
    <cellStyle name="40 % - Akzent3 8 3 5 5" xfId="5686" xr:uid="{A69B0C4B-38C2-460C-ACAA-9323283089B2}"/>
    <cellStyle name="40 % - Akzent3 8 3 5_Nucléaire" xfId="11275" xr:uid="{2EE09760-C950-4BAE-9422-8D6639A5F1E8}"/>
    <cellStyle name="40 % - Akzent3 8 3 6" xfId="5687" xr:uid="{DF859216-53D3-4963-8EC7-49B979A4E52E}"/>
    <cellStyle name="40 % - Akzent3 8 3 6 2" xfId="5688" xr:uid="{532F8420-C2EF-4731-BC33-A9972F6596F4}"/>
    <cellStyle name="40 % - Akzent3 8 3 6 3" xfId="5689" xr:uid="{AA2F9E4D-6244-465E-AA6D-DCD1DEC070FC}"/>
    <cellStyle name="40 % - Akzent3 8 3 6 4" xfId="5690" xr:uid="{832DE0A1-60F1-4C70-AE62-9936152B2A62}"/>
    <cellStyle name="40 % - Akzent3 8 3 6_Nucléaire" xfId="11277" xr:uid="{C34DEDE2-EB3B-4C4C-A9A8-AB97297ABF33}"/>
    <cellStyle name="40 % - Akzent3 8 3 7" xfId="5691" xr:uid="{73B9ABC4-6285-4DAB-81C7-DCA7048F4A28}"/>
    <cellStyle name="40 % - Akzent3 8 3 8" xfId="5692" xr:uid="{525597EB-261B-455F-94FE-4227D2C65524}"/>
    <cellStyle name="40 % - Akzent3 8 3 9" xfId="5693" xr:uid="{C2E9870E-8D4D-4CAA-BF91-BDFC3733063E}"/>
    <cellStyle name="40 % - Akzent3 8 3_Nucléaire" xfId="11254" xr:uid="{04A46379-B709-42B3-B4F9-8E7B16AD3F1D}"/>
    <cellStyle name="40 % - Akzent3 8 4" xfId="5694" xr:uid="{E9C41636-E7E3-459E-9581-01A216A1E433}"/>
    <cellStyle name="40 % - Akzent3 8 4 2" xfId="5695" xr:uid="{EBA2F3C3-DE40-4A6C-888B-E17F2AB4C2C7}"/>
    <cellStyle name="40 % - Akzent3 8 4 2 2" xfId="5696" xr:uid="{DAF93F2B-323B-4BFF-BD19-E5A4D10FA3C1}"/>
    <cellStyle name="40 % - Akzent3 8 4 2_Nucléaire" xfId="11279" xr:uid="{4FDF8556-DBD0-4062-B7B2-B5D5DEF28563}"/>
    <cellStyle name="40 % - Akzent3 8 4 3" xfId="5697" xr:uid="{13D6AD02-F02B-4D5B-B453-D463229CFCA0}"/>
    <cellStyle name="40 % - Akzent3 8 4_Nucléaire" xfId="11278" xr:uid="{6A41544F-5CDB-4A3F-A89C-B53035916313}"/>
    <cellStyle name="40 % - Akzent3 8 5" xfId="5698" xr:uid="{4D9086AD-5635-4106-9683-849614B2E3F6}"/>
    <cellStyle name="40 % - Akzent3 8 5 2" xfId="5699" xr:uid="{FC259FA3-1010-47ED-BDAE-806507CF006A}"/>
    <cellStyle name="40 % - Akzent3 8 5 2 2" xfId="5700" xr:uid="{7E1CB68A-8A6B-4E2B-B03F-A250B64E343F}"/>
    <cellStyle name="40 % - Akzent3 8 5 2_Nucléaire" xfId="11281" xr:uid="{9A5C131E-EB61-4337-8597-FA5A9C192AF1}"/>
    <cellStyle name="40 % - Akzent3 8 5 3" xfId="5701" xr:uid="{806783B3-4378-456C-B4AA-ABB624CF1481}"/>
    <cellStyle name="40 % - Akzent3 8 5_Nucléaire" xfId="11280" xr:uid="{BF2D57B9-733E-48F1-B4A0-CCC53F4C7FAF}"/>
    <cellStyle name="40 % - Akzent3 8 6" xfId="5702" xr:uid="{F746685E-1719-40F4-AD36-ECAD1FF14AD3}"/>
    <cellStyle name="40 % - Akzent3 8 6 2" xfId="5703" xr:uid="{7E148237-DFCD-4832-8C76-86F5203A318F}"/>
    <cellStyle name="40 % - Akzent3 8 6_Nucléaire" xfId="11282" xr:uid="{B71B0128-F8CC-4AF4-A283-5A44310E9C06}"/>
    <cellStyle name="40 % - Akzent3 8 7" xfId="5704" xr:uid="{18CB928B-EC03-4549-8A7A-A507EF55DF5E}"/>
    <cellStyle name="40 % - Akzent3 8 8" xfId="5705" xr:uid="{E4775BD8-7CC0-41F2-A3F8-00ADB0C0552B}"/>
    <cellStyle name="40 % - Akzent3 8_Nucléaire" xfId="11245" xr:uid="{51E7E168-9EDA-4DE2-89A3-910D272BC73D}"/>
    <cellStyle name="40 % - Akzent3 9" xfId="5706" xr:uid="{48BF55FF-BE13-4CDD-8FD3-BB78D92DE9B7}"/>
    <cellStyle name="40 % - Akzent3 9 2" xfId="5707" xr:uid="{0FEB60C2-0B76-422D-A1A7-03B4DA68A8F6}"/>
    <cellStyle name="40 % - Akzent3 9 2 2" xfId="5708" xr:uid="{D83A2344-3BCF-4A61-80A9-1965BEF3026A}"/>
    <cellStyle name="40 % - Akzent3 9 2 2 2" xfId="5709" xr:uid="{3223BAC6-3E01-4724-803D-D59B590E9869}"/>
    <cellStyle name="40 % - Akzent3 9 2 2_Nucléaire" xfId="11285" xr:uid="{4266053E-1CAF-43A4-89C0-39616D1369AD}"/>
    <cellStyle name="40 % - Akzent3 9 2 3" xfId="5710" xr:uid="{3CA3EB32-F9A1-4633-84BC-03DFEEA36A99}"/>
    <cellStyle name="40 % - Akzent3 9 2_Nucléaire" xfId="11284" xr:uid="{D5B4CF67-B9B5-4E4F-87F9-38CB195158EC}"/>
    <cellStyle name="40 % - Akzent3 9 3" xfId="5711" xr:uid="{7A79F80A-34C1-484D-9FC9-9C647B6F45C7}"/>
    <cellStyle name="40 % - Akzent3 9 3 2" xfId="5712" xr:uid="{56FB0575-CB78-41F7-838C-1B442B59D584}"/>
    <cellStyle name="40 % - Akzent3 9 3 2 2" xfId="5713" xr:uid="{742F1F19-5F87-42B8-820B-CE16169C9BAA}"/>
    <cellStyle name="40 % - Akzent3 9 3 2_Nucléaire" xfId="11287" xr:uid="{0B67A702-D145-4BEB-8587-FDC45E4B19E2}"/>
    <cellStyle name="40 % - Akzent3 9 3 3" xfId="5714" xr:uid="{A351A132-B5D2-48AA-96FF-1B0E7C574910}"/>
    <cellStyle name="40 % - Akzent3 9 3_Nucléaire" xfId="11286" xr:uid="{8AD7CA8E-7EC2-4808-90FD-F8B91AE420DE}"/>
    <cellStyle name="40 % - Akzent3 9 4" xfId="5715" xr:uid="{25DE843F-E38E-4C9B-B28E-0A2A027093FD}"/>
    <cellStyle name="40 % - Akzent3 9 4 2" xfId="5716" xr:uid="{E7C12D07-9E4B-47B1-A317-309CD8FF7D1A}"/>
    <cellStyle name="40 % - Akzent3 9 4_Nucléaire" xfId="11288" xr:uid="{BE5EC5B7-0385-4F79-B57C-C109045EE906}"/>
    <cellStyle name="40 % - Akzent3 9 5" xfId="5717" xr:uid="{7C208945-BB4E-466C-99FE-3D754828FD0D}"/>
    <cellStyle name="40 % - Akzent3 9 6" xfId="5718" xr:uid="{CF688A35-CFAF-4CAE-9701-404139A1970D}"/>
    <cellStyle name="40 % - Akzent3 9 7" xfId="5719" xr:uid="{DB745364-3E39-4F9A-8B71-571171E32FB6}"/>
    <cellStyle name="40 % - Akzent3 9_Nucléaire" xfId="11283" xr:uid="{17A18C61-E909-4EB3-965E-AFE879835837}"/>
    <cellStyle name="40 % - Akzent3_Nucléaire" xfId="11135" xr:uid="{290B3FBB-24F3-44B0-B653-62B58321E58B}"/>
    <cellStyle name="40 % - Akzent4" xfId="1526" xr:uid="{D8D9FF1E-7631-4BDA-8328-DAD7BD3D63BC}"/>
    <cellStyle name="40 % - Akzent4 10" xfId="5721" xr:uid="{FA7C16F6-E215-467F-94DE-B24A3508AE5C}"/>
    <cellStyle name="40 % - Akzent4 10 2" xfId="5722" xr:uid="{6B875894-BE61-4407-AC90-9B57D593E72B}"/>
    <cellStyle name="40 % - Akzent4 10 3" xfId="5723" xr:uid="{01189A91-9DFC-410E-9B23-95B5A9E2D73C}"/>
    <cellStyle name="40 % - Akzent4 10 3 2" xfId="5724" xr:uid="{46777294-7122-4BB6-BBD8-564CB8E2BA78}"/>
    <cellStyle name="40 % - Akzent4 10 3_Nucléaire" xfId="11291" xr:uid="{E12E7716-05F6-42BD-9F9F-90511E4816F0}"/>
    <cellStyle name="40 % - Akzent4 10_Nucléaire" xfId="11290" xr:uid="{A5FCA9B0-A98C-431A-84B6-6BDED41D9F81}"/>
    <cellStyle name="40 % - Akzent4 11" xfId="5725" xr:uid="{85B41A68-6D47-4061-BCA4-07FF1F69F58D}"/>
    <cellStyle name="40 % - Akzent4 11 2" xfId="5726" xr:uid="{BBA27BD0-9B82-4B0E-B664-42AF7E614709}"/>
    <cellStyle name="40 % - Akzent4 11 2 2" xfId="5727" xr:uid="{2398B42D-3B00-4D2D-B344-40354A9D32D6}"/>
    <cellStyle name="40 % - Akzent4 11 2_Nucléaire" xfId="11293" xr:uid="{83538462-72FD-47F9-B2AB-F366B888A02D}"/>
    <cellStyle name="40 % - Akzent4 11 3" xfId="5728" xr:uid="{ED3931B7-C8F7-4DB1-8232-809ECD09FE4D}"/>
    <cellStyle name="40 % - Akzent4 11_Nucléaire" xfId="11292" xr:uid="{8CFD65DA-7F7A-4B18-8DCE-90B5B06CF9DC}"/>
    <cellStyle name="40 % - Akzent4 12" xfId="5729" xr:uid="{8025A6E7-1A18-4CF1-97CE-70D3945035A0}"/>
    <cellStyle name="40 % - Akzent4 12 2" xfId="5730" xr:uid="{531A9D1C-D23E-4DC8-9017-9FEC0C037B8B}"/>
    <cellStyle name="40 % - Akzent4 12 2 2" xfId="5731" xr:uid="{315C9F46-3B95-4868-9F99-CC2EB3F40D5F}"/>
    <cellStyle name="40 % - Akzent4 12 2_Nucléaire" xfId="11295" xr:uid="{BD055446-02E1-4E36-ACDA-0098FC5EA449}"/>
    <cellStyle name="40 % - Akzent4 12 3" xfId="5732" xr:uid="{31EC0698-18C9-4C63-A1E9-075EB6012EA6}"/>
    <cellStyle name="40 % - Akzent4 12_Nucléaire" xfId="11294" xr:uid="{80452421-D1F5-4848-B6B6-263A228D6CE9}"/>
    <cellStyle name="40 % - Akzent4 13" xfId="5733" xr:uid="{EB117029-6818-46BE-92F4-A56CB6DDBB2C}"/>
    <cellStyle name="40 % - Akzent4 13 2" xfId="5734" xr:uid="{536F48D2-E0FD-45B6-90DE-CE7E3013E3D6}"/>
    <cellStyle name="40 % - Akzent4 13_Nucléaire" xfId="11296" xr:uid="{EE3385FE-C094-45A2-AE78-C58F69A62691}"/>
    <cellStyle name="40 % - Akzent4 14" xfId="5735" xr:uid="{13237BEC-CBD0-428A-8811-DB45F81CE70E}"/>
    <cellStyle name="40 % - Akzent4 14 2" xfId="5736" xr:uid="{A6913865-761E-4094-B589-34758A16C1BC}"/>
    <cellStyle name="40 % - Akzent4 14_Nucléaire" xfId="11297" xr:uid="{C512A1E9-AD9F-48A2-AD31-F435F1C3D318}"/>
    <cellStyle name="40 % - Akzent4 15" xfId="5737" xr:uid="{EB4471D1-2D46-460E-8C44-B62D4107E4FF}"/>
    <cellStyle name="40 % - Akzent4 16" xfId="5738" xr:uid="{0FDD8CD4-57F5-4C77-BC57-7C86999B3EF4}"/>
    <cellStyle name="40 % - Akzent4 17" xfId="5720" xr:uid="{FC9A280C-93AD-461A-A4B2-FA3B1A7678F7}"/>
    <cellStyle name="40 % - Akzent4 2" xfId="885" xr:uid="{B953B0F3-0207-485D-B9D8-5E9FD94A3122}"/>
    <cellStyle name="40 % - Akzent4 2 2" xfId="5740" xr:uid="{3AD8FD43-D4C4-410E-A52E-4A2039AD796A}"/>
    <cellStyle name="40 % - Akzent4 2 3" xfId="5739" xr:uid="{C9441886-7EBF-4940-B9C5-1B6450143D42}"/>
    <cellStyle name="40 % - Akzent4 2_Nucléaire" xfId="11298" xr:uid="{189E9F2F-DF7C-4705-86A3-6F83829CF707}"/>
    <cellStyle name="40 % - Akzent4 3" xfId="5741" xr:uid="{3131AD43-E216-4A50-AF10-ADD8D361DFB1}"/>
    <cellStyle name="40 % - Akzent4 3 2" xfId="5742" xr:uid="{C05A3196-C345-418F-9701-F03317C4F0F4}"/>
    <cellStyle name="40 % - Akzent4 3_Nucléaire" xfId="11299" xr:uid="{CB20DC84-39BC-4484-8042-A74F52E56E16}"/>
    <cellStyle name="40 % - Akzent4 4" xfId="5743" xr:uid="{646C5354-D428-4D56-9F1D-72EDE9CC386B}"/>
    <cellStyle name="40 % - Akzent4 5" xfId="5744" xr:uid="{F9444E0A-2CD8-4BDA-8834-6CCFC2156FD2}"/>
    <cellStyle name="40 % - Akzent4 5 2" xfId="5745" xr:uid="{656772A8-9E10-40A4-8C06-9EA8FB6AC2AF}"/>
    <cellStyle name="40 % - Akzent4 5 2 2" xfId="5746" xr:uid="{4BDA4F90-536C-43C2-A8E6-182387897191}"/>
    <cellStyle name="40 % - Akzent4 5 2 2 2" xfId="5747" xr:uid="{9778249A-604A-40DB-83D6-78BE7FA93656}"/>
    <cellStyle name="40 % - Akzent4 5 2 2 2 2" xfId="5748" xr:uid="{31D09FF0-F04F-4783-90C1-4BEF7AEE3B95}"/>
    <cellStyle name="40 % - Akzent4 5 2 2 2 2 2" xfId="5749" xr:uid="{04DD2282-417D-401D-AECB-0455781DE15C}"/>
    <cellStyle name="40 % - Akzent4 5 2 2 2 2_Nucléaire" xfId="11304" xr:uid="{5683F1F3-9188-4D56-80FB-C8634CD1043D}"/>
    <cellStyle name="40 % - Akzent4 5 2 2 2 3" xfId="5750" xr:uid="{0A61B7A9-7736-4F05-A1BC-7EFD332692F1}"/>
    <cellStyle name="40 % - Akzent4 5 2 2 2_Nucléaire" xfId="11303" xr:uid="{19D114F5-5321-4D56-B370-E15F4A388952}"/>
    <cellStyle name="40 % - Akzent4 5 2 2 3" xfId="5751" xr:uid="{1BAF2948-E831-48D7-9777-48AAC3380E5C}"/>
    <cellStyle name="40 % - Akzent4 5 2 2 3 2" xfId="5752" xr:uid="{AB35D0B5-2ABD-4287-B6B6-BD4E36FA86A0}"/>
    <cellStyle name="40 % - Akzent4 5 2 2 3 2 2" xfId="5753" xr:uid="{6D06824C-548C-4894-BC09-30D77BE23C92}"/>
    <cellStyle name="40 % - Akzent4 5 2 2 3 2_Nucléaire" xfId="11306" xr:uid="{3E98581A-7C86-4B02-A8A4-B236B34696A0}"/>
    <cellStyle name="40 % - Akzent4 5 2 2 3 3" xfId="5754" xr:uid="{4795E5B6-D1CB-44F7-A24B-C269DE1B1849}"/>
    <cellStyle name="40 % - Akzent4 5 2 2 3_Nucléaire" xfId="11305" xr:uid="{A93531C6-3082-421F-8958-F77659EBD2E5}"/>
    <cellStyle name="40 % - Akzent4 5 2 2 4" xfId="5755" xr:uid="{517D303A-3A98-4899-A3DD-9631C9EA03FB}"/>
    <cellStyle name="40 % - Akzent4 5 2 2 4 2" xfId="5756" xr:uid="{EBB12C0C-CB38-4C34-A34B-EB93E1AC8FE1}"/>
    <cellStyle name="40 % - Akzent4 5 2 2 4_Nucléaire" xfId="11307" xr:uid="{DA02ABD3-D11B-4CBD-91CA-EEFE3B5760C8}"/>
    <cellStyle name="40 % - Akzent4 5 2 2 5" xfId="5757" xr:uid="{C0E8B23B-DC43-44BB-957B-6C15A776A42D}"/>
    <cellStyle name="40 % - Akzent4 5 2 2_Nucléaire" xfId="11302" xr:uid="{76CE77B7-8B45-48C3-84A2-B0D49A9738F9}"/>
    <cellStyle name="40 % - Akzent4 5 2 3" xfId="5758" xr:uid="{B9970F37-5138-46C1-AE6A-C94D063C5496}"/>
    <cellStyle name="40 % - Akzent4 5 2 3 2" xfId="5759" xr:uid="{6C0E879C-207E-4719-9DFF-40B9BD9E9A8A}"/>
    <cellStyle name="40 % - Akzent4 5 2 3 2 2" xfId="5760" xr:uid="{0E9CFF38-3ED0-4EBA-A39C-BD29A3762520}"/>
    <cellStyle name="40 % - Akzent4 5 2 3 2_Nucléaire" xfId="11309" xr:uid="{B1EE165B-03B3-4D7F-8054-CEEE903153A0}"/>
    <cellStyle name="40 % - Akzent4 5 2 3 3" xfId="5761" xr:uid="{E02AD6A0-FED4-4C99-AC5F-9DFEAC4B2BB2}"/>
    <cellStyle name="40 % - Akzent4 5 2 3_Nucléaire" xfId="11308" xr:uid="{5915FEFF-6ADC-4DAB-AD0F-E4EA0644BC02}"/>
    <cellStyle name="40 % - Akzent4 5 2 4" xfId="5762" xr:uid="{B71CE831-1301-4D5B-A3A5-3B6B53FA4A4C}"/>
    <cellStyle name="40 % - Akzent4 5 2 4 2" xfId="5763" xr:uid="{1A3BF56B-0655-4D27-B629-14593D610811}"/>
    <cellStyle name="40 % - Akzent4 5 2 4 2 2" xfId="5764" xr:uid="{506B6863-1C0E-4ED7-BE67-D2AD8957AF4B}"/>
    <cellStyle name="40 % - Akzent4 5 2 4 2_Nucléaire" xfId="11311" xr:uid="{8E9299BE-0C56-4F4B-810F-EE790E1DA577}"/>
    <cellStyle name="40 % - Akzent4 5 2 4 3" xfId="5765" xr:uid="{EA27B2D6-A12F-4FC7-919A-4A0C11219864}"/>
    <cellStyle name="40 % - Akzent4 5 2 4_Nucléaire" xfId="11310" xr:uid="{47749EF4-0B70-4BC2-A792-286C205FCE8F}"/>
    <cellStyle name="40 % - Akzent4 5 2 5" xfId="5766" xr:uid="{B28057B2-56C9-42D5-B067-38FBF276206A}"/>
    <cellStyle name="40 % - Akzent4 5 2 5 2" xfId="5767" xr:uid="{2F05E923-59F1-44D6-A67B-AB748019331A}"/>
    <cellStyle name="40 % - Akzent4 5 2 5_Nucléaire" xfId="11312" xr:uid="{A71AF8DA-A7FD-4246-A6AC-2A396F8AD313}"/>
    <cellStyle name="40 % - Akzent4 5 2 6" xfId="5768" xr:uid="{78862CF0-E250-4CFB-B7DD-F63CE2431CE7}"/>
    <cellStyle name="40 % - Akzent4 5 2_Nucléaire" xfId="11301" xr:uid="{BBABDA69-C497-4782-AFFB-456C706D5837}"/>
    <cellStyle name="40 % - Akzent4 5 3" xfId="5769" xr:uid="{12F6A70A-4147-49BE-85A6-C80B32893614}"/>
    <cellStyle name="40 % - Akzent4 5 3 2" xfId="5770" xr:uid="{11E0C2AF-B549-44FD-9CCE-C9758C58636F}"/>
    <cellStyle name="40 % - Akzent4 5 3 2 2" xfId="5771" xr:uid="{D02168D9-42C5-49FA-92EB-C86476CBE20E}"/>
    <cellStyle name="40 % - Akzent4 5 3 2 2 2" xfId="5772" xr:uid="{38645972-D322-4000-91D1-7AA3A888DC76}"/>
    <cellStyle name="40 % - Akzent4 5 3 2 2_Nucléaire" xfId="11315" xr:uid="{86AECE6B-BD63-4DA4-A2AF-D718D888951A}"/>
    <cellStyle name="40 % - Akzent4 5 3 2 3" xfId="5773" xr:uid="{D801E3A8-E2AE-4B18-A5ED-319FFA9F50B1}"/>
    <cellStyle name="40 % - Akzent4 5 3 2_Nucléaire" xfId="11314" xr:uid="{E6FE23C3-53A6-4529-94FE-8DEA0F3FE828}"/>
    <cellStyle name="40 % - Akzent4 5 3 3" xfId="5774" xr:uid="{7317CDB5-B486-4A28-AEAC-005450BD5D63}"/>
    <cellStyle name="40 % - Akzent4 5 3 3 2" xfId="5775" xr:uid="{CE22C141-A4A3-457B-8B0C-34CA280B74B3}"/>
    <cellStyle name="40 % - Akzent4 5 3 3 2 2" xfId="5776" xr:uid="{937A5DDF-0491-4E70-B959-F32A77BB4316}"/>
    <cellStyle name="40 % - Akzent4 5 3 3 2_Nucléaire" xfId="11317" xr:uid="{354ACB43-03A4-4157-925A-ABBD4430F613}"/>
    <cellStyle name="40 % - Akzent4 5 3 3 3" xfId="5777" xr:uid="{6F309FE3-5E62-4D9F-8210-5B645EA36A6D}"/>
    <cellStyle name="40 % - Akzent4 5 3 3_Nucléaire" xfId="11316" xr:uid="{A2A5A190-5FF2-46B3-BDE4-E192F149AAD7}"/>
    <cellStyle name="40 % - Akzent4 5 3 4" xfId="5778" xr:uid="{BF57C992-1BE5-4A58-B917-41F6742F2740}"/>
    <cellStyle name="40 % - Akzent4 5 3 4 2" xfId="5779" xr:uid="{03AE5E6F-8F31-48AA-BE17-DB1DA8D947D6}"/>
    <cellStyle name="40 % - Akzent4 5 3 4_Nucléaire" xfId="11318" xr:uid="{E8EF02AA-7C57-413F-A034-6CC1C405B14E}"/>
    <cellStyle name="40 % - Akzent4 5 3 5" xfId="5780" xr:uid="{65C675AF-124E-4634-9BA9-6F91275FB4AC}"/>
    <cellStyle name="40 % - Akzent4 5 3_Nucléaire" xfId="11313" xr:uid="{7497EE76-7C33-46AE-872F-B8C0ED1B1861}"/>
    <cellStyle name="40 % - Akzent4 5 4" xfId="5781" xr:uid="{C1E34D1F-F1B9-4517-9FDA-34C54A82BDD5}"/>
    <cellStyle name="40 % - Akzent4 5 4 2" xfId="5782" xr:uid="{16FBE213-0330-4BFB-9129-035D9A809F4C}"/>
    <cellStyle name="40 % - Akzent4 5 4 2 2" xfId="5783" xr:uid="{67B86226-A97B-49B6-B6CA-36E42BA427D0}"/>
    <cellStyle name="40 % - Akzent4 5 4 2_Nucléaire" xfId="11320" xr:uid="{4C80F723-6653-4116-ADB4-3B4A5CD4325C}"/>
    <cellStyle name="40 % - Akzent4 5 4 3" xfId="5784" xr:uid="{D9DF2916-75D5-4D41-84B4-6165C0E94D01}"/>
    <cellStyle name="40 % - Akzent4 5 4_Nucléaire" xfId="11319" xr:uid="{6DE14725-5C6F-4FE7-9C1D-097CCF7C152E}"/>
    <cellStyle name="40 % - Akzent4 5 5" xfId="5785" xr:uid="{02E1FDA0-5034-41AE-874B-E6EFA83D5CA3}"/>
    <cellStyle name="40 % - Akzent4 5 5 2" xfId="5786" xr:uid="{E3490CC1-2AFD-4DDB-9295-AFAE2E0D0CE5}"/>
    <cellStyle name="40 % - Akzent4 5 5 2 2" xfId="5787" xr:uid="{1A399452-0BBA-4238-8851-6ABBAF4A4397}"/>
    <cellStyle name="40 % - Akzent4 5 5 2_Nucléaire" xfId="11322" xr:uid="{754A7A94-C764-4FEC-AE63-495648EC0B11}"/>
    <cellStyle name="40 % - Akzent4 5 5 3" xfId="5788" xr:uid="{45F97E99-A567-4E6A-B959-990C7A49C40E}"/>
    <cellStyle name="40 % - Akzent4 5 5_Nucléaire" xfId="11321" xr:uid="{90F9121F-ACA3-477D-8BDC-AA21E69566AB}"/>
    <cellStyle name="40 % - Akzent4 5 6" xfId="5789" xr:uid="{0164041E-EE5D-4392-A2EE-2E503E714713}"/>
    <cellStyle name="40 % - Akzent4 5 6 2" xfId="5790" xr:uid="{0B492B2F-399C-4799-B38B-20DEBAE2E249}"/>
    <cellStyle name="40 % - Akzent4 5 6_Nucléaire" xfId="11323" xr:uid="{4F524297-2E59-47B7-8F7B-ED929E69A021}"/>
    <cellStyle name="40 % - Akzent4 5 7" xfId="5791" xr:uid="{E716CD47-04C4-446A-85C4-918D26030BE5}"/>
    <cellStyle name="40 % - Akzent4 5_Nucléaire" xfId="11300" xr:uid="{308FA2D8-FEEC-4B9C-AFB0-C121884DFFCF}"/>
    <cellStyle name="40 % - Akzent4 6" xfId="5792" xr:uid="{1CCF8608-43AE-44C2-BDA0-F8E776B84E78}"/>
    <cellStyle name="40 % - Akzent4 6 2" xfId="5793" xr:uid="{61BD7AC7-66C0-41CE-894E-43A1B62AA96C}"/>
    <cellStyle name="40 % - Akzent4 6 2 2" xfId="5794" xr:uid="{6FA73BE6-B1BB-4F4C-A638-23D321BE6E92}"/>
    <cellStyle name="40 % - Akzent4 6 2 2 2" xfId="5795" xr:uid="{9EDF12DB-5848-429F-8BB2-DAB685E439DC}"/>
    <cellStyle name="40 % - Akzent4 6 2 2 2 2" xfId="5796" xr:uid="{9B22BCC1-2136-4F98-9DC3-60CECABA0F47}"/>
    <cellStyle name="40 % - Akzent4 6 2 2 2 2 2" xfId="5797" xr:uid="{A0EC9221-E222-46CE-B789-100385D99A4B}"/>
    <cellStyle name="40 % - Akzent4 6 2 2 2 2_Nucléaire" xfId="11328" xr:uid="{F754D60F-77F0-4E0F-B61B-A176D6644131}"/>
    <cellStyle name="40 % - Akzent4 6 2 2 2 3" xfId="5798" xr:uid="{A40318E1-D441-4824-9E1F-FB8051BA5D3C}"/>
    <cellStyle name="40 % - Akzent4 6 2 2 2_Nucléaire" xfId="11327" xr:uid="{ACFB010D-ABB6-47AA-AB76-195E3963DE34}"/>
    <cellStyle name="40 % - Akzent4 6 2 2 3" xfId="5799" xr:uid="{2C0A0EDC-0F0C-4BE4-97C8-40F2CB31AB5F}"/>
    <cellStyle name="40 % - Akzent4 6 2 2 3 2" xfId="5800" xr:uid="{D105E395-CDE5-439E-A76A-AD3AFA5701D9}"/>
    <cellStyle name="40 % - Akzent4 6 2 2 3 2 2" xfId="5801" xr:uid="{F1772FFB-FED3-470C-8389-C6DDEDDBE2D8}"/>
    <cellStyle name="40 % - Akzent4 6 2 2 3 2_Nucléaire" xfId="11330" xr:uid="{22EA6DC2-6D0D-4494-8850-C97FDA16F4ED}"/>
    <cellStyle name="40 % - Akzent4 6 2 2 3 3" xfId="5802" xr:uid="{8C705CA7-0596-44E6-AB66-2AB873C66362}"/>
    <cellStyle name="40 % - Akzent4 6 2 2 3_Nucléaire" xfId="11329" xr:uid="{C9FBCF33-799A-4C98-B17A-17D733D07E75}"/>
    <cellStyle name="40 % - Akzent4 6 2 2 4" xfId="5803" xr:uid="{7B0F8ACA-054E-4E17-ACCF-F5C05AA60A51}"/>
    <cellStyle name="40 % - Akzent4 6 2 2 4 2" xfId="5804" xr:uid="{0CA6B98E-BEA2-48E7-91AA-75255B2F9FE6}"/>
    <cellStyle name="40 % - Akzent4 6 2 2 4_Nucléaire" xfId="11331" xr:uid="{2C86F258-1B1E-49D4-A952-62D793069E4C}"/>
    <cellStyle name="40 % - Akzent4 6 2 2 5" xfId="5805" xr:uid="{54254730-153C-45F0-8933-9AD613D687CD}"/>
    <cellStyle name="40 % - Akzent4 6 2 2_Nucléaire" xfId="11326" xr:uid="{EE456905-9E5F-4AE8-B5E6-40B1F32F3722}"/>
    <cellStyle name="40 % - Akzent4 6 2 3" xfId="5806" xr:uid="{E6C39D21-EB72-442B-85F1-B88F85C891CE}"/>
    <cellStyle name="40 % - Akzent4 6 2 3 2" xfId="5807" xr:uid="{EA39A3F9-61EA-4564-93D5-C8A63EAA0DFE}"/>
    <cellStyle name="40 % - Akzent4 6 2 3 2 2" xfId="5808" xr:uid="{DD6D63B0-4A16-4F76-AAB9-9D4581D26651}"/>
    <cellStyle name="40 % - Akzent4 6 2 3 2_Nucléaire" xfId="11333" xr:uid="{A5D90D2A-1061-491A-A754-B43C7121B253}"/>
    <cellStyle name="40 % - Akzent4 6 2 3 3" xfId="5809" xr:uid="{78F2EAB9-21B0-4C86-BC9B-5A13624816CC}"/>
    <cellStyle name="40 % - Akzent4 6 2 3_Nucléaire" xfId="11332" xr:uid="{D0C17824-59CA-4987-B380-BA53BD0A2297}"/>
    <cellStyle name="40 % - Akzent4 6 2 4" xfId="5810" xr:uid="{253136D7-A8CB-4CCF-A076-9E9551ABCAB7}"/>
    <cellStyle name="40 % - Akzent4 6 2 4 2" xfId="5811" xr:uid="{3EA68202-3FDC-4AF9-86C9-E4A7DA89B9C9}"/>
    <cellStyle name="40 % - Akzent4 6 2 4 2 2" xfId="5812" xr:uid="{BF46A7E9-8501-4A05-89E8-3F0E0D073C93}"/>
    <cellStyle name="40 % - Akzent4 6 2 4 2_Nucléaire" xfId="11335" xr:uid="{1A01DA4F-24DA-4287-92FB-3BD7CC07643B}"/>
    <cellStyle name="40 % - Akzent4 6 2 4 3" xfId="5813" xr:uid="{87769CBB-52BF-42DE-B3B5-6669AF892997}"/>
    <cellStyle name="40 % - Akzent4 6 2 4_Nucléaire" xfId="11334" xr:uid="{BED4A78E-92E2-449E-BFAC-408C890C8B26}"/>
    <cellStyle name="40 % - Akzent4 6 2 5" xfId="5814" xr:uid="{33E1CC6D-9367-4E72-B58B-4E17C55B6D5B}"/>
    <cellStyle name="40 % - Akzent4 6 2 5 2" xfId="5815" xr:uid="{CEA64D4E-ED21-4FDB-B756-A5A76F4E2C02}"/>
    <cellStyle name="40 % - Akzent4 6 2 5_Nucléaire" xfId="11336" xr:uid="{C39B1F7D-DAE2-4D54-A027-FE0C0CC75C33}"/>
    <cellStyle name="40 % - Akzent4 6 2 6" xfId="5816" xr:uid="{60FD6B17-E717-4CAA-B747-F90D3B1906E2}"/>
    <cellStyle name="40 % - Akzent4 6 2_Nucléaire" xfId="11325" xr:uid="{770857FE-77C5-46B9-A51F-2E4D27BD5787}"/>
    <cellStyle name="40 % - Akzent4 6 3" xfId="5817" xr:uid="{DED3B570-496A-4ED8-804C-B5D08AB36F40}"/>
    <cellStyle name="40 % - Akzent4 6 3 2" xfId="5818" xr:uid="{5D7907B9-C03B-4531-A7D0-804DE9FD8A50}"/>
    <cellStyle name="40 % - Akzent4 6 3 2 2" xfId="5819" xr:uid="{56D23362-20F3-4D2F-9DC7-BBEC290BC298}"/>
    <cellStyle name="40 % - Akzent4 6 3 2 2 2" xfId="5820" xr:uid="{1153D721-27AF-4BB9-BEFF-858273F19D18}"/>
    <cellStyle name="40 % - Akzent4 6 3 2 2_Nucléaire" xfId="11339" xr:uid="{D92FDA70-EBF0-49FD-8154-FC8F054086C8}"/>
    <cellStyle name="40 % - Akzent4 6 3 2 3" xfId="5821" xr:uid="{F55B11EF-A911-47A7-891C-D967219BD19B}"/>
    <cellStyle name="40 % - Akzent4 6 3 2_Nucléaire" xfId="11338" xr:uid="{EE3BF7B6-EEFD-40E4-8858-FDBCA8E006BC}"/>
    <cellStyle name="40 % - Akzent4 6 3 3" xfId="5822" xr:uid="{5DB7F626-70EE-4C8B-B897-CC19EAA1A451}"/>
    <cellStyle name="40 % - Akzent4 6 3 3 2" xfId="5823" xr:uid="{02EA772E-AAD5-44BE-AE89-AB78D272CFE4}"/>
    <cellStyle name="40 % - Akzent4 6 3 3 2 2" xfId="5824" xr:uid="{829991CC-1D03-46C8-8AEC-90BFDFD69855}"/>
    <cellStyle name="40 % - Akzent4 6 3 3 2_Nucléaire" xfId="11341" xr:uid="{10287A7E-4D43-4B96-A05E-FF439B3CDD4C}"/>
    <cellStyle name="40 % - Akzent4 6 3 3 3" xfId="5825" xr:uid="{BEFE28B6-E88F-4BD8-9813-78C0DE677451}"/>
    <cellStyle name="40 % - Akzent4 6 3 3_Nucléaire" xfId="11340" xr:uid="{06C6B359-5366-4FB5-92C3-3347CF8B63EC}"/>
    <cellStyle name="40 % - Akzent4 6 3 4" xfId="5826" xr:uid="{A7F80DCA-1A11-418A-9F3B-7D745FE6BB2C}"/>
    <cellStyle name="40 % - Akzent4 6 3 4 2" xfId="5827" xr:uid="{6959AF5A-670D-45F9-9BFC-D43F30FB21B4}"/>
    <cellStyle name="40 % - Akzent4 6 3 4_Nucléaire" xfId="11342" xr:uid="{C70D0183-BA01-492C-B69E-5B23080545FB}"/>
    <cellStyle name="40 % - Akzent4 6 3 5" xfId="5828" xr:uid="{CDEACA5A-8B40-4887-B1D2-5182F368E79F}"/>
    <cellStyle name="40 % - Akzent4 6 3_Nucléaire" xfId="11337" xr:uid="{E82A72B6-EA06-4F0C-ACE6-5D6830466785}"/>
    <cellStyle name="40 % - Akzent4 6 4" xfId="5829" xr:uid="{21B32E1B-A41D-4E92-896D-DF40099D0755}"/>
    <cellStyle name="40 % - Akzent4 6 5" xfId="5830" xr:uid="{0DFB19C0-1F53-4362-96B4-6A34D898A80F}"/>
    <cellStyle name="40 % - Akzent4 6 5 2" xfId="5831" xr:uid="{2C364C02-481B-4920-9982-70B0E74F91EB}"/>
    <cellStyle name="40 % - Akzent4 6 5 2 2" xfId="5832" xr:uid="{1B6864D0-85D9-4858-AF1A-494EE3448FE6}"/>
    <cellStyle name="40 % - Akzent4 6 5 2_Nucléaire" xfId="11344" xr:uid="{6B873478-7001-48DC-BE42-299693269EA2}"/>
    <cellStyle name="40 % - Akzent4 6 5 3" xfId="5833" xr:uid="{2F4813FD-FE90-40BA-B43C-895C1C2B67B1}"/>
    <cellStyle name="40 % - Akzent4 6 5_Nucléaire" xfId="11343" xr:uid="{6289BC6A-6E2E-4554-9B41-1F00C10EB877}"/>
    <cellStyle name="40 % - Akzent4 6 6" xfId="5834" xr:uid="{72634A7C-2D51-4587-A33C-DF029C1555CA}"/>
    <cellStyle name="40 % - Akzent4 6 6 2" xfId="5835" xr:uid="{FFBB27D2-EA0C-4027-8A95-213FD03A06E2}"/>
    <cellStyle name="40 % - Akzent4 6 6 2 2" xfId="5836" xr:uid="{F58FE9ED-36C0-41FF-B0C0-46D55EF44F84}"/>
    <cellStyle name="40 % - Akzent4 6 6 2_Nucléaire" xfId="11346" xr:uid="{0BE81B5B-3034-43A3-A340-2F4C579D0989}"/>
    <cellStyle name="40 % - Akzent4 6 6 3" xfId="5837" xr:uid="{6A7AF76C-449F-4B9B-9430-2369953E22D1}"/>
    <cellStyle name="40 % - Akzent4 6 6_Nucléaire" xfId="11345" xr:uid="{7A5BD5F7-D6BB-4025-82E1-BEBC83F2639D}"/>
    <cellStyle name="40 % - Akzent4 6 7" xfId="5838" xr:uid="{675271E4-1B8E-409C-8A08-0426AE83E627}"/>
    <cellStyle name="40 % - Akzent4 6 7 2" xfId="5839" xr:uid="{4C02E88E-5A50-4820-98E6-B706B0862EB7}"/>
    <cellStyle name="40 % - Akzent4 6 7_Nucléaire" xfId="11347" xr:uid="{430B5B56-9D60-430D-BEC1-3CB501C98F21}"/>
    <cellStyle name="40 % - Akzent4 6 8" xfId="5840" xr:uid="{CB731507-02B6-4780-B4A0-0F7430C46C06}"/>
    <cellStyle name="40 % - Akzent4 6 9" xfId="5841" xr:uid="{C66D9AF1-E06F-49FC-8164-C26855F9D4DE}"/>
    <cellStyle name="40 % - Akzent4 6_Nucléaire" xfId="11324" xr:uid="{A5FD70CD-4285-4465-8432-1FEA215ABF79}"/>
    <cellStyle name="40 % - Akzent4 7" xfId="5842" xr:uid="{3A0BB785-3823-44B3-B0DC-F25025A9C33B}"/>
    <cellStyle name="40 % - Akzent4 7 10" xfId="5843" xr:uid="{AB799E75-74B6-430C-818B-E833A289D8E0}"/>
    <cellStyle name="40 % - Akzent4 7 2" xfId="5844" xr:uid="{E074CF6C-3757-4E07-8BE7-F8C63F71E20C}"/>
    <cellStyle name="40 % - Akzent4 7 2 2" xfId="5845" xr:uid="{0FBE423A-A1B1-4E1B-9290-D42EF2D37619}"/>
    <cellStyle name="40 % - Akzent4 7 2 2 2" xfId="5846" xr:uid="{FC41DDF3-F026-4333-99D1-712818881635}"/>
    <cellStyle name="40 % - Akzent4 7 2 2 2 2" xfId="5847" xr:uid="{07AE7EEF-DCDD-42B7-A8ED-D92543A0C55C}"/>
    <cellStyle name="40 % - Akzent4 7 2 2 2 2 2" xfId="5848" xr:uid="{F584A7EB-825D-4D0B-91C0-7386F46068AB}"/>
    <cellStyle name="40 % - Akzent4 7 2 2 2 2_Nucléaire" xfId="11352" xr:uid="{C843EA7C-762C-4369-88DB-6B5A3090BAB6}"/>
    <cellStyle name="40 % - Akzent4 7 2 2 2 3" xfId="5849" xr:uid="{CB9DF4AF-9619-4419-AA0B-1A236F66A17B}"/>
    <cellStyle name="40 % - Akzent4 7 2 2 2_Nucléaire" xfId="11351" xr:uid="{A79DCF7A-EE70-442A-A588-8D0E51B5C7C7}"/>
    <cellStyle name="40 % - Akzent4 7 2 2 3" xfId="5850" xr:uid="{5D3B0A07-6216-4752-83A6-1175A1589663}"/>
    <cellStyle name="40 % - Akzent4 7 2 2 3 2" xfId="5851" xr:uid="{22CBB8FD-87A0-4D2D-8D6A-75D04D35ABC7}"/>
    <cellStyle name="40 % - Akzent4 7 2 2 3 2 2" xfId="5852" xr:uid="{932F78C6-F27D-4E5B-8B51-BD798244C56F}"/>
    <cellStyle name="40 % - Akzent4 7 2 2 3 2_Nucléaire" xfId="11354" xr:uid="{B45819F3-6A4F-43EB-AC63-FAA31E93E222}"/>
    <cellStyle name="40 % - Akzent4 7 2 2 3 3" xfId="5853" xr:uid="{C5B3E534-C70E-42E8-A7D8-C1120AF9E589}"/>
    <cellStyle name="40 % - Akzent4 7 2 2 3_Nucléaire" xfId="11353" xr:uid="{12379290-CC37-43D7-838C-F8F72F3029C7}"/>
    <cellStyle name="40 % - Akzent4 7 2 2 4" xfId="5854" xr:uid="{2F8188B3-B7D6-4F8C-9729-D3C4425942CB}"/>
    <cellStyle name="40 % - Akzent4 7 2 2 4 2" xfId="5855" xr:uid="{34374C07-C8A7-4AF4-B43E-96A11629C511}"/>
    <cellStyle name="40 % - Akzent4 7 2 2 4_Nucléaire" xfId="11355" xr:uid="{5CF0F5E5-B03B-460B-BA0E-4C5C589011C3}"/>
    <cellStyle name="40 % - Akzent4 7 2 2 5" xfId="5856" xr:uid="{E47A1694-37A8-467B-8F3A-EF3ADFA28FC4}"/>
    <cellStyle name="40 % - Akzent4 7 2 2 6" xfId="5857" xr:uid="{CA5766ED-53A0-4D9F-9F7B-2FB6C285AC5E}"/>
    <cellStyle name="40 % - Akzent4 7 2 2 7" xfId="5858" xr:uid="{2E098B1A-7F6A-4953-BDD5-605DEBD4206E}"/>
    <cellStyle name="40 % - Akzent4 7 2 2 7 2" xfId="5859" xr:uid="{6D893F65-B150-4757-9F0F-841C788D1A50}"/>
    <cellStyle name="40 % - Akzent4 7 2 2 7_Nucléaire" xfId="11356" xr:uid="{C7AB2806-7E9F-490B-AE2C-95A3D90FC8AF}"/>
    <cellStyle name="40 % - Akzent4 7 2 2_Nucléaire" xfId="11350" xr:uid="{68F0FBA9-498D-48C0-8C31-4E591DCAAA74}"/>
    <cellStyle name="40 % - Akzent4 7 2 3" xfId="5860" xr:uid="{7D44CC4A-6773-4733-AF1C-F27A50698C19}"/>
    <cellStyle name="40 % - Akzent4 7 2 3 2" xfId="5861" xr:uid="{62C2B449-A912-4122-9B66-FF5D4DC5337F}"/>
    <cellStyle name="40 % - Akzent4 7 2 3 2 2" xfId="5862" xr:uid="{509A0F71-BD90-4054-8F41-E1C661194398}"/>
    <cellStyle name="40 % - Akzent4 7 2 3 2_Nucléaire" xfId="11358" xr:uid="{1C11A2B8-051B-46B4-8B41-893F797C757B}"/>
    <cellStyle name="40 % - Akzent4 7 2 3 3" xfId="5863" xr:uid="{0089F57E-9AE7-4689-A8B6-FDE8503D5CC5}"/>
    <cellStyle name="40 % - Akzent4 7 2 3_Nucléaire" xfId="11357" xr:uid="{793D030A-B9B0-4512-A304-A6729D96E760}"/>
    <cellStyle name="40 % - Akzent4 7 2 4" xfId="5864" xr:uid="{CEAA6B9B-D845-4E21-93B6-F4FC40F28C4C}"/>
    <cellStyle name="40 % - Akzent4 7 2 4 2" xfId="5865" xr:uid="{154EC8DA-DAD7-4E3B-BA1C-57A812BCD444}"/>
    <cellStyle name="40 % - Akzent4 7 2 4 2 2" xfId="5866" xr:uid="{7EC1FFD5-B8EE-4DF9-AE45-725009544087}"/>
    <cellStyle name="40 % - Akzent4 7 2 4 2_Nucléaire" xfId="11360" xr:uid="{6CF9255A-DDA5-42F6-B354-0AB63879082D}"/>
    <cellStyle name="40 % - Akzent4 7 2 4 3" xfId="5867" xr:uid="{F68DC57F-094E-4422-9532-DA97C46A0F5D}"/>
    <cellStyle name="40 % - Akzent4 7 2 4_Nucléaire" xfId="11359" xr:uid="{682C964D-9ECC-4DA8-BE0B-A972E26DC640}"/>
    <cellStyle name="40 % - Akzent4 7 2 5" xfId="5868" xr:uid="{C11E0316-AC40-4FF8-BE27-DD0EFC644C1F}"/>
    <cellStyle name="40 % - Akzent4 7 2 5 2" xfId="5869" xr:uid="{16D95FFA-FD95-4D2C-A0B5-CCB03ED2DE0B}"/>
    <cellStyle name="40 % - Akzent4 7 2 5_Nucléaire" xfId="11361" xr:uid="{7CF7AF5C-3982-40E4-B89C-7FC7129A47CB}"/>
    <cellStyle name="40 % - Akzent4 7 2 6" xfId="5870" xr:uid="{47C2C230-A74E-4E29-A405-080EE2D07793}"/>
    <cellStyle name="40 % - Akzent4 7 2 7" xfId="5871" xr:uid="{175B80C9-40E1-462F-BF14-146FF44ABDC5}"/>
    <cellStyle name="40 % - Akzent4 7 2 8" xfId="5872" xr:uid="{DB4391E9-0761-4AFA-8619-D299A69A0A88}"/>
    <cellStyle name="40 % - Akzent4 7 2 8 2" xfId="5873" xr:uid="{5AC2C209-E5EC-4E62-BD10-1E8ADDB415FB}"/>
    <cellStyle name="40 % - Akzent4 7 2 8_Nucléaire" xfId="11362" xr:uid="{4A82BE91-097F-4DF0-9845-36382BBCFCFE}"/>
    <cellStyle name="40 % - Akzent4 7 2_Nucléaire" xfId="11349" xr:uid="{1EC73190-7F26-4CAB-BC9A-EC59E9ECEF26}"/>
    <cellStyle name="40 % - Akzent4 7 3" xfId="5874" xr:uid="{C1791AB8-77A2-4396-B19A-3816B3774534}"/>
    <cellStyle name="40 % - Akzent4 7 3 2" xfId="5875" xr:uid="{C50E0A25-A466-49D8-BFD6-A17D423FC63B}"/>
    <cellStyle name="40 % - Akzent4 7 3 2 2" xfId="5876" xr:uid="{9105A10A-A56C-47C2-A142-2BF8CF2D0772}"/>
    <cellStyle name="40 % - Akzent4 7 3 2 2 2" xfId="5877" xr:uid="{EE8B978C-CBB6-41DC-AC43-AE35C3EB4C76}"/>
    <cellStyle name="40 % - Akzent4 7 3 2 2_Nucléaire" xfId="11365" xr:uid="{44A01F67-687B-400D-9FC4-A5299D0E2D4D}"/>
    <cellStyle name="40 % - Akzent4 7 3 2 3" xfId="5878" xr:uid="{E8BAF72C-1ED8-4207-840F-8E49163D1430}"/>
    <cellStyle name="40 % - Akzent4 7 3 2_Nucléaire" xfId="11364" xr:uid="{840248BF-8D57-4291-AFF8-81FE647E9205}"/>
    <cellStyle name="40 % - Akzent4 7 3 3" xfId="5879" xr:uid="{458C6C0F-38C7-400D-9384-051239F5DB19}"/>
    <cellStyle name="40 % - Akzent4 7 3 3 2" xfId="5880" xr:uid="{73D6C765-8C6C-4319-9628-1562F9A641CC}"/>
    <cellStyle name="40 % - Akzent4 7 3 3 2 2" xfId="5881" xr:uid="{53C018D5-3523-4E25-BF24-A8384BB9A4DD}"/>
    <cellStyle name="40 % - Akzent4 7 3 3 2_Nucléaire" xfId="11367" xr:uid="{65B5D739-4805-4361-8849-F3243450E8EC}"/>
    <cellStyle name="40 % - Akzent4 7 3 3 3" xfId="5882" xr:uid="{7B3887D5-2BA4-4D8A-9691-1A29A4613350}"/>
    <cellStyle name="40 % - Akzent4 7 3 3_Nucléaire" xfId="11366" xr:uid="{1E078E31-C483-4A63-882B-CB37D52BA6A5}"/>
    <cellStyle name="40 % - Akzent4 7 3 4" xfId="5883" xr:uid="{4951107E-E6EF-4C0E-8848-2E010B72ABD6}"/>
    <cellStyle name="40 % - Akzent4 7 3 4 2" xfId="5884" xr:uid="{6083BA5C-C532-42D2-BAC5-96981196ACDA}"/>
    <cellStyle name="40 % - Akzent4 7 3 4_Nucléaire" xfId="11368" xr:uid="{FEB3FD22-C9D1-4192-8F63-D39CC6D011C5}"/>
    <cellStyle name="40 % - Akzent4 7 3 5" xfId="5885" xr:uid="{62EC744F-99F2-4BB3-96FB-FF6BB2544CF9}"/>
    <cellStyle name="40 % - Akzent4 7 3 6" xfId="5886" xr:uid="{05D3EF6A-5B2A-41A4-A661-D3EADE3CFE42}"/>
    <cellStyle name="40 % - Akzent4 7 3 7" xfId="5887" xr:uid="{B0BA03C5-B51B-499C-8ED2-9999FC77218D}"/>
    <cellStyle name="40 % - Akzent4 7 3 7 2" xfId="5888" xr:uid="{AF474409-2179-443F-B1BD-E46519CC185C}"/>
    <cellStyle name="40 % - Akzent4 7 3 7_Nucléaire" xfId="11369" xr:uid="{13EEBD43-FD4C-4F32-864B-CB4DD289DEED}"/>
    <cellStyle name="40 % - Akzent4 7 3_Nucléaire" xfId="11363" xr:uid="{65490A9F-B802-4E65-BC54-ED040C706A09}"/>
    <cellStyle name="40 % - Akzent4 7 4" xfId="5889" xr:uid="{AE37469B-D83D-4472-B9DB-0372986017DE}"/>
    <cellStyle name="40 % - Akzent4 7 4 2" xfId="5890" xr:uid="{EFE566A9-9CD2-4559-BDAC-14596622157B}"/>
    <cellStyle name="40 % - Akzent4 7 4 2 2" xfId="5891" xr:uid="{A8C120F9-7486-4A97-8389-4804E8893166}"/>
    <cellStyle name="40 % - Akzent4 7 4 2 2 2" xfId="5892" xr:uid="{58B80B25-A6C6-49FA-BEFC-1CBD05941D57}"/>
    <cellStyle name="40 % - Akzent4 7 4 2 2 2 2" xfId="5893" xr:uid="{11A3987C-9360-4ADC-A4B3-7E59B31C7327}"/>
    <cellStyle name="40 % - Akzent4 7 4 2 2 2 2 2" xfId="5894" xr:uid="{2D3078A6-6761-4D72-A2CA-055BA1D6FF23}"/>
    <cellStyle name="40 % - Akzent4 7 4 2 2 2 2 3" xfId="5895" xr:uid="{BD6D0323-2A8A-4B2F-8868-D1C26544915F}"/>
    <cellStyle name="40 % - Akzent4 7 4 2 2 2 2 4" xfId="5896" xr:uid="{EC7B57E7-A986-4360-A01C-5981F3811CB2}"/>
    <cellStyle name="40 % - Akzent4 7 4 2 2 2 2_Nucléaire" xfId="11374" xr:uid="{EF1E5D89-7807-4F82-AF56-5BCFEEEAF0A6}"/>
    <cellStyle name="40 % - Akzent4 7 4 2 2 2 3" xfId="5897" xr:uid="{AF752F42-88CC-48B9-AA41-6891119D9BA9}"/>
    <cellStyle name="40 % - Akzent4 7 4 2 2 2 4" xfId="5898" xr:uid="{01D7595A-AE79-4257-BB2B-19754B7439C4}"/>
    <cellStyle name="40 % - Akzent4 7 4 2 2 2 5" xfId="5899" xr:uid="{D6C3C2AB-CDC4-48DA-9281-A87019A81A96}"/>
    <cellStyle name="40 % - Akzent4 7 4 2 2 2_Nucléaire" xfId="11373" xr:uid="{80E48310-7BF2-4B00-B88B-1AA7AD07D7B3}"/>
    <cellStyle name="40 % - Akzent4 7 4 2 2 3" xfId="5900" xr:uid="{F92D9C30-2EEC-4873-B68E-71E0065F07D7}"/>
    <cellStyle name="40 % - Akzent4 7 4 2 2 3 2" xfId="5901" xr:uid="{54B58871-717E-4A36-9981-CCEAB8A0DF01}"/>
    <cellStyle name="40 % - Akzent4 7 4 2 2 3 2 2" xfId="5902" xr:uid="{A9207FBB-F138-4461-A9ED-25E0257F191A}"/>
    <cellStyle name="40 % - Akzent4 7 4 2 2 3 2 3" xfId="5903" xr:uid="{90F64FA8-07C4-4603-B134-61B6D2528952}"/>
    <cellStyle name="40 % - Akzent4 7 4 2 2 3 2 4" xfId="5904" xr:uid="{6C6D3664-8686-4605-8EBC-3022E2EC1A02}"/>
    <cellStyle name="40 % - Akzent4 7 4 2 2 3 2_Nucléaire" xfId="11376" xr:uid="{EF58390C-3317-40FC-A760-43816DB56F86}"/>
    <cellStyle name="40 % - Akzent4 7 4 2 2 3 3" xfId="5905" xr:uid="{6CCDB632-4C8C-47E8-8BCE-5E6DD70722A2}"/>
    <cellStyle name="40 % - Akzent4 7 4 2 2 3 4" xfId="5906" xr:uid="{912AC10F-CF55-467B-95B0-D9AD2D1063B3}"/>
    <cellStyle name="40 % - Akzent4 7 4 2 2 3 5" xfId="5907" xr:uid="{7BF225F7-397E-467A-AF79-C2188273A746}"/>
    <cellStyle name="40 % - Akzent4 7 4 2 2 3_Nucléaire" xfId="11375" xr:uid="{4A76D8DB-774C-4D26-BFCB-20AD4A25894C}"/>
    <cellStyle name="40 % - Akzent4 7 4 2 2 4" xfId="5908" xr:uid="{09E0824D-9C8B-435A-BCA4-B70FBDDE4952}"/>
    <cellStyle name="40 % - Akzent4 7 4 2 2 4 2" xfId="5909" xr:uid="{500E2846-EFFE-496F-BE32-9319F1674E04}"/>
    <cellStyle name="40 % - Akzent4 7 4 2 2 4 3" xfId="5910" xr:uid="{4500A7B1-3D22-4185-9CC2-6B5F00069FB2}"/>
    <cellStyle name="40 % - Akzent4 7 4 2 2 4 4" xfId="5911" xr:uid="{D81AD85A-04A5-44E8-8090-25F468D8AFC1}"/>
    <cellStyle name="40 % - Akzent4 7 4 2 2 4_Nucléaire" xfId="11377" xr:uid="{5E90B205-7747-4C03-847F-5A4AE9B3FAA3}"/>
    <cellStyle name="40 % - Akzent4 7 4 2 2 5" xfId="5912" xr:uid="{971663A4-974D-425E-8591-B170331F1957}"/>
    <cellStyle name="40 % - Akzent4 7 4 2 2 6" xfId="5913" xr:uid="{387C7051-E787-4896-8DB8-0B04276FA112}"/>
    <cellStyle name="40 % - Akzent4 7 4 2 2 7" xfId="5914" xr:uid="{79EFE3C8-D0A6-46AC-B90D-5E2D5997377D}"/>
    <cellStyle name="40 % - Akzent4 7 4 2 2_Nucléaire" xfId="11372" xr:uid="{9D38EB02-496C-4AB9-A057-A7F110F8C375}"/>
    <cellStyle name="40 % - Akzent4 7 4 2 3" xfId="5915" xr:uid="{EFBBA5B0-39F8-444A-B84A-54DD9BD09895}"/>
    <cellStyle name="40 % - Akzent4 7 4 2 3 2" xfId="5916" xr:uid="{45BA2D61-77DA-4F9C-BE4F-8B5048B8CE33}"/>
    <cellStyle name="40 % - Akzent4 7 4 2 3 2 2" xfId="5917" xr:uid="{93784C3A-B1AB-4B18-9A35-B07F7B36D5F8}"/>
    <cellStyle name="40 % - Akzent4 7 4 2 3 2 3" xfId="5918" xr:uid="{C6619938-688C-4018-BD37-AD3D7325D93A}"/>
    <cellStyle name="40 % - Akzent4 7 4 2 3 2 4" xfId="5919" xr:uid="{26D38D85-0E7A-4E70-84CA-D7559C108F2A}"/>
    <cellStyle name="40 % - Akzent4 7 4 2 3 2_Nucléaire" xfId="11379" xr:uid="{7D8B3DE2-2361-42A8-97A5-A24DC38EA66D}"/>
    <cellStyle name="40 % - Akzent4 7 4 2 3 3" xfId="5920" xr:uid="{A06ABED3-5416-4EED-B572-78196211E850}"/>
    <cellStyle name="40 % - Akzent4 7 4 2 3 4" xfId="5921" xr:uid="{DE89151E-BCC0-4ED3-9312-4B48C10A6302}"/>
    <cellStyle name="40 % - Akzent4 7 4 2 3 5" xfId="5922" xr:uid="{42194839-EB67-421A-B9FC-2B16257AF962}"/>
    <cellStyle name="40 % - Akzent4 7 4 2 3_Nucléaire" xfId="11378" xr:uid="{1D5A0043-BDF0-4315-A1A5-8C91DAF92D05}"/>
    <cellStyle name="40 % - Akzent4 7 4 2 4" xfId="5923" xr:uid="{5A83E729-F817-4AD6-A796-26E21306E6B4}"/>
    <cellStyle name="40 % - Akzent4 7 4 2 4 2" xfId="5924" xr:uid="{73832047-9EDC-4E60-8DF3-3A469643A867}"/>
    <cellStyle name="40 % - Akzent4 7 4 2 4 2 2" xfId="5925" xr:uid="{73E2E596-2BD5-40E0-AB73-D5DF7D92D29C}"/>
    <cellStyle name="40 % - Akzent4 7 4 2 4 2 3" xfId="5926" xr:uid="{CAC3F039-82BE-43EB-A2C0-73ADA1B49D4B}"/>
    <cellStyle name="40 % - Akzent4 7 4 2 4 2 4" xfId="5927" xr:uid="{74980B2D-D1A5-49C8-89D7-30069F6D2ED9}"/>
    <cellStyle name="40 % - Akzent4 7 4 2 4 2_Nucléaire" xfId="11381" xr:uid="{8E6A1101-FE74-41B9-A4C2-79A503E46E01}"/>
    <cellStyle name="40 % - Akzent4 7 4 2 4 3" xfId="5928" xr:uid="{7140F877-6113-4664-80AF-F7CC78F4087D}"/>
    <cellStyle name="40 % - Akzent4 7 4 2 4 4" xfId="5929" xr:uid="{D68EC394-AFDC-4BFB-887A-1CD6F321817C}"/>
    <cellStyle name="40 % - Akzent4 7 4 2 4 5" xfId="5930" xr:uid="{B9E76146-B575-4B81-AD0C-D6575E366057}"/>
    <cellStyle name="40 % - Akzent4 7 4 2 4_Nucléaire" xfId="11380" xr:uid="{BAC8B330-2AB5-45F9-8BA3-DC008BD01E6F}"/>
    <cellStyle name="40 % - Akzent4 7 4 2 5" xfId="5931" xr:uid="{FD7E03AD-5162-4791-A2E0-87C9733738A2}"/>
    <cellStyle name="40 % - Akzent4 7 4 2 5 2" xfId="5932" xr:uid="{FB02CC60-01DD-4230-8041-8D985C7418D5}"/>
    <cellStyle name="40 % - Akzent4 7 4 2 5 3" xfId="5933" xr:uid="{B7C77DC8-5BE3-4A0A-882A-34335B649FB3}"/>
    <cellStyle name="40 % - Akzent4 7 4 2 5 4" xfId="5934" xr:uid="{6EA58EDA-1113-44A9-A29D-77B917342077}"/>
    <cellStyle name="40 % - Akzent4 7 4 2 5_Nucléaire" xfId="11382" xr:uid="{E389E7BF-3910-4976-9AF9-A8E528CC59DD}"/>
    <cellStyle name="40 % - Akzent4 7 4 2 6" xfId="5935" xr:uid="{9B4153AF-DFCC-4C49-AF00-051D88C0BD38}"/>
    <cellStyle name="40 % - Akzent4 7 4 2 7" xfId="5936" xr:uid="{21508671-6D5F-4FBC-992A-58E9AD758A3D}"/>
    <cellStyle name="40 % - Akzent4 7 4 2 8" xfId="5937" xr:uid="{9E98A338-44D1-4196-9159-1923DDB861A5}"/>
    <cellStyle name="40 % - Akzent4 7 4 2_Nucléaire" xfId="11371" xr:uid="{2AB0EBE4-DCFD-44D5-A47A-443B2B9A749C}"/>
    <cellStyle name="40 % - Akzent4 7 4 3" xfId="5938" xr:uid="{1AED7824-589C-4BB9-BF2E-BDB721BF272E}"/>
    <cellStyle name="40 % - Akzent4 7 4 3 2" xfId="5939" xr:uid="{F26E7670-672A-43AA-8FB2-113CD7269531}"/>
    <cellStyle name="40 % - Akzent4 7 4 3 2 2" xfId="5940" xr:uid="{01B1C37F-7DF5-4409-8291-3840B5469826}"/>
    <cellStyle name="40 % - Akzent4 7 4 3 2 2 2" xfId="5941" xr:uid="{2313AF47-40BB-4C5A-96F7-4B1A8B4A9D10}"/>
    <cellStyle name="40 % - Akzent4 7 4 3 2 2 3" xfId="5942" xr:uid="{96F83079-DCA1-459B-97D7-87820DFC91AA}"/>
    <cellStyle name="40 % - Akzent4 7 4 3 2 2 4" xfId="5943" xr:uid="{33D2D29F-D12B-47EA-85D8-AE14BFC9DA28}"/>
    <cellStyle name="40 % - Akzent4 7 4 3 2 2_Nucléaire" xfId="11385" xr:uid="{7B599808-83DF-4109-A8AD-EC5DF02537B6}"/>
    <cellStyle name="40 % - Akzent4 7 4 3 2 3" xfId="5944" xr:uid="{384EC12A-006A-4D7A-99F2-80E7A167E47E}"/>
    <cellStyle name="40 % - Akzent4 7 4 3 2 4" xfId="5945" xr:uid="{B2EE4A8B-1BA6-4876-B479-72B5B90B344C}"/>
    <cellStyle name="40 % - Akzent4 7 4 3 2 5" xfId="5946" xr:uid="{465BFE58-CE51-48A5-8A79-86AFEDD3BC15}"/>
    <cellStyle name="40 % - Akzent4 7 4 3 2_Nucléaire" xfId="11384" xr:uid="{B4E8775D-2CA7-4DF0-8208-C1F4E4620E5A}"/>
    <cellStyle name="40 % - Akzent4 7 4 3 3" xfId="5947" xr:uid="{73AABBE8-D53D-4270-AE86-91F9E960EB5E}"/>
    <cellStyle name="40 % - Akzent4 7 4 3 3 2" xfId="5948" xr:uid="{49AB1ED2-8C90-4EDC-920A-D5482E8FC5D0}"/>
    <cellStyle name="40 % - Akzent4 7 4 3 3 2 2" xfId="5949" xr:uid="{97AC98A8-54D1-4A99-9FC6-61692D52E601}"/>
    <cellStyle name="40 % - Akzent4 7 4 3 3 2 3" xfId="5950" xr:uid="{983E0B2B-87C4-4DD1-A8CF-62FB4EB0A391}"/>
    <cellStyle name="40 % - Akzent4 7 4 3 3 2 4" xfId="5951" xr:uid="{C02066B1-AF91-4AE7-B9F2-085182745EC6}"/>
    <cellStyle name="40 % - Akzent4 7 4 3 3 2_Nucléaire" xfId="11387" xr:uid="{CD0CE4AD-54A8-41D4-AEF9-7F9E9D10D1F2}"/>
    <cellStyle name="40 % - Akzent4 7 4 3 3 3" xfId="5952" xr:uid="{CC6CE15B-FFBB-4EC8-A5E9-A1703E3F9B93}"/>
    <cellStyle name="40 % - Akzent4 7 4 3 3 4" xfId="5953" xr:uid="{141EF40F-3C97-40FC-BB59-719D29CAEC99}"/>
    <cellStyle name="40 % - Akzent4 7 4 3 3 5" xfId="5954" xr:uid="{92208CA3-6FC6-4680-9236-C22BFDBCD2FE}"/>
    <cellStyle name="40 % - Akzent4 7 4 3 3_Nucléaire" xfId="11386" xr:uid="{A3F5E701-EA9B-49A8-B42D-25A203A13C4B}"/>
    <cellStyle name="40 % - Akzent4 7 4 3 4" xfId="5955" xr:uid="{73498EEF-1F2A-4200-B215-D3FA941AA00C}"/>
    <cellStyle name="40 % - Akzent4 7 4 3 4 2" xfId="5956" xr:uid="{59CA1036-2925-4EF1-8284-706733D21059}"/>
    <cellStyle name="40 % - Akzent4 7 4 3 4 3" xfId="5957" xr:uid="{EAABB024-8444-4D43-8401-AF2EFC706A17}"/>
    <cellStyle name="40 % - Akzent4 7 4 3 4 4" xfId="5958" xr:uid="{B9B1364E-8619-407D-BB12-1778FB0B0546}"/>
    <cellStyle name="40 % - Akzent4 7 4 3 4_Nucléaire" xfId="11388" xr:uid="{79ED2B27-F198-4B6B-89ED-D903D69B7EA4}"/>
    <cellStyle name="40 % - Akzent4 7 4 3 5" xfId="5959" xr:uid="{DB81CEA9-EFC5-4139-B093-4E6B258F0C16}"/>
    <cellStyle name="40 % - Akzent4 7 4 3 6" xfId="5960" xr:uid="{91D83495-7264-4B23-91E2-1FC0364CCABC}"/>
    <cellStyle name="40 % - Akzent4 7 4 3 7" xfId="5961" xr:uid="{F340B7CE-0857-4635-8816-55DCF3BDB026}"/>
    <cellStyle name="40 % - Akzent4 7 4 3_Nucléaire" xfId="11383" xr:uid="{E85C442B-8A5B-4E90-AFD0-1FFCD7CE8419}"/>
    <cellStyle name="40 % - Akzent4 7 4 4" xfId="5962" xr:uid="{8CF404F9-8040-4B51-BE85-347CF226DFEE}"/>
    <cellStyle name="40 % - Akzent4 7 4 4 2" xfId="5963" xr:uid="{92ECB798-E448-4ADE-A26F-247AF1123BC6}"/>
    <cellStyle name="40 % - Akzent4 7 4 4 2 2" xfId="5964" xr:uid="{22943F5A-4958-4C6B-A2B8-BC12BF19CE3B}"/>
    <cellStyle name="40 % - Akzent4 7 4 4 2 3" xfId="5965" xr:uid="{5401DF48-C2FF-4288-98B4-35DF7B81D1F7}"/>
    <cellStyle name="40 % - Akzent4 7 4 4 2 4" xfId="5966" xr:uid="{72E9BF40-F068-4E79-88A3-1EA6D04C8162}"/>
    <cellStyle name="40 % - Akzent4 7 4 4 2_Nucléaire" xfId="11390" xr:uid="{A7E32E7D-E433-46B3-BE18-5DE5E0855324}"/>
    <cellStyle name="40 % - Akzent4 7 4 4 3" xfId="5967" xr:uid="{06894930-B0F5-476F-8C43-D82A944EE311}"/>
    <cellStyle name="40 % - Akzent4 7 4 4 4" xfId="5968" xr:uid="{81E663BC-5A8B-43BE-B35C-024AE9388D76}"/>
    <cellStyle name="40 % - Akzent4 7 4 4 5" xfId="5969" xr:uid="{E928F196-39B4-4805-9CE8-C1EA2601F738}"/>
    <cellStyle name="40 % - Akzent4 7 4 4_Nucléaire" xfId="11389" xr:uid="{54A3D151-BE5D-44A2-A5A6-A1A567C52EB9}"/>
    <cellStyle name="40 % - Akzent4 7 4 5" xfId="5970" xr:uid="{DF2B7D8C-65E4-4DA1-8F35-D7192B344C8A}"/>
    <cellStyle name="40 % - Akzent4 7 4 5 2" xfId="5971" xr:uid="{B282F227-4296-4EDB-9BD0-33211FE014F2}"/>
    <cellStyle name="40 % - Akzent4 7 4 5 2 2" xfId="5972" xr:uid="{FB5E8001-5D0A-4C30-A98E-2314ECD6AD79}"/>
    <cellStyle name="40 % - Akzent4 7 4 5 2 3" xfId="5973" xr:uid="{865F02B9-A0AF-4840-8A0E-0B8600A0F643}"/>
    <cellStyle name="40 % - Akzent4 7 4 5 2 4" xfId="5974" xr:uid="{EB093837-2380-4FDC-8A66-5360E6BA7758}"/>
    <cellStyle name="40 % - Akzent4 7 4 5 2_Nucléaire" xfId="11392" xr:uid="{94351BB1-BCD4-490D-A190-7E830F551CF0}"/>
    <cellStyle name="40 % - Akzent4 7 4 5 3" xfId="5975" xr:uid="{DF75B714-6CCB-49C1-AA23-D563A3E0CE55}"/>
    <cellStyle name="40 % - Akzent4 7 4 5 4" xfId="5976" xr:uid="{D9EC51A6-03B5-4960-B010-AC8936931747}"/>
    <cellStyle name="40 % - Akzent4 7 4 5 5" xfId="5977" xr:uid="{1E145225-9D7A-4744-B4FE-0AC4D6C6F657}"/>
    <cellStyle name="40 % - Akzent4 7 4 5_Nucléaire" xfId="11391" xr:uid="{A48E2137-7F2F-4E0C-A198-E0890C4C902D}"/>
    <cellStyle name="40 % - Akzent4 7 4 6" xfId="5978" xr:uid="{40F9DAD5-D2AA-4A66-A5E2-B5155E0A23E2}"/>
    <cellStyle name="40 % - Akzent4 7 4 6 2" xfId="5979" xr:uid="{A665CD5F-122A-4D73-907D-6EBC1BB5B4FB}"/>
    <cellStyle name="40 % - Akzent4 7 4 6 3" xfId="5980" xr:uid="{DA97F117-2E9F-4246-9AE9-2ACF7899D3A0}"/>
    <cellStyle name="40 % - Akzent4 7 4 6 4" xfId="5981" xr:uid="{9F7CBE15-4EBC-4948-B2C4-BBC7A843DE44}"/>
    <cellStyle name="40 % - Akzent4 7 4 6_Nucléaire" xfId="11393" xr:uid="{3E2EA6D5-A662-4901-921A-65D3BB919BC5}"/>
    <cellStyle name="40 % - Akzent4 7 4 7" xfId="5982" xr:uid="{04EBDF05-6BEB-49B9-A2BF-2217DA6280A3}"/>
    <cellStyle name="40 % - Akzent4 7 4 8" xfId="5983" xr:uid="{F3E08AEE-0920-4A77-8F35-476CACD290AE}"/>
    <cellStyle name="40 % - Akzent4 7 4 9" xfId="5984" xr:uid="{F6278D90-C17E-4700-93E4-DABD2BB1A0A8}"/>
    <cellStyle name="40 % - Akzent4 7 4_Nucléaire" xfId="11370" xr:uid="{81A1382E-5CED-4837-BB5A-FB1F63235AEF}"/>
    <cellStyle name="40 % - Akzent4 7 5" xfId="5985" xr:uid="{4F54297F-220F-4C66-8CF6-94E7EC8FCBE8}"/>
    <cellStyle name="40 % - Akzent4 7 5 2" xfId="5986" xr:uid="{28036050-0B5B-41B9-9F99-173182FA5A01}"/>
    <cellStyle name="40 % - Akzent4 7 5 2 2" xfId="5987" xr:uid="{8C6E2E27-4674-42CA-934C-053B94C59CB2}"/>
    <cellStyle name="40 % - Akzent4 7 5 2_Nucléaire" xfId="11395" xr:uid="{E2BDC95B-84FA-46C5-8FC3-CBEFE0C1E3E1}"/>
    <cellStyle name="40 % - Akzent4 7 5 3" xfId="5988" xr:uid="{85B740B8-2E3D-49A1-B01D-36E27EF788CE}"/>
    <cellStyle name="40 % - Akzent4 7 5_Nucléaire" xfId="11394" xr:uid="{D75BAE42-0501-495E-9396-EA9CEDEA96F7}"/>
    <cellStyle name="40 % - Akzent4 7 6" xfId="5989" xr:uid="{3EA53FB4-CD70-485A-A722-AF2B7C8134C4}"/>
    <cellStyle name="40 % - Akzent4 7 6 2" xfId="5990" xr:uid="{A889C506-4188-42F8-9AFF-F80A1BF07EB9}"/>
    <cellStyle name="40 % - Akzent4 7 6 2 2" xfId="5991" xr:uid="{3B70DE05-3BA7-496F-9834-8F7F867B5E22}"/>
    <cellStyle name="40 % - Akzent4 7 6 2_Nucléaire" xfId="11397" xr:uid="{2293885E-8CF5-47B3-A49C-6BBC14E1B116}"/>
    <cellStyle name="40 % - Akzent4 7 6 3" xfId="5992" xr:uid="{DDFB09A3-7447-461B-BAEC-F54BB21440C1}"/>
    <cellStyle name="40 % - Akzent4 7 6_Nucléaire" xfId="11396" xr:uid="{E751CE68-5AE5-40B7-B24D-AEE62DB7B7AC}"/>
    <cellStyle name="40 % - Akzent4 7 7" xfId="5993" xr:uid="{DEA5B3C9-A18C-441A-B1F9-FACA820334B7}"/>
    <cellStyle name="40 % - Akzent4 7 7 2" xfId="5994" xr:uid="{9AFED725-6D65-457E-B5D9-14EA3114857A}"/>
    <cellStyle name="40 % - Akzent4 7 7_Nucléaire" xfId="11398" xr:uid="{B9950868-05A8-4FCF-BA15-5C4F10B71707}"/>
    <cellStyle name="40 % - Akzent4 7 8" xfId="5995" xr:uid="{8B7A0507-88C2-4AC5-8D8E-E6C23863419E}"/>
    <cellStyle name="40 % - Akzent4 7 9" xfId="5996" xr:uid="{C553FD7D-EE34-407C-B767-ACFBE9110E9F}"/>
    <cellStyle name="40 % - Akzent4 7_Nucléaire" xfId="11348" xr:uid="{03D62D11-45D2-4CE6-ABFA-42BB1BC4AB1D}"/>
    <cellStyle name="40 % - Akzent4 8" xfId="5997" xr:uid="{8609A483-7825-4A67-9198-D96BD27B47C9}"/>
    <cellStyle name="40 % - Akzent4 8 2" xfId="5998" xr:uid="{6FEE98C9-2BA4-4AF0-9577-157FC34889B1}"/>
    <cellStyle name="40 % - Akzent4 8 2 2" xfId="5999" xr:uid="{6C002382-EBFF-4804-AEC8-9E3B0E583F09}"/>
    <cellStyle name="40 % - Akzent4 8 2 2 2" xfId="6000" xr:uid="{2F532FF5-B8BE-48D7-85E2-A5942228182D}"/>
    <cellStyle name="40 % - Akzent4 8 2 2 2 2" xfId="6001" xr:uid="{8405BB71-AAD3-4E58-A34A-C66E8B921FAF}"/>
    <cellStyle name="40 % - Akzent4 8 2 2 2_Nucléaire" xfId="11402" xr:uid="{00024BBD-F260-4F28-9B4C-019281B6D3B2}"/>
    <cellStyle name="40 % - Akzent4 8 2 2 3" xfId="6002" xr:uid="{6C998A34-BC76-45D1-B574-73FB133B71DB}"/>
    <cellStyle name="40 % - Akzent4 8 2 2 4" xfId="6003" xr:uid="{28E31D9E-35BE-40D1-8440-83AB3DB08710}"/>
    <cellStyle name="40 % - Akzent4 8 2 2 5" xfId="6004" xr:uid="{B0193BF4-219F-401E-BADD-18F6B582DBE9}"/>
    <cellStyle name="40 % - Akzent4 8 2 2 5 2" xfId="6005" xr:uid="{64B05610-9C68-4EC8-8898-9164EE0E626A}"/>
    <cellStyle name="40 % - Akzent4 8 2 2 5_Nucléaire" xfId="11403" xr:uid="{9F31C9D2-877C-438A-9B3B-FB69A42EA2F0}"/>
    <cellStyle name="40 % - Akzent4 8 2 2_Nucléaire" xfId="11401" xr:uid="{36C8E0F8-6BCC-419D-AEE1-A783D6564AFE}"/>
    <cellStyle name="40 % - Akzent4 8 2 3" xfId="6006" xr:uid="{8A9CD274-CA1C-4DC5-ADFB-0D28AC9B518F}"/>
    <cellStyle name="40 % - Akzent4 8 2 3 2" xfId="6007" xr:uid="{70BE279B-79A0-4D8D-8FBC-E6B4CD9D35B8}"/>
    <cellStyle name="40 % - Akzent4 8 2 3 2 2" xfId="6008" xr:uid="{F06A98F6-5BCF-46D1-882F-FEC87092D672}"/>
    <cellStyle name="40 % - Akzent4 8 2 3 2_Nucléaire" xfId="11405" xr:uid="{4FE69FD6-60DD-4677-B21D-FCF26B76B984}"/>
    <cellStyle name="40 % - Akzent4 8 2 3 3" xfId="6009" xr:uid="{387F76F6-DA63-478E-8DA8-F99726A3E301}"/>
    <cellStyle name="40 % - Akzent4 8 2 3_Nucléaire" xfId="11404" xr:uid="{883F12C6-A1B1-45F2-9A80-1484D78195B4}"/>
    <cellStyle name="40 % - Akzent4 8 2 4" xfId="6010" xr:uid="{836E2186-48BB-45D5-A6DD-4576B5998FC9}"/>
    <cellStyle name="40 % - Akzent4 8 2 4 2" xfId="6011" xr:uid="{11C16EAC-FB00-4CE3-9742-80D61EA69624}"/>
    <cellStyle name="40 % - Akzent4 8 2 4_Nucléaire" xfId="11406" xr:uid="{053DE255-41F5-4C17-96F9-F4B08B1F4E7A}"/>
    <cellStyle name="40 % - Akzent4 8 2 5" xfId="6012" xr:uid="{333402FA-9778-4D76-B938-FFB807230E60}"/>
    <cellStyle name="40 % - Akzent4 8 2 6" xfId="6013" xr:uid="{16BCE539-B28B-497B-947D-BF1C2C2BD7FB}"/>
    <cellStyle name="40 % - Akzent4 8 2 7" xfId="6014" xr:uid="{17AFE1AB-4723-4096-BF0A-DB088AE723F6}"/>
    <cellStyle name="40 % - Akzent4 8 2 7 2" xfId="6015" xr:uid="{17C91B6F-F995-4EDD-861C-39ECD5C906DF}"/>
    <cellStyle name="40 % - Akzent4 8 2 7_Nucléaire" xfId="11407" xr:uid="{DB8ED05C-B3B6-4B8A-AA64-97F6996356BE}"/>
    <cellStyle name="40 % - Akzent4 8 2_Nucléaire" xfId="11400" xr:uid="{6D2AB421-0710-4678-AD41-A826386C1E30}"/>
    <cellStyle name="40 % - Akzent4 8 3" xfId="6016" xr:uid="{12F08A42-1861-4015-8DBC-4DADD7799A2D}"/>
    <cellStyle name="40 % - Akzent4 8 3 2" xfId="6017" xr:uid="{71C61CF8-2350-4C58-98F4-444F9C714DB1}"/>
    <cellStyle name="40 % - Akzent4 8 3 2 2" xfId="6018" xr:uid="{99F39501-1BF1-42DB-87B8-C05FD0670D49}"/>
    <cellStyle name="40 % - Akzent4 8 3 2 2 2" xfId="6019" xr:uid="{7E8702AE-D85A-4F45-9A39-F225C88F7F8D}"/>
    <cellStyle name="40 % - Akzent4 8 3 2 2 2 2" xfId="6020" xr:uid="{709D30C6-B5E3-4555-9D95-7BCA749398B6}"/>
    <cellStyle name="40 % - Akzent4 8 3 2 2 2 2 2" xfId="6021" xr:uid="{4C49DCE3-10EC-4764-8B10-EAB5A45EAC4F}"/>
    <cellStyle name="40 % - Akzent4 8 3 2 2 2 2 3" xfId="6022" xr:uid="{FE838BD2-5347-44D7-93D7-FBBF91BF9741}"/>
    <cellStyle name="40 % - Akzent4 8 3 2 2 2 2 4" xfId="6023" xr:uid="{D4A28392-3CF1-4CBE-B07E-BF7F48EA1803}"/>
    <cellStyle name="40 % - Akzent4 8 3 2 2 2 2_Nucléaire" xfId="11412" xr:uid="{6F06F99D-1191-4686-9ED4-404A8586A706}"/>
    <cellStyle name="40 % - Akzent4 8 3 2 2 2 3" xfId="6024" xr:uid="{072D0338-092A-4B9B-ADBC-6209509211CF}"/>
    <cellStyle name="40 % - Akzent4 8 3 2 2 2 4" xfId="6025" xr:uid="{C20E0EF2-091D-4283-8F5B-3BB59C33573F}"/>
    <cellStyle name="40 % - Akzent4 8 3 2 2 2 5" xfId="6026" xr:uid="{32F1A2BF-7664-44F8-A02C-B56B6C6ED458}"/>
    <cellStyle name="40 % - Akzent4 8 3 2 2 2_Nucléaire" xfId="11411" xr:uid="{81AF33C3-4331-43AC-9F49-4E27EE7AF76E}"/>
    <cellStyle name="40 % - Akzent4 8 3 2 2 3" xfId="6027" xr:uid="{C9660B24-8FEF-4C63-8FDE-A8C77C288E41}"/>
    <cellStyle name="40 % - Akzent4 8 3 2 2 3 2" xfId="6028" xr:uid="{EE3D0391-4386-4FAF-A21A-290C71D98DF6}"/>
    <cellStyle name="40 % - Akzent4 8 3 2 2 3 2 2" xfId="6029" xr:uid="{15ABD858-7015-4E4D-BBDA-2977DE329EEF}"/>
    <cellStyle name="40 % - Akzent4 8 3 2 2 3 2 3" xfId="6030" xr:uid="{5EDAED61-D89F-4F9E-B6A1-8F9B27D67C67}"/>
    <cellStyle name="40 % - Akzent4 8 3 2 2 3 2 4" xfId="6031" xr:uid="{897BAE3B-C3C7-498C-8535-91BE08C0268B}"/>
    <cellStyle name="40 % - Akzent4 8 3 2 2 3 2_Nucléaire" xfId="11414" xr:uid="{9D8CF0A7-2255-4B0E-8104-0863802C0D44}"/>
    <cellStyle name="40 % - Akzent4 8 3 2 2 3 3" xfId="6032" xr:uid="{7530DF74-DEB1-4A97-A517-87C36BFB7A6E}"/>
    <cellStyle name="40 % - Akzent4 8 3 2 2 3 4" xfId="6033" xr:uid="{C8059BFD-CB2D-49DA-A2B0-43889E40B0FC}"/>
    <cellStyle name="40 % - Akzent4 8 3 2 2 3 5" xfId="6034" xr:uid="{69475A34-0965-4333-88F3-CA778DAF1090}"/>
    <cellStyle name="40 % - Akzent4 8 3 2 2 3_Nucléaire" xfId="11413" xr:uid="{E4D4166B-1604-4909-A255-639AFB8BCBED}"/>
    <cellStyle name="40 % - Akzent4 8 3 2 2 4" xfId="6035" xr:uid="{133D81D1-9D38-46CA-9CDE-69B1654F846A}"/>
    <cellStyle name="40 % - Akzent4 8 3 2 2 4 2" xfId="6036" xr:uid="{4C663467-C181-4994-BFE2-0066288A2EA3}"/>
    <cellStyle name="40 % - Akzent4 8 3 2 2 4 3" xfId="6037" xr:uid="{F5E56050-F4EE-40C0-90C5-CA792E81B9B5}"/>
    <cellStyle name="40 % - Akzent4 8 3 2 2 4 4" xfId="6038" xr:uid="{0FE29E41-997E-4A3A-8316-14D4472EF75D}"/>
    <cellStyle name="40 % - Akzent4 8 3 2 2 4_Nucléaire" xfId="11415" xr:uid="{5383AB7A-9719-4DE7-9A17-D60236A33ACC}"/>
    <cellStyle name="40 % - Akzent4 8 3 2 2 5" xfId="6039" xr:uid="{03A8D4DD-9568-4C29-B417-65C65865CEC5}"/>
    <cellStyle name="40 % - Akzent4 8 3 2 2 6" xfId="6040" xr:uid="{0AFE8ADD-302F-4DD6-9CFE-0F30AA7CADC3}"/>
    <cellStyle name="40 % - Akzent4 8 3 2 2 7" xfId="6041" xr:uid="{B8227287-5C44-4626-9166-9E5EA285E2ED}"/>
    <cellStyle name="40 % - Akzent4 8 3 2 2_Nucléaire" xfId="11410" xr:uid="{F74C63EB-118D-46FD-8100-5757DCBF3DE8}"/>
    <cellStyle name="40 % - Akzent4 8 3 2 3" xfId="6042" xr:uid="{658396AF-CF0B-408E-B1E8-CFC8E29EE5CC}"/>
    <cellStyle name="40 % - Akzent4 8 3 2 3 2" xfId="6043" xr:uid="{33966DDE-3711-4D57-AFF5-FA1707197A3F}"/>
    <cellStyle name="40 % - Akzent4 8 3 2 3 2 2" xfId="6044" xr:uid="{1C5FF36B-3F18-462D-9032-7367E736EA93}"/>
    <cellStyle name="40 % - Akzent4 8 3 2 3 2 3" xfId="6045" xr:uid="{2B47C1C7-F670-488D-9534-161187F250E8}"/>
    <cellStyle name="40 % - Akzent4 8 3 2 3 2 4" xfId="6046" xr:uid="{1280BD9F-E002-465E-ACBD-E63C665F3CCA}"/>
    <cellStyle name="40 % - Akzent4 8 3 2 3 2_Nucléaire" xfId="11417" xr:uid="{CECB6355-DCAF-4C91-8CA1-62F7F68E088C}"/>
    <cellStyle name="40 % - Akzent4 8 3 2 3 3" xfId="6047" xr:uid="{4A653FF6-1199-4378-B336-959C0F1E27A1}"/>
    <cellStyle name="40 % - Akzent4 8 3 2 3 4" xfId="6048" xr:uid="{0A053FC1-C9A0-45B0-8A3A-BB9D3D13624D}"/>
    <cellStyle name="40 % - Akzent4 8 3 2 3 5" xfId="6049" xr:uid="{F481F4FE-8707-4125-8345-FE05F363E732}"/>
    <cellStyle name="40 % - Akzent4 8 3 2 3_Nucléaire" xfId="11416" xr:uid="{9C0F26A5-590B-4985-94DB-458537DDA1D6}"/>
    <cellStyle name="40 % - Akzent4 8 3 2 4" xfId="6050" xr:uid="{54820209-D9DA-460C-BB94-1DB3FDA971FD}"/>
    <cellStyle name="40 % - Akzent4 8 3 2 4 2" xfId="6051" xr:uid="{BD94A59B-7755-41AF-867F-0B085F859B78}"/>
    <cellStyle name="40 % - Akzent4 8 3 2 4 2 2" xfId="6052" xr:uid="{B1AF4EC7-EC97-49E0-A3AE-B4F1910E4A8E}"/>
    <cellStyle name="40 % - Akzent4 8 3 2 4 2 3" xfId="6053" xr:uid="{E4AE5E48-D232-4D86-B2C0-2AF8674738D7}"/>
    <cellStyle name="40 % - Akzent4 8 3 2 4 2 4" xfId="6054" xr:uid="{AE5BE724-1D4E-4F1A-BB9E-1D036506A8B9}"/>
    <cellStyle name="40 % - Akzent4 8 3 2 4 2_Nucléaire" xfId="11419" xr:uid="{DE693EE1-DCBB-439A-943B-B69765F8DC05}"/>
    <cellStyle name="40 % - Akzent4 8 3 2 4 3" xfId="6055" xr:uid="{7BEEB99B-00C2-47AF-B4AD-ACF2D7EC949B}"/>
    <cellStyle name="40 % - Akzent4 8 3 2 4 4" xfId="6056" xr:uid="{55B77E84-4755-4401-BFC5-15D376035E8B}"/>
    <cellStyle name="40 % - Akzent4 8 3 2 4 5" xfId="6057" xr:uid="{688EB7AC-21F1-496D-B433-4D9CF9E2C2C3}"/>
    <cellStyle name="40 % - Akzent4 8 3 2 4_Nucléaire" xfId="11418" xr:uid="{63C7FEF1-2D52-4845-828D-A28BBD6077A2}"/>
    <cellStyle name="40 % - Akzent4 8 3 2 5" xfId="6058" xr:uid="{1195857C-B566-4111-849E-51E2E71B4FC1}"/>
    <cellStyle name="40 % - Akzent4 8 3 2 5 2" xfId="6059" xr:uid="{B0CFB321-F2EC-42FF-A3B9-A935791DC20A}"/>
    <cellStyle name="40 % - Akzent4 8 3 2 5 3" xfId="6060" xr:uid="{5473D96B-10A5-4546-A9B5-F4AB1DD61447}"/>
    <cellStyle name="40 % - Akzent4 8 3 2 5 4" xfId="6061" xr:uid="{A539ABA8-9ED4-4EAD-92A6-D42DC8EC3BF5}"/>
    <cellStyle name="40 % - Akzent4 8 3 2 5_Nucléaire" xfId="11420" xr:uid="{46F259C5-27B6-4475-A962-072ADAE1983B}"/>
    <cellStyle name="40 % - Akzent4 8 3 2 6" xfId="6062" xr:uid="{7D97B842-8430-4EFF-952D-9ED2DB35828D}"/>
    <cellStyle name="40 % - Akzent4 8 3 2 7" xfId="6063" xr:uid="{F1FA9A63-0243-4D60-AD5B-5BF232667DA4}"/>
    <cellStyle name="40 % - Akzent4 8 3 2 8" xfId="6064" xr:uid="{7368A582-0F0A-4BAC-AAF5-F401F27C65D9}"/>
    <cellStyle name="40 % - Akzent4 8 3 2_Nucléaire" xfId="11409" xr:uid="{9F07C3DB-BA28-48C0-87B9-4B48A9087B67}"/>
    <cellStyle name="40 % - Akzent4 8 3 3" xfId="6065" xr:uid="{3184FE15-8EA3-468C-B822-A8CB57DA61CA}"/>
    <cellStyle name="40 % - Akzent4 8 3 3 2" xfId="6066" xr:uid="{E4FE0E19-E4C2-4EAC-9359-546EB1A5A751}"/>
    <cellStyle name="40 % - Akzent4 8 3 3 2 2" xfId="6067" xr:uid="{7C52F759-668D-4B36-9248-815298FAAFA8}"/>
    <cellStyle name="40 % - Akzent4 8 3 3 2 2 2" xfId="6068" xr:uid="{DBF3D744-BBFC-40F0-97B3-534DAFCF6AD0}"/>
    <cellStyle name="40 % - Akzent4 8 3 3 2 2 3" xfId="6069" xr:uid="{08DAF04E-8CD8-4185-A2AA-8B630C0345D5}"/>
    <cellStyle name="40 % - Akzent4 8 3 3 2 2 4" xfId="6070" xr:uid="{B1912908-5FA4-474E-BD5F-6B16CDBA5CBE}"/>
    <cellStyle name="40 % - Akzent4 8 3 3 2 2_Nucléaire" xfId="11423" xr:uid="{1F2FB556-1073-4904-820E-F317F48E92FD}"/>
    <cellStyle name="40 % - Akzent4 8 3 3 2 3" xfId="6071" xr:uid="{868299DC-AB8C-4316-B2BE-B9B5BF449C7E}"/>
    <cellStyle name="40 % - Akzent4 8 3 3 2 4" xfId="6072" xr:uid="{E2A8381B-64B1-4E66-B3DC-60C1125C2E05}"/>
    <cellStyle name="40 % - Akzent4 8 3 3 2 5" xfId="6073" xr:uid="{57041713-8376-4505-BB2D-CABA7803B5C3}"/>
    <cellStyle name="40 % - Akzent4 8 3 3 2_Nucléaire" xfId="11422" xr:uid="{1E5DEFAF-A6B8-4C7A-BC1F-D18488A2F0F3}"/>
    <cellStyle name="40 % - Akzent4 8 3 3 3" xfId="6074" xr:uid="{4793956E-C30E-47E8-A227-26F4DBFADBD9}"/>
    <cellStyle name="40 % - Akzent4 8 3 3 3 2" xfId="6075" xr:uid="{D0F57A1E-6C4E-4D19-8A24-AEC155A3EE29}"/>
    <cellStyle name="40 % - Akzent4 8 3 3 3 2 2" xfId="6076" xr:uid="{5D45AB26-0F7C-4A40-8B2B-6EDA64F6FC83}"/>
    <cellStyle name="40 % - Akzent4 8 3 3 3 2 3" xfId="6077" xr:uid="{8412B729-CA63-438D-8019-C1E5661F7DE0}"/>
    <cellStyle name="40 % - Akzent4 8 3 3 3 2 4" xfId="6078" xr:uid="{70F85C1E-6795-4627-9BE8-D71EF7B89A14}"/>
    <cellStyle name="40 % - Akzent4 8 3 3 3 2_Nucléaire" xfId="11425" xr:uid="{8FC893A2-9285-4D28-B5EB-1600BF8093E5}"/>
    <cellStyle name="40 % - Akzent4 8 3 3 3 3" xfId="6079" xr:uid="{F76C7375-115E-4C08-ABD5-11894AEA30EB}"/>
    <cellStyle name="40 % - Akzent4 8 3 3 3 4" xfId="6080" xr:uid="{73DE0BF9-3948-498B-9428-306F9B156A22}"/>
    <cellStyle name="40 % - Akzent4 8 3 3 3 5" xfId="6081" xr:uid="{A3BAF547-4428-4FA1-BE39-9B94AF8EB742}"/>
    <cellStyle name="40 % - Akzent4 8 3 3 3_Nucléaire" xfId="11424" xr:uid="{A4CB4869-AA96-4C11-B741-99B6F4C7F814}"/>
    <cellStyle name="40 % - Akzent4 8 3 3 4" xfId="6082" xr:uid="{58D97F71-CECA-41CF-9F06-C257281280E7}"/>
    <cellStyle name="40 % - Akzent4 8 3 3 4 2" xfId="6083" xr:uid="{931EB068-D9B5-48B3-95F7-96545B2D9714}"/>
    <cellStyle name="40 % - Akzent4 8 3 3 4 3" xfId="6084" xr:uid="{5727C5FE-B3CF-4A84-95BC-98FBBCE3569B}"/>
    <cellStyle name="40 % - Akzent4 8 3 3 4 4" xfId="6085" xr:uid="{F3CDDA80-8195-46AD-8871-FAE54E74C8FB}"/>
    <cellStyle name="40 % - Akzent4 8 3 3 4_Nucléaire" xfId="11426" xr:uid="{5DA47931-0021-4BC2-AAB0-AC61D834DC05}"/>
    <cellStyle name="40 % - Akzent4 8 3 3 5" xfId="6086" xr:uid="{AA0ECB3E-2FDB-4140-ADF8-8C07F7C29705}"/>
    <cellStyle name="40 % - Akzent4 8 3 3 6" xfId="6087" xr:uid="{FDDEAF39-485E-4BE9-B161-BAFE0C082F3A}"/>
    <cellStyle name="40 % - Akzent4 8 3 3 7" xfId="6088" xr:uid="{6877E58A-5E54-46AE-A6B8-97F82BA1C38C}"/>
    <cellStyle name="40 % - Akzent4 8 3 3_Nucléaire" xfId="11421" xr:uid="{BA40349A-27F2-42B9-822C-8BFF2145E02D}"/>
    <cellStyle name="40 % - Akzent4 8 3 4" xfId="6089" xr:uid="{A52A79E8-8958-421B-9A5A-73844C7CAA68}"/>
    <cellStyle name="40 % - Akzent4 8 3 4 2" xfId="6090" xr:uid="{B14E4CA6-970F-4806-9EA2-C9E14994ED4E}"/>
    <cellStyle name="40 % - Akzent4 8 3 4 2 2" xfId="6091" xr:uid="{1C42356C-0869-4077-BAA7-A3CB085A8394}"/>
    <cellStyle name="40 % - Akzent4 8 3 4 2 3" xfId="6092" xr:uid="{FD6ABF1D-8C3E-40BB-BE95-38CC7F2A1BFA}"/>
    <cellStyle name="40 % - Akzent4 8 3 4 2 4" xfId="6093" xr:uid="{963474FA-8B43-4E2A-AFBB-89B84B3CD7F6}"/>
    <cellStyle name="40 % - Akzent4 8 3 4 2_Nucléaire" xfId="11428" xr:uid="{DF3C7201-F0E0-4108-A421-E78556D9CC3E}"/>
    <cellStyle name="40 % - Akzent4 8 3 4 3" xfId="6094" xr:uid="{8AB80373-74E6-4EB8-A912-C713FCE1755B}"/>
    <cellStyle name="40 % - Akzent4 8 3 4 4" xfId="6095" xr:uid="{139FBCFC-5CF5-4D46-B80A-CC7D079D0A97}"/>
    <cellStyle name="40 % - Akzent4 8 3 4 5" xfId="6096" xr:uid="{7D2EEFF1-08D9-4DE1-8709-6160613B3638}"/>
    <cellStyle name="40 % - Akzent4 8 3 4_Nucléaire" xfId="11427" xr:uid="{78DCAE20-E3EC-4650-8CC6-EB4B2BC59B36}"/>
    <cellStyle name="40 % - Akzent4 8 3 5" xfId="6097" xr:uid="{F4B4514C-E00F-4140-A12D-11C5AE82FF81}"/>
    <cellStyle name="40 % - Akzent4 8 3 5 2" xfId="6098" xr:uid="{3F56B778-B1EB-4F82-AC21-1E66774844B1}"/>
    <cellStyle name="40 % - Akzent4 8 3 5 2 2" xfId="6099" xr:uid="{8C18CD1E-61B5-4F6B-9BDE-45833904C30C}"/>
    <cellStyle name="40 % - Akzent4 8 3 5 2 3" xfId="6100" xr:uid="{8691F0B7-2091-4A4B-8240-DD98720172ED}"/>
    <cellStyle name="40 % - Akzent4 8 3 5 2 4" xfId="6101" xr:uid="{50895E07-291D-4EF8-B69A-F32145728426}"/>
    <cellStyle name="40 % - Akzent4 8 3 5 2_Nucléaire" xfId="11430" xr:uid="{2EFB3F86-463D-40E9-9E94-7E1966E636BF}"/>
    <cellStyle name="40 % - Akzent4 8 3 5 3" xfId="6102" xr:uid="{01FA62AC-8AB5-438A-A1F4-4C643D8BC069}"/>
    <cellStyle name="40 % - Akzent4 8 3 5 4" xfId="6103" xr:uid="{29928A3B-DCB6-48D4-9DCC-4883ECF996FB}"/>
    <cellStyle name="40 % - Akzent4 8 3 5 5" xfId="6104" xr:uid="{44BB58D2-5713-4601-8211-0BDBAE9BDE0D}"/>
    <cellStyle name="40 % - Akzent4 8 3 5_Nucléaire" xfId="11429" xr:uid="{DC5EA298-60AE-43C6-9FA4-31BF1D404227}"/>
    <cellStyle name="40 % - Akzent4 8 3 6" xfId="6105" xr:uid="{698DC256-AA2A-44D8-BE02-73548EA24646}"/>
    <cellStyle name="40 % - Akzent4 8 3 6 2" xfId="6106" xr:uid="{955045A0-1BD9-47B6-A5C4-29A0F39BD5A6}"/>
    <cellStyle name="40 % - Akzent4 8 3 6 3" xfId="6107" xr:uid="{605349B3-7730-4B28-90B7-896E49681808}"/>
    <cellStyle name="40 % - Akzent4 8 3 6 4" xfId="6108" xr:uid="{780A171D-150E-4515-B586-65CC4093222A}"/>
    <cellStyle name="40 % - Akzent4 8 3 6_Nucléaire" xfId="11431" xr:uid="{F2812D74-E85D-4592-B518-0A472C72BE04}"/>
    <cellStyle name="40 % - Akzent4 8 3 7" xfId="6109" xr:uid="{915BB3DC-15EC-4723-9109-1E72E7A8E7A5}"/>
    <cellStyle name="40 % - Akzent4 8 3 8" xfId="6110" xr:uid="{DE41D491-BEBC-4844-9811-6A4872095180}"/>
    <cellStyle name="40 % - Akzent4 8 3 9" xfId="6111" xr:uid="{939CBC0A-4D6B-4BCD-BD71-6A90022F8FFB}"/>
    <cellStyle name="40 % - Akzent4 8 3_Nucléaire" xfId="11408" xr:uid="{D8A4A3C5-FE6F-4AB1-A6CA-2D1DC82AD702}"/>
    <cellStyle name="40 % - Akzent4 8 4" xfId="6112" xr:uid="{A8AB5237-0F4D-4E9D-9708-122C871ED97C}"/>
    <cellStyle name="40 % - Akzent4 8 4 2" xfId="6113" xr:uid="{68FC825D-7D2B-4347-8E27-815B5786FF29}"/>
    <cellStyle name="40 % - Akzent4 8 4 2 2" xfId="6114" xr:uid="{6C63995C-2EFA-4409-8803-0F557CFBDE8A}"/>
    <cellStyle name="40 % - Akzent4 8 4 2_Nucléaire" xfId="11433" xr:uid="{06E9D1FD-F62E-41A1-BCF4-383F9734F7E1}"/>
    <cellStyle name="40 % - Akzent4 8 4 3" xfId="6115" xr:uid="{12B081F4-5801-490E-93D6-20F5920D037B}"/>
    <cellStyle name="40 % - Akzent4 8 4_Nucléaire" xfId="11432" xr:uid="{7896D143-DAA5-4FD8-BF25-81C897076379}"/>
    <cellStyle name="40 % - Akzent4 8 5" xfId="6116" xr:uid="{E2012882-3EED-4E16-9C54-901540995225}"/>
    <cellStyle name="40 % - Akzent4 8 5 2" xfId="6117" xr:uid="{22FF4250-FFB0-445E-A446-A25F3BEA55B9}"/>
    <cellStyle name="40 % - Akzent4 8 5 2 2" xfId="6118" xr:uid="{DF1CA636-6DDA-43BB-A804-E7C14D8CF435}"/>
    <cellStyle name="40 % - Akzent4 8 5 2_Nucléaire" xfId="11435" xr:uid="{5CE2BBBB-77A8-471F-AEB4-94E6AE95EF99}"/>
    <cellStyle name="40 % - Akzent4 8 5 3" xfId="6119" xr:uid="{CC546E0E-0526-445E-A751-478FBC6F802A}"/>
    <cellStyle name="40 % - Akzent4 8 5_Nucléaire" xfId="11434" xr:uid="{D8586B3F-6078-4C01-A85C-DA40A28728D5}"/>
    <cellStyle name="40 % - Akzent4 8 6" xfId="6120" xr:uid="{C418E893-7CFE-4A35-A63E-62C4FEDAEB47}"/>
    <cellStyle name="40 % - Akzent4 8 6 2" xfId="6121" xr:uid="{A5751994-8834-4B20-9E50-CD862FA1C0AD}"/>
    <cellStyle name="40 % - Akzent4 8 6_Nucléaire" xfId="11436" xr:uid="{C477190E-79A5-4CBD-880A-EC21515C2216}"/>
    <cellStyle name="40 % - Akzent4 8 7" xfId="6122" xr:uid="{832CC3C6-6BCB-4A83-9175-CC1CF8B4AC68}"/>
    <cellStyle name="40 % - Akzent4 8 8" xfId="6123" xr:uid="{64208F18-9E93-4C86-A270-7288C9389228}"/>
    <cellStyle name="40 % - Akzent4 8_Nucléaire" xfId="11399" xr:uid="{6681E849-4E20-486D-9528-60B7769F9B02}"/>
    <cellStyle name="40 % - Akzent4 9" xfId="6124" xr:uid="{4567D658-85C6-45F9-AAF3-78DFF708EB53}"/>
    <cellStyle name="40 % - Akzent4 9 2" xfId="6125" xr:uid="{FA09B2EA-CFC1-4DD9-88D6-75A92C1556D6}"/>
    <cellStyle name="40 % - Akzent4 9 2 2" xfId="6126" xr:uid="{C70FBFD2-ADA3-402C-AF63-1AE7CD08444D}"/>
    <cellStyle name="40 % - Akzent4 9 2 2 2" xfId="6127" xr:uid="{46EA4779-6DDF-493C-8D5C-0A192D4CD251}"/>
    <cellStyle name="40 % - Akzent4 9 2 2_Nucléaire" xfId="11439" xr:uid="{9862D8C3-6FC4-4ADE-98D6-F3A76BB9A831}"/>
    <cellStyle name="40 % - Akzent4 9 2 3" xfId="6128" xr:uid="{E09C49B0-9111-4261-80C5-7E01F7DC253E}"/>
    <cellStyle name="40 % - Akzent4 9 2_Nucléaire" xfId="11438" xr:uid="{F9B7C185-D983-4B3C-9243-EB468B809E52}"/>
    <cellStyle name="40 % - Akzent4 9 3" xfId="6129" xr:uid="{F96EA9E7-786E-429E-8C10-0DCCB39CD19C}"/>
    <cellStyle name="40 % - Akzent4 9 3 2" xfId="6130" xr:uid="{B0AF6BF7-5209-469C-A142-593E4CF08422}"/>
    <cellStyle name="40 % - Akzent4 9 3 2 2" xfId="6131" xr:uid="{E7EA1633-B12D-4C84-90B8-7AC3F9C71571}"/>
    <cellStyle name="40 % - Akzent4 9 3 2_Nucléaire" xfId="11441" xr:uid="{77AEFBB0-7687-46EB-BF42-78A5014D8F9D}"/>
    <cellStyle name="40 % - Akzent4 9 3 3" xfId="6132" xr:uid="{DA82F526-6CAE-4D5A-B611-6A4EF16DBBAF}"/>
    <cellStyle name="40 % - Akzent4 9 3_Nucléaire" xfId="11440" xr:uid="{17F5A45C-8CB5-4CCF-A0A4-18CDADBD700A}"/>
    <cellStyle name="40 % - Akzent4 9 4" xfId="6133" xr:uid="{8CC53899-83A3-4F26-8EC9-AC875B475AF2}"/>
    <cellStyle name="40 % - Akzent4 9 4 2" xfId="6134" xr:uid="{46A90DC0-DD78-4D63-9B9F-6763434D5B1A}"/>
    <cellStyle name="40 % - Akzent4 9 4_Nucléaire" xfId="11442" xr:uid="{49B7F526-B678-4F86-A824-938E1E137EC7}"/>
    <cellStyle name="40 % - Akzent4 9 5" xfId="6135" xr:uid="{4F66EC19-AFF4-4276-8D70-EC96E23F8C6D}"/>
    <cellStyle name="40 % - Akzent4 9 6" xfId="6136" xr:uid="{4FC728F9-CC04-4232-A437-FD137940EFE8}"/>
    <cellStyle name="40 % - Akzent4 9 7" xfId="6137" xr:uid="{D634D979-3E85-45FC-81CC-43FF09040DC6}"/>
    <cellStyle name="40 % - Akzent4 9_Nucléaire" xfId="11437" xr:uid="{C88DD4A9-28D8-414C-BE6C-EA32874C4337}"/>
    <cellStyle name="40 % - Akzent4_Nucléaire" xfId="11289" xr:uid="{3C9A3390-A970-493B-8437-F265EC2187CA}"/>
    <cellStyle name="40 % - Akzent5" xfId="1527" xr:uid="{3E60D4E9-4082-4CA8-80AB-4431AD809E1E}"/>
    <cellStyle name="40 % - Akzent5 10" xfId="6138" xr:uid="{C65CDF51-1693-4DCB-8FC6-690EA44B508A}"/>
    <cellStyle name="40 % - Akzent5 10 2" xfId="6139" xr:uid="{CFB4D4A1-108B-4DFA-A5DD-9B9C5C39128E}"/>
    <cellStyle name="40 % - Akzent5 10 3" xfId="6140" xr:uid="{917E5A61-4BE8-4DAA-8DB3-7DE61C5DBAFA}"/>
    <cellStyle name="40 % - Akzent5 10 3 2" xfId="6141" xr:uid="{7252AD3E-F618-4460-AE6C-4C8F4359D60F}"/>
    <cellStyle name="40 % - Akzent5 10 3_Nucléaire" xfId="11445" xr:uid="{591C6817-A937-4988-A1C4-3350D491F28C}"/>
    <cellStyle name="40 % - Akzent5 10_Nucléaire" xfId="11444" xr:uid="{FF0768AA-6018-4DA5-9B92-85D457FB67A4}"/>
    <cellStyle name="40 % - Akzent5 11" xfId="6142" xr:uid="{7AF1DB73-A0F6-4BE6-BEF2-D8D5940A46E0}"/>
    <cellStyle name="40 % - Akzent5 11 2" xfId="6143" xr:uid="{68A2DD4E-81B8-4400-B56E-4404111936DA}"/>
    <cellStyle name="40 % - Akzent5 11 2 2" xfId="6144" xr:uid="{C3E2B419-1936-4375-874E-24F7E7A4F220}"/>
    <cellStyle name="40 % - Akzent5 11 2_Nucléaire" xfId="11447" xr:uid="{8DDEE4B2-6740-4585-B31E-48E6A0C6974E}"/>
    <cellStyle name="40 % - Akzent5 11 3" xfId="6145" xr:uid="{60517FE2-2D34-4E02-BEB9-C77455044913}"/>
    <cellStyle name="40 % - Akzent5 11_Nucléaire" xfId="11446" xr:uid="{3DDEDCE4-24C1-42A5-A3C2-410F3EB5322D}"/>
    <cellStyle name="40 % - Akzent5 12" xfId="6146" xr:uid="{65A8067D-4F13-4E94-AB38-C14EA7435D71}"/>
    <cellStyle name="40 % - Akzent5 12 2" xfId="6147" xr:uid="{C1DCC2DE-D3AF-412F-AA44-D45E3E2E90C5}"/>
    <cellStyle name="40 % - Akzent5 12 2 2" xfId="6148" xr:uid="{12AF9A03-CC40-4567-8EDA-7C9EEE847D26}"/>
    <cellStyle name="40 % - Akzent5 12 2_Nucléaire" xfId="11449" xr:uid="{08F619A4-7500-4C60-A09E-802004FB5CDF}"/>
    <cellStyle name="40 % - Akzent5 12 3" xfId="6149" xr:uid="{BA969214-13CB-43DA-B4CB-198E0C3FEC75}"/>
    <cellStyle name="40 % - Akzent5 12_Nucléaire" xfId="11448" xr:uid="{F098F629-A871-4EA8-8872-A1443D3FF146}"/>
    <cellStyle name="40 % - Akzent5 13" xfId="6150" xr:uid="{7379BFE1-6614-4A54-9F59-055A1C114425}"/>
    <cellStyle name="40 % - Akzent5 13 2" xfId="6151" xr:uid="{12CD250C-7F37-4A31-9D20-9154C0988346}"/>
    <cellStyle name="40 % - Akzent5 13_Nucléaire" xfId="11450" xr:uid="{68FEF31D-CB95-42AF-8D7C-18E7F38AF147}"/>
    <cellStyle name="40 % - Akzent5 14" xfId="6152" xr:uid="{47FFCF60-F155-4130-8D5C-AACA2E6D2D6D}"/>
    <cellStyle name="40 % - Akzent5 14 2" xfId="6153" xr:uid="{29869767-13C4-4C94-8EF8-71C5BC165413}"/>
    <cellStyle name="40 % - Akzent5 14_Nucléaire" xfId="11451" xr:uid="{CAB7F994-0A6F-4E2D-88FD-D7F21FB4BAE6}"/>
    <cellStyle name="40 % - Akzent5 15" xfId="6154" xr:uid="{E2BD466C-3727-4981-A1FD-DA0091989475}"/>
    <cellStyle name="40 % - Akzent5 16" xfId="6155" xr:uid="{07780D63-AB9C-42F3-A652-1933D0E25B38}"/>
    <cellStyle name="40 % - Akzent5 2" xfId="889" xr:uid="{679C6089-F42C-46C4-9030-15F9B94C7860}"/>
    <cellStyle name="40 % - Akzent5 2 2" xfId="6157" xr:uid="{6E79F3E8-B7A8-4230-9F38-9DF6D60DD626}"/>
    <cellStyle name="40 % - Akzent5 2 3" xfId="6156" xr:uid="{BF139A55-3772-463D-AADB-D8C1A4A035A2}"/>
    <cellStyle name="40 % - Akzent5 2_Nucléaire" xfId="11452" xr:uid="{D802F6B1-95C1-428B-BB5D-7881C9B1F3D1}"/>
    <cellStyle name="40 % - Akzent5 3" xfId="6158" xr:uid="{A38A1034-B5CD-4EA3-A271-76D05BCB5E54}"/>
    <cellStyle name="40 % - Akzent5 4" xfId="6159" xr:uid="{485C8B89-E42E-4036-A7C8-CC99EA072E0F}"/>
    <cellStyle name="40 % - Akzent5 5" xfId="6160" xr:uid="{C6655775-56A4-4D40-BACA-2C02D28D1566}"/>
    <cellStyle name="40 % - Akzent5 5 2" xfId="6161" xr:uid="{F79032C8-48FC-4D73-B524-8AEA08423C79}"/>
    <cellStyle name="40 % - Akzent5 5 2 2" xfId="6162" xr:uid="{9345CA4E-FE17-4512-B7C9-E08A17D77A41}"/>
    <cellStyle name="40 % - Akzent5 5 2 2 2" xfId="6163" xr:uid="{5B1DC7B0-A4DC-447F-AEDF-A152B5467C77}"/>
    <cellStyle name="40 % - Akzent5 5 2 2 2 2" xfId="6164" xr:uid="{9E873170-08B4-4DFE-9787-BFC872230EC5}"/>
    <cellStyle name="40 % - Akzent5 5 2 2 2 2 2" xfId="6165" xr:uid="{8B7F375C-FDA2-46EC-B180-5344083BE587}"/>
    <cellStyle name="40 % - Akzent5 5 2 2 2 2_Nucléaire" xfId="11457" xr:uid="{389EC945-5EFA-426F-8865-15B5957448BD}"/>
    <cellStyle name="40 % - Akzent5 5 2 2 2 3" xfId="6166" xr:uid="{C31D30D0-F9F9-4ED8-991D-9ED47520D68C}"/>
    <cellStyle name="40 % - Akzent5 5 2 2 2_Nucléaire" xfId="11456" xr:uid="{89C587B3-621C-4FC8-93BA-8C5A960AA07A}"/>
    <cellStyle name="40 % - Akzent5 5 2 2 3" xfId="6167" xr:uid="{39A06D60-539D-45AE-B317-47BA89AC7207}"/>
    <cellStyle name="40 % - Akzent5 5 2 2 3 2" xfId="6168" xr:uid="{B07EAC1C-002B-431C-9E25-78E7CB54C2E6}"/>
    <cellStyle name="40 % - Akzent5 5 2 2 3 2 2" xfId="6169" xr:uid="{8AC85B0F-FBED-4132-BE74-9560BF3362B6}"/>
    <cellStyle name="40 % - Akzent5 5 2 2 3 2_Nucléaire" xfId="11459" xr:uid="{661C5B5E-708C-4FFD-8B95-F7F9AECC34D6}"/>
    <cellStyle name="40 % - Akzent5 5 2 2 3 3" xfId="6170" xr:uid="{79CB22CA-591D-4555-A99E-FDF8CBB319B5}"/>
    <cellStyle name="40 % - Akzent5 5 2 2 3_Nucléaire" xfId="11458" xr:uid="{962A6991-B093-4DC1-9E5D-8CCB262D456A}"/>
    <cellStyle name="40 % - Akzent5 5 2 2 4" xfId="6171" xr:uid="{E0C69BF7-F6CE-431E-A22D-60B3C6676106}"/>
    <cellStyle name="40 % - Akzent5 5 2 2 4 2" xfId="6172" xr:uid="{546ED70D-048B-481B-B15E-78FD3EB4CA39}"/>
    <cellStyle name="40 % - Akzent5 5 2 2 4_Nucléaire" xfId="11460" xr:uid="{86E9A652-1329-4BF6-9A1F-5CC281FCC2E7}"/>
    <cellStyle name="40 % - Akzent5 5 2 2 5" xfId="6173" xr:uid="{D6F56565-921F-44A0-8F42-0AC27D6A92C0}"/>
    <cellStyle name="40 % - Akzent5 5 2 2_Nucléaire" xfId="11455" xr:uid="{97CECE6E-202D-43E3-B14D-4479ABA744A2}"/>
    <cellStyle name="40 % - Akzent5 5 2 3" xfId="6174" xr:uid="{52DE4498-B8FF-4F88-87D5-C2E457C102D5}"/>
    <cellStyle name="40 % - Akzent5 5 2 3 2" xfId="6175" xr:uid="{3B96F456-F635-4279-922A-FED73C0704D7}"/>
    <cellStyle name="40 % - Akzent5 5 2 3 2 2" xfId="6176" xr:uid="{33B10AB5-CBFC-4DB5-BCBE-982D92FEDD01}"/>
    <cellStyle name="40 % - Akzent5 5 2 3 2_Nucléaire" xfId="11462" xr:uid="{E8F336EC-F8F3-4F20-9D12-D4F0FB761C8F}"/>
    <cellStyle name="40 % - Akzent5 5 2 3 3" xfId="6177" xr:uid="{59D89D8E-6C8A-4F6E-B252-6710CDD8DD5C}"/>
    <cellStyle name="40 % - Akzent5 5 2 3_Nucléaire" xfId="11461" xr:uid="{B1D8A4AA-49C0-44BF-8C89-60ED326DCC50}"/>
    <cellStyle name="40 % - Akzent5 5 2 4" xfId="6178" xr:uid="{D5C36C29-300D-48B3-9775-2715BA92328E}"/>
    <cellStyle name="40 % - Akzent5 5 2 4 2" xfId="6179" xr:uid="{4ECF467D-9FD5-4B04-8029-8D6E6FA29D21}"/>
    <cellStyle name="40 % - Akzent5 5 2 4 2 2" xfId="6180" xr:uid="{550AE20B-4844-405A-A51C-DCA177E0629F}"/>
    <cellStyle name="40 % - Akzent5 5 2 4 2_Nucléaire" xfId="11464" xr:uid="{F63DB019-3A66-42EB-B4B7-33FB531FDB3B}"/>
    <cellStyle name="40 % - Akzent5 5 2 4 3" xfId="6181" xr:uid="{68999D76-591A-4956-A4AA-934E38C4667C}"/>
    <cellStyle name="40 % - Akzent5 5 2 4_Nucléaire" xfId="11463" xr:uid="{0A2975F6-676A-4ADF-900C-0B3A77C6091A}"/>
    <cellStyle name="40 % - Akzent5 5 2 5" xfId="6182" xr:uid="{C3CDE593-BDF9-4ECA-97D4-834BCE8E0B2C}"/>
    <cellStyle name="40 % - Akzent5 5 2 5 2" xfId="6183" xr:uid="{33DB3D37-836A-4265-92CC-FB81B8601389}"/>
    <cellStyle name="40 % - Akzent5 5 2 5_Nucléaire" xfId="11465" xr:uid="{6EE2A90B-C8BF-4C75-A1FF-0ECCD02D03C7}"/>
    <cellStyle name="40 % - Akzent5 5 2 6" xfId="6184" xr:uid="{D2DD22FA-FFEF-4E7E-B886-DF51DB780C20}"/>
    <cellStyle name="40 % - Akzent5 5 2_Nucléaire" xfId="11454" xr:uid="{7B5C5AA1-13F2-4874-A853-FDD7B79B20CC}"/>
    <cellStyle name="40 % - Akzent5 5 3" xfId="6185" xr:uid="{2236871A-CA41-4856-BC48-9F3EA2081759}"/>
    <cellStyle name="40 % - Akzent5 5 3 2" xfId="6186" xr:uid="{3A324886-7F2E-412B-9C3E-280ADFA2BDE4}"/>
    <cellStyle name="40 % - Akzent5 5 3 2 2" xfId="6187" xr:uid="{D5920853-572E-43F7-87F6-9D0E81A7EB33}"/>
    <cellStyle name="40 % - Akzent5 5 3 2 2 2" xfId="6188" xr:uid="{935346BC-A265-4B18-B18A-734D80FAAC61}"/>
    <cellStyle name="40 % - Akzent5 5 3 2 2_Nucléaire" xfId="11468" xr:uid="{E12BBEB4-1FE4-4687-915A-356C7A7DB403}"/>
    <cellStyle name="40 % - Akzent5 5 3 2 3" xfId="6189" xr:uid="{FBC2B2D8-7E09-409C-9890-C369FBEE949C}"/>
    <cellStyle name="40 % - Akzent5 5 3 2_Nucléaire" xfId="11467" xr:uid="{00CEB396-D620-4105-8977-A405EBA989D5}"/>
    <cellStyle name="40 % - Akzent5 5 3 3" xfId="6190" xr:uid="{0ABB7366-088E-49D4-B000-B74BA0B8156D}"/>
    <cellStyle name="40 % - Akzent5 5 3 3 2" xfId="6191" xr:uid="{5E3303D4-4F0E-4912-A5A8-35F6B263A200}"/>
    <cellStyle name="40 % - Akzent5 5 3 3 2 2" xfId="6192" xr:uid="{A5506DD1-2412-48F5-8936-01C85A30546F}"/>
    <cellStyle name="40 % - Akzent5 5 3 3 2_Nucléaire" xfId="11470" xr:uid="{1FF460B0-13A0-4AB3-803C-EA5E65E2ABCD}"/>
    <cellStyle name="40 % - Akzent5 5 3 3 3" xfId="6193" xr:uid="{B94FA1C5-8B22-4667-B2A5-BF728367354F}"/>
    <cellStyle name="40 % - Akzent5 5 3 3_Nucléaire" xfId="11469" xr:uid="{A2D5ECC7-7A24-41D3-93EC-FD06160CE4F4}"/>
    <cellStyle name="40 % - Akzent5 5 3 4" xfId="6194" xr:uid="{644EF051-B3CE-49B3-9098-3DB2EA3C5A18}"/>
    <cellStyle name="40 % - Akzent5 5 3 4 2" xfId="6195" xr:uid="{8D91D3A8-AFEF-4D7F-AC23-20D0A9EBDFC5}"/>
    <cellStyle name="40 % - Akzent5 5 3 4_Nucléaire" xfId="11471" xr:uid="{863B8208-4278-4DDC-A90A-D31AC6302508}"/>
    <cellStyle name="40 % - Akzent5 5 3 5" xfId="6196" xr:uid="{C6993153-C678-4587-B081-B4808ACB36B7}"/>
    <cellStyle name="40 % - Akzent5 5 3_Nucléaire" xfId="11466" xr:uid="{19698153-CF7A-4485-84BD-B8230E4FFA57}"/>
    <cellStyle name="40 % - Akzent5 5 4" xfId="6197" xr:uid="{F0CF3F6E-87E2-4258-9B73-A2231AE45177}"/>
    <cellStyle name="40 % - Akzent5 5 4 2" xfId="6198" xr:uid="{A6BFEB2A-ECE9-43CE-8C28-88997ACE4A7C}"/>
    <cellStyle name="40 % - Akzent5 5 4 2 2" xfId="6199" xr:uid="{42649273-2829-4645-954C-4A8D4D7A8F47}"/>
    <cellStyle name="40 % - Akzent5 5 4 2_Nucléaire" xfId="11473" xr:uid="{EDB71B17-803A-45D3-9CDA-B3E0CA14DF77}"/>
    <cellStyle name="40 % - Akzent5 5 4 3" xfId="6200" xr:uid="{B56157D5-D0EA-4AF2-9474-D91B7712145C}"/>
    <cellStyle name="40 % - Akzent5 5 4_Nucléaire" xfId="11472" xr:uid="{5C853469-31E3-4E3B-B699-A3BBEDE723EF}"/>
    <cellStyle name="40 % - Akzent5 5 5" xfId="6201" xr:uid="{BB5E6BEE-C384-401A-8C97-96D7F633A702}"/>
    <cellStyle name="40 % - Akzent5 5 5 2" xfId="6202" xr:uid="{CADCFBD5-DAA8-49CF-AD60-CD1BA592A75A}"/>
    <cellStyle name="40 % - Akzent5 5 5 2 2" xfId="6203" xr:uid="{77159220-C3CD-45EE-A5E6-27ABC4504059}"/>
    <cellStyle name="40 % - Akzent5 5 5 2_Nucléaire" xfId="11475" xr:uid="{0AC304A1-3CE7-42BD-BF83-A3E5BF74F326}"/>
    <cellStyle name="40 % - Akzent5 5 5 3" xfId="6204" xr:uid="{6DE83AF7-02CA-4A87-907C-05DEEA03F04D}"/>
    <cellStyle name="40 % - Akzent5 5 5_Nucléaire" xfId="11474" xr:uid="{02A3DC99-5B86-42DD-8040-FFF9B1E6F35A}"/>
    <cellStyle name="40 % - Akzent5 5 6" xfId="6205" xr:uid="{A68C03A4-E940-4B1B-B2F1-8138D45BE42F}"/>
    <cellStyle name="40 % - Akzent5 5 6 2" xfId="6206" xr:uid="{B195191A-5D5B-4318-BA59-8CB50DA5684C}"/>
    <cellStyle name="40 % - Akzent5 5 6_Nucléaire" xfId="11476" xr:uid="{895AA3AA-83C0-4AE4-B2F8-AC1E58C6BD3D}"/>
    <cellStyle name="40 % - Akzent5 5 7" xfId="6207" xr:uid="{F06EB07D-15B2-45CD-AC24-DA5420C72CAA}"/>
    <cellStyle name="40 % - Akzent5 5_Nucléaire" xfId="11453" xr:uid="{97098961-7386-4116-BD80-7ECC960A1867}"/>
    <cellStyle name="40 % - Akzent5 6" xfId="6208" xr:uid="{E3CB206B-F25B-4A45-B78D-D81DDE420092}"/>
    <cellStyle name="40 % - Akzent5 6 2" xfId="6209" xr:uid="{F2861C47-BDF3-433D-8009-8AB959C73DCF}"/>
    <cellStyle name="40 % - Akzent5 6 2 2" xfId="6210" xr:uid="{CB41B207-295A-4A4D-A65D-3CBA0D779D8F}"/>
    <cellStyle name="40 % - Akzent5 6 2 2 2" xfId="6211" xr:uid="{398960BF-94F6-49CF-BB43-7C646B3FAE1F}"/>
    <cellStyle name="40 % - Akzent5 6 2 2 2 2" xfId="6212" xr:uid="{69267EBD-81B4-47DE-AD2A-8EDA596A8A1A}"/>
    <cellStyle name="40 % - Akzent5 6 2 2 2 2 2" xfId="6213" xr:uid="{673FC109-A1EF-41EA-B6B8-0169797B0D61}"/>
    <cellStyle name="40 % - Akzent5 6 2 2 2 2_Nucléaire" xfId="11481" xr:uid="{94A67D5E-F872-4590-8C2F-D95E3E0D891A}"/>
    <cellStyle name="40 % - Akzent5 6 2 2 2 3" xfId="6214" xr:uid="{45896B6E-4FB9-43AD-9EA8-F16451669ED7}"/>
    <cellStyle name="40 % - Akzent5 6 2 2 2_Nucléaire" xfId="11480" xr:uid="{7E830A43-A0BD-4C57-8A7E-1C59DF140C1F}"/>
    <cellStyle name="40 % - Akzent5 6 2 2 3" xfId="6215" xr:uid="{24E2C715-BE60-42C1-9E7D-6CBC960373C0}"/>
    <cellStyle name="40 % - Akzent5 6 2 2 3 2" xfId="6216" xr:uid="{D68FAD7F-37EE-4114-9A06-443770D88817}"/>
    <cellStyle name="40 % - Akzent5 6 2 2 3 2 2" xfId="6217" xr:uid="{0D7AB2A0-A25A-4BE6-8301-C7CE3BB35D98}"/>
    <cellStyle name="40 % - Akzent5 6 2 2 3 2_Nucléaire" xfId="11483" xr:uid="{98338F68-8003-4A93-9EE5-3B1F6B151DD2}"/>
    <cellStyle name="40 % - Akzent5 6 2 2 3 3" xfId="6218" xr:uid="{7C0D445E-130C-4D77-8834-3AE9AD1E6B9B}"/>
    <cellStyle name="40 % - Akzent5 6 2 2 3_Nucléaire" xfId="11482" xr:uid="{1BA40D7D-D785-4610-9FCD-D8982CBA3437}"/>
    <cellStyle name="40 % - Akzent5 6 2 2 4" xfId="6219" xr:uid="{CF085D3B-7D64-411D-B2A4-74301334F8F2}"/>
    <cellStyle name="40 % - Akzent5 6 2 2 4 2" xfId="6220" xr:uid="{8522253F-1884-4332-92DD-B7C53846D13E}"/>
    <cellStyle name="40 % - Akzent5 6 2 2 4_Nucléaire" xfId="11484" xr:uid="{DC867033-E3D4-4BFA-9F77-5EE8CC0E074E}"/>
    <cellStyle name="40 % - Akzent5 6 2 2 5" xfId="6221" xr:uid="{14415146-BD4D-42FD-8544-949777F59B83}"/>
    <cellStyle name="40 % - Akzent5 6 2 2_Nucléaire" xfId="11479" xr:uid="{3DAC8F8B-D0F2-4623-9684-2B4393B14F23}"/>
    <cellStyle name="40 % - Akzent5 6 2 3" xfId="6222" xr:uid="{6F845E1D-B31D-40F4-A2C8-ABD184208FFC}"/>
    <cellStyle name="40 % - Akzent5 6 2 3 2" xfId="6223" xr:uid="{3ADDD894-6507-41F3-99A5-21CBAEFFAF3F}"/>
    <cellStyle name="40 % - Akzent5 6 2 3 2 2" xfId="6224" xr:uid="{D08459F9-54E4-421E-BE8E-5C6FB14ADB55}"/>
    <cellStyle name="40 % - Akzent5 6 2 3 2_Nucléaire" xfId="11486" xr:uid="{5B4B4FEA-99BB-48E6-8327-9A7E452FEE24}"/>
    <cellStyle name="40 % - Akzent5 6 2 3 3" xfId="6225" xr:uid="{C171DA5A-78CB-4695-8EE7-2E0B00EEFEB0}"/>
    <cellStyle name="40 % - Akzent5 6 2 3_Nucléaire" xfId="11485" xr:uid="{739E348B-9C69-4850-A2DC-0B1B9F6015E5}"/>
    <cellStyle name="40 % - Akzent5 6 2 4" xfId="6226" xr:uid="{690E9179-695B-4B82-A7D1-E83A69F98B4C}"/>
    <cellStyle name="40 % - Akzent5 6 2 4 2" xfId="6227" xr:uid="{9B080FF4-89F5-4B83-882A-B24FA949240F}"/>
    <cellStyle name="40 % - Akzent5 6 2 4 2 2" xfId="6228" xr:uid="{B7620ABD-0DC0-48DF-9C29-CA2FEBBC602C}"/>
    <cellStyle name="40 % - Akzent5 6 2 4 2_Nucléaire" xfId="11488" xr:uid="{F5AA95A3-951D-4A46-AD4A-53F344C66818}"/>
    <cellStyle name="40 % - Akzent5 6 2 4 3" xfId="6229" xr:uid="{9C59E23C-CAE6-4963-866B-8AD62BFA75D5}"/>
    <cellStyle name="40 % - Akzent5 6 2 4_Nucléaire" xfId="11487" xr:uid="{14C3F080-470F-4361-9C61-65D7F780FF4D}"/>
    <cellStyle name="40 % - Akzent5 6 2 5" xfId="6230" xr:uid="{63326AEE-C015-4CED-A127-53B9ABBF83C6}"/>
    <cellStyle name="40 % - Akzent5 6 2 5 2" xfId="6231" xr:uid="{E5658EDD-6136-47AF-939D-1B5B5B560D41}"/>
    <cellStyle name="40 % - Akzent5 6 2 5_Nucléaire" xfId="11489" xr:uid="{B4987744-B1FA-448D-A6E7-FB25FDCB5C48}"/>
    <cellStyle name="40 % - Akzent5 6 2 6" xfId="6232" xr:uid="{D1076EFC-CA04-4B4C-B910-AC7226F8731F}"/>
    <cellStyle name="40 % - Akzent5 6 2_Nucléaire" xfId="11478" xr:uid="{200F8C7A-4EBC-4B37-8144-ADCC8CE373C1}"/>
    <cellStyle name="40 % - Akzent5 6 3" xfId="6233" xr:uid="{150A92E4-5322-403C-B983-DEAC97042BD1}"/>
    <cellStyle name="40 % - Akzent5 6 3 2" xfId="6234" xr:uid="{2608B178-4E9A-43EC-902D-E29A344E9BA0}"/>
    <cellStyle name="40 % - Akzent5 6 3 2 2" xfId="6235" xr:uid="{E48EF7C5-3F8E-4B61-BAB4-C20CB1AE2FF3}"/>
    <cellStyle name="40 % - Akzent5 6 3 2 2 2" xfId="6236" xr:uid="{7412CAED-15F7-4AB2-8C83-F2B3D2AB431F}"/>
    <cellStyle name="40 % - Akzent5 6 3 2 2_Nucléaire" xfId="11492" xr:uid="{E3A7E742-5A07-462A-B2A6-7970F84970B7}"/>
    <cellStyle name="40 % - Akzent5 6 3 2 3" xfId="6237" xr:uid="{E2900CE6-5186-491E-8367-A1CB83F27443}"/>
    <cellStyle name="40 % - Akzent5 6 3 2_Nucléaire" xfId="11491" xr:uid="{533486A0-F98B-473F-A440-E5F6FEC27C4E}"/>
    <cellStyle name="40 % - Akzent5 6 3 3" xfId="6238" xr:uid="{0ACC318F-00E9-4ADF-A1B5-0A23900A2E0D}"/>
    <cellStyle name="40 % - Akzent5 6 3 3 2" xfId="6239" xr:uid="{B98D0A66-5603-40E0-A3DD-B8CCBA4422F9}"/>
    <cellStyle name="40 % - Akzent5 6 3 3 2 2" xfId="6240" xr:uid="{92B857D7-B23E-46FD-A59F-B4CFF4576F0D}"/>
    <cellStyle name="40 % - Akzent5 6 3 3 2_Nucléaire" xfId="11494" xr:uid="{0A090A34-2633-43EE-BDDF-E95FAC6C59FF}"/>
    <cellStyle name="40 % - Akzent5 6 3 3 3" xfId="6241" xr:uid="{893E61A4-EF1B-4B34-9498-F96508E668DE}"/>
    <cellStyle name="40 % - Akzent5 6 3 3_Nucléaire" xfId="11493" xr:uid="{79B01882-2C7A-40DA-9C51-6B42A5BCCA90}"/>
    <cellStyle name="40 % - Akzent5 6 3 4" xfId="6242" xr:uid="{33737A2E-9EF0-4A16-838B-03B300F23C36}"/>
    <cellStyle name="40 % - Akzent5 6 3 4 2" xfId="6243" xr:uid="{708A1C79-4F83-4491-BA4C-48519EFB9EAD}"/>
    <cellStyle name="40 % - Akzent5 6 3 4_Nucléaire" xfId="11495" xr:uid="{9BB3F1BB-7037-4F04-889A-620901CF5299}"/>
    <cellStyle name="40 % - Akzent5 6 3 5" xfId="6244" xr:uid="{FFE4A60F-37EA-403B-A054-7169FC8D4B31}"/>
    <cellStyle name="40 % - Akzent5 6 3_Nucléaire" xfId="11490" xr:uid="{9593FD2C-FEFB-4A64-9A6A-53D9BB5A8323}"/>
    <cellStyle name="40 % - Akzent5 6 4" xfId="6245" xr:uid="{43D81C93-7AF2-4AD3-B488-3DF34D00BC93}"/>
    <cellStyle name="40 % - Akzent5 6 5" xfId="6246" xr:uid="{B174A6FF-003A-4E89-ADFF-E5D7F389D827}"/>
    <cellStyle name="40 % - Akzent5 6 5 2" xfId="6247" xr:uid="{6C718FF6-98D4-486B-ACD3-134AA654D938}"/>
    <cellStyle name="40 % - Akzent5 6 5 2 2" xfId="6248" xr:uid="{02039C22-1AA9-4675-8F81-F833196BCA18}"/>
    <cellStyle name="40 % - Akzent5 6 5 2_Nucléaire" xfId="11497" xr:uid="{A240AFEF-128E-4A0F-8512-8A76A8365231}"/>
    <cellStyle name="40 % - Akzent5 6 5 3" xfId="6249" xr:uid="{4E09EF57-BA89-4E3A-88EC-5C7F2C58162A}"/>
    <cellStyle name="40 % - Akzent5 6 5_Nucléaire" xfId="11496" xr:uid="{62BAC9D6-DD73-479B-A23B-D4F45C57A2F8}"/>
    <cellStyle name="40 % - Akzent5 6 6" xfId="6250" xr:uid="{087E606B-1BF4-4A92-A9E6-292F2B9623F4}"/>
    <cellStyle name="40 % - Akzent5 6 6 2" xfId="6251" xr:uid="{C0D3D993-3B01-4AD1-A6DD-3263E168C718}"/>
    <cellStyle name="40 % - Akzent5 6 6 2 2" xfId="6252" xr:uid="{6B7E9087-08B7-467F-8597-C8E601E6C4A7}"/>
    <cellStyle name="40 % - Akzent5 6 6 2_Nucléaire" xfId="11499" xr:uid="{CC087E9B-0D25-4ADC-8DC4-EA96129CA2D0}"/>
    <cellStyle name="40 % - Akzent5 6 6 3" xfId="6253" xr:uid="{47F9D6B8-F158-4599-88E7-F67EC8394E12}"/>
    <cellStyle name="40 % - Akzent5 6 6_Nucléaire" xfId="11498" xr:uid="{30186CAB-6D1D-4E19-ACE3-DDFE3E0B6AC9}"/>
    <cellStyle name="40 % - Akzent5 6 7" xfId="6254" xr:uid="{6DF777DF-1682-4A48-BB38-62DE35CA3CF8}"/>
    <cellStyle name="40 % - Akzent5 6 7 2" xfId="6255" xr:uid="{B280E87A-E96F-46D4-9E39-D6954750A09F}"/>
    <cellStyle name="40 % - Akzent5 6 7_Nucléaire" xfId="11500" xr:uid="{C6166002-0559-479F-B198-E78B10B10222}"/>
    <cellStyle name="40 % - Akzent5 6 8" xfId="6256" xr:uid="{3CC57B03-2300-4306-AD78-CB5E8A402F96}"/>
    <cellStyle name="40 % - Akzent5 6 9" xfId="6257" xr:uid="{440A657D-D8E9-4F23-BA79-B6967697AF91}"/>
    <cellStyle name="40 % - Akzent5 6_Nucléaire" xfId="11477" xr:uid="{40AB9D74-EC35-4BAE-90A1-E2BF76A7F959}"/>
    <cellStyle name="40 % - Akzent5 7" xfId="6258" xr:uid="{263F480B-5DFC-495E-8126-7BC0260FAC3B}"/>
    <cellStyle name="40 % - Akzent5 7 10" xfId="6259" xr:uid="{8864AFE0-0837-40E6-AA43-65CC27FE28B4}"/>
    <cellStyle name="40 % - Akzent5 7 2" xfId="6260" xr:uid="{1B4E21F5-CB4F-484A-A6E3-FCE8ADF3540F}"/>
    <cellStyle name="40 % - Akzent5 7 2 2" xfId="6261" xr:uid="{9B6F1B88-6CEA-4719-A9BD-321E2104CD7D}"/>
    <cellStyle name="40 % - Akzent5 7 2 2 2" xfId="6262" xr:uid="{D4AED7B6-14E0-45C3-83A2-68C835196917}"/>
    <cellStyle name="40 % - Akzent5 7 2 2 2 2" xfId="6263" xr:uid="{B9D4603A-1FEE-4C85-A507-D1464B4200A8}"/>
    <cellStyle name="40 % - Akzent5 7 2 2 2 2 2" xfId="6264" xr:uid="{120E56BE-4164-4CFD-BB2D-EC7716AAA622}"/>
    <cellStyle name="40 % - Akzent5 7 2 2 2 2_Nucléaire" xfId="11505" xr:uid="{75E193EE-08AE-49E7-A623-72E00FC836BC}"/>
    <cellStyle name="40 % - Akzent5 7 2 2 2 3" xfId="6265" xr:uid="{8D835BDC-E0A4-4F66-B452-8CFA90EB4112}"/>
    <cellStyle name="40 % - Akzent5 7 2 2 2_Nucléaire" xfId="11504" xr:uid="{5A55DD89-5932-4771-BE07-80DB9FACDF2F}"/>
    <cellStyle name="40 % - Akzent5 7 2 2 3" xfId="6266" xr:uid="{437F1611-9083-4B47-B28A-184D7632C1F1}"/>
    <cellStyle name="40 % - Akzent5 7 2 2 3 2" xfId="6267" xr:uid="{C5D44A9C-C838-4290-9207-571FE146E9A0}"/>
    <cellStyle name="40 % - Akzent5 7 2 2 3 2 2" xfId="6268" xr:uid="{41640CE9-6C89-486D-9B7F-0B6EEE307F91}"/>
    <cellStyle name="40 % - Akzent5 7 2 2 3 2_Nucléaire" xfId="11507" xr:uid="{6F21ECAB-A18C-4B4B-814F-7FD13998F52A}"/>
    <cellStyle name="40 % - Akzent5 7 2 2 3 3" xfId="6269" xr:uid="{BCDDF84D-3ABE-4A5B-B843-A381D309B7C7}"/>
    <cellStyle name="40 % - Akzent5 7 2 2 3_Nucléaire" xfId="11506" xr:uid="{7148BF34-5FC7-42D4-879B-6D72278595B4}"/>
    <cellStyle name="40 % - Akzent5 7 2 2 4" xfId="6270" xr:uid="{040B54EC-793F-4A7E-998D-C9ADBC117EBD}"/>
    <cellStyle name="40 % - Akzent5 7 2 2 4 2" xfId="6271" xr:uid="{BA3AD2B0-FF84-4A5E-8B06-FC04B9FDD8C3}"/>
    <cellStyle name="40 % - Akzent5 7 2 2 4_Nucléaire" xfId="11508" xr:uid="{1F13A3F8-9EBF-4886-82AF-CB3DE8A41977}"/>
    <cellStyle name="40 % - Akzent5 7 2 2 5" xfId="6272" xr:uid="{76F2EAEC-E26D-44D8-B69F-3EBE0678D4A0}"/>
    <cellStyle name="40 % - Akzent5 7 2 2 6" xfId="6273" xr:uid="{1DB5F2F0-3411-4267-ADEE-FE7C4E2BF6AF}"/>
    <cellStyle name="40 % - Akzent5 7 2 2 7" xfId="6274" xr:uid="{532CE810-56B1-44FB-BA45-261E70BED631}"/>
    <cellStyle name="40 % - Akzent5 7 2 2 7 2" xfId="6275" xr:uid="{415E548A-4534-49DF-8DD2-E415F3C71AF6}"/>
    <cellStyle name="40 % - Akzent5 7 2 2 7_Nucléaire" xfId="11509" xr:uid="{28056119-0B19-4D80-91D3-E6192F98C651}"/>
    <cellStyle name="40 % - Akzent5 7 2 2_Nucléaire" xfId="11503" xr:uid="{D139DA5A-EA00-43A7-A429-17E21A11B9DD}"/>
    <cellStyle name="40 % - Akzent5 7 2 3" xfId="6276" xr:uid="{DF8472B0-211E-4639-9E88-F39BFB3FB174}"/>
    <cellStyle name="40 % - Akzent5 7 2 3 2" xfId="6277" xr:uid="{CAB20039-3172-4582-AB06-B3350C752335}"/>
    <cellStyle name="40 % - Akzent5 7 2 3 2 2" xfId="6278" xr:uid="{784DDA80-81BD-45AA-AE38-415C8A9D0A9A}"/>
    <cellStyle name="40 % - Akzent5 7 2 3 2_Nucléaire" xfId="11511" xr:uid="{33B65EAD-D189-4F41-9395-6048B959F8F1}"/>
    <cellStyle name="40 % - Akzent5 7 2 3 3" xfId="6279" xr:uid="{B03902C4-48C3-48AB-A052-39481E940FAF}"/>
    <cellStyle name="40 % - Akzent5 7 2 3_Nucléaire" xfId="11510" xr:uid="{641241BA-26E3-43CF-A0EA-FE5EBC2582E9}"/>
    <cellStyle name="40 % - Akzent5 7 2 4" xfId="6280" xr:uid="{6FF14C84-9CB6-4A66-8E9C-14049F41C48F}"/>
    <cellStyle name="40 % - Akzent5 7 2 4 2" xfId="6281" xr:uid="{C13B4167-7483-44E8-9502-EFD025A19A66}"/>
    <cellStyle name="40 % - Akzent5 7 2 4 2 2" xfId="6282" xr:uid="{C8C8FEA3-2B2C-497F-A2AF-1629DEBC9034}"/>
    <cellStyle name="40 % - Akzent5 7 2 4 2_Nucléaire" xfId="11513" xr:uid="{3B971C1E-06FD-4166-B893-BC905A874ADA}"/>
    <cellStyle name="40 % - Akzent5 7 2 4 3" xfId="6283" xr:uid="{40675C2E-FD68-4FD9-9AE6-27A5369E4D59}"/>
    <cellStyle name="40 % - Akzent5 7 2 4_Nucléaire" xfId="11512" xr:uid="{C7E40A46-75FD-484F-8E78-D26351352653}"/>
    <cellStyle name="40 % - Akzent5 7 2 5" xfId="6284" xr:uid="{8AA11F0A-5005-4868-908B-5DFCC8A5E061}"/>
    <cellStyle name="40 % - Akzent5 7 2 5 2" xfId="6285" xr:uid="{5ABA8CED-D20E-402B-B5AE-67A5446B4DE5}"/>
    <cellStyle name="40 % - Akzent5 7 2 5_Nucléaire" xfId="11514" xr:uid="{4AA5E183-9138-4304-83A1-26A1007BAD0B}"/>
    <cellStyle name="40 % - Akzent5 7 2 6" xfId="6286" xr:uid="{50119277-52A5-48BD-A084-5B4B6A95ED92}"/>
    <cellStyle name="40 % - Akzent5 7 2 7" xfId="6287" xr:uid="{F4904BE6-07FB-4357-B4B3-569086E6E3F0}"/>
    <cellStyle name="40 % - Akzent5 7 2 8" xfId="6288" xr:uid="{4C7DFA2F-D9A8-45F0-8B75-0EEF2391394E}"/>
    <cellStyle name="40 % - Akzent5 7 2 8 2" xfId="6289" xr:uid="{FE69F4A3-331A-42CC-AACE-AAC0B73DCB2A}"/>
    <cellStyle name="40 % - Akzent5 7 2 8_Nucléaire" xfId="11515" xr:uid="{DBA12EB8-BD06-45FF-8F2B-A80F72D10264}"/>
    <cellStyle name="40 % - Akzent5 7 2_Nucléaire" xfId="11502" xr:uid="{2F48E934-A463-4BE7-A2D8-6B8CDC84BC7C}"/>
    <cellStyle name="40 % - Akzent5 7 3" xfId="6290" xr:uid="{A955A274-465B-4695-B05C-557F7AC46421}"/>
    <cellStyle name="40 % - Akzent5 7 3 2" xfId="6291" xr:uid="{66BBB3B4-1C01-49C6-A2F9-2D8EA6CBAD5E}"/>
    <cellStyle name="40 % - Akzent5 7 3 2 2" xfId="6292" xr:uid="{F4C048CC-20CB-4B5F-85BF-F365A6888584}"/>
    <cellStyle name="40 % - Akzent5 7 3 2 2 2" xfId="6293" xr:uid="{DB1BFE30-2071-49EC-A4FA-8669469CC740}"/>
    <cellStyle name="40 % - Akzent5 7 3 2 2_Nucléaire" xfId="11518" xr:uid="{4188DE31-C409-46CB-B961-4804D06C1A8D}"/>
    <cellStyle name="40 % - Akzent5 7 3 2 3" xfId="6294" xr:uid="{3269C1B4-75A8-4812-AB49-245EBA20A62E}"/>
    <cellStyle name="40 % - Akzent5 7 3 2_Nucléaire" xfId="11517" xr:uid="{8A2790D2-5C5D-4CD3-B04B-F9271457BED3}"/>
    <cellStyle name="40 % - Akzent5 7 3 3" xfId="6295" xr:uid="{1642A593-7EBF-4CC0-9FA3-2155562CAB3A}"/>
    <cellStyle name="40 % - Akzent5 7 3 3 2" xfId="6296" xr:uid="{769F565D-7271-4CA7-92C4-575F37D34DA7}"/>
    <cellStyle name="40 % - Akzent5 7 3 3 2 2" xfId="6297" xr:uid="{040924F3-B997-4416-93C5-4FA513E27C38}"/>
    <cellStyle name="40 % - Akzent5 7 3 3 2_Nucléaire" xfId="11520" xr:uid="{48F99D49-7F02-4A13-B6D2-27B5FAA36995}"/>
    <cellStyle name="40 % - Akzent5 7 3 3 3" xfId="6298" xr:uid="{75B984F0-8B06-4D95-8338-63D5680E8C06}"/>
    <cellStyle name="40 % - Akzent5 7 3 3_Nucléaire" xfId="11519" xr:uid="{111E2D61-01D3-44D6-BB7E-B22AB5C25A5E}"/>
    <cellStyle name="40 % - Akzent5 7 3 4" xfId="6299" xr:uid="{D9E19B98-6100-4BF7-91AF-AC69CC867DC5}"/>
    <cellStyle name="40 % - Akzent5 7 3 4 2" xfId="6300" xr:uid="{AFA4ACC3-00F0-4334-BBD1-1ED43B76BBAD}"/>
    <cellStyle name="40 % - Akzent5 7 3 4_Nucléaire" xfId="11521" xr:uid="{DE37CF4F-9A13-45F7-8AD8-E7D4ADD13CF0}"/>
    <cellStyle name="40 % - Akzent5 7 3 5" xfId="6301" xr:uid="{1922273E-06F7-4279-95F1-E053131202F3}"/>
    <cellStyle name="40 % - Akzent5 7 3 6" xfId="6302" xr:uid="{0D40DA8D-0472-451D-9110-B29BBED11FA1}"/>
    <cellStyle name="40 % - Akzent5 7 3 7" xfId="6303" xr:uid="{93EA6C1F-82FE-4FB3-B550-F212AD33B913}"/>
    <cellStyle name="40 % - Akzent5 7 3 7 2" xfId="6304" xr:uid="{F85554CC-E17F-4026-BC5D-34FDD3CD7185}"/>
    <cellStyle name="40 % - Akzent5 7 3 7_Nucléaire" xfId="11522" xr:uid="{BF9D81A9-F499-447F-B81B-38E1724995D2}"/>
    <cellStyle name="40 % - Akzent5 7 3_Nucléaire" xfId="11516" xr:uid="{BD3CCC2E-F501-4C40-B14E-CFE014F3F611}"/>
    <cellStyle name="40 % - Akzent5 7 4" xfId="6305" xr:uid="{6E27606F-664A-49ED-A336-7EDD5B5553FC}"/>
    <cellStyle name="40 % - Akzent5 7 4 2" xfId="6306" xr:uid="{F4B2C419-46EA-45DC-818B-D16B971C28DF}"/>
    <cellStyle name="40 % - Akzent5 7 4 2 2" xfId="6307" xr:uid="{919FAEDA-8A93-4D17-A716-D4231D9A84F2}"/>
    <cellStyle name="40 % - Akzent5 7 4 2 2 2" xfId="6308" xr:uid="{D68E2D17-4D40-4C8E-890A-C922AD962698}"/>
    <cellStyle name="40 % - Akzent5 7 4 2 2 2 2" xfId="6309" xr:uid="{8AF56885-52B9-48E7-A523-1C568B839300}"/>
    <cellStyle name="40 % - Akzent5 7 4 2 2 2 2 2" xfId="6310" xr:uid="{D0C5EEAD-B40C-41BB-9E35-8F8E9DA6EE57}"/>
    <cellStyle name="40 % - Akzent5 7 4 2 2 2 2 3" xfId="6311" xr:uid="{3D10CAFC-4128-43D7-9EAB-F6E6AD30DCCB}"/>
    <cellStyle name="40 % - Akzent5 7 4 2 2 2 2 4" xfId="6312" xr:uid="{CED0686E-0C56-420C-B735-CBD7D67DA0E3}"/>
    <cellStyle name="40 % - Akzent5 7 4 2 2 2 2_Nucléaire" xfId="11527" xr:uid="{86AFEA4D-7F23-4740-B155-AE9B7828FBF5}"/>
    <cellStyle name="40 % - Akzent5 7 4 2 2 2 3" xfId="6313" xr:uid="{4F003E04-59DB-4B93-8BDC-30CC5191A947}"/>
    <cellStyle name="40 % - Akzent5 7 4 2 2 2 4" xfId="6314" xr:uid="{6D5F501A-6292-4211-8462-CD0590777AE3}"/>
    <cellStyle name="40 % - Akzent5 7 4 2 2 2 5" xfId="6315" xr:uid="{6D29A56B-116D-4F4C-A443-45FC0D22AA8E}"/>
    <cellStyle name="40 % - Akzent5 7 4 2 2 2_Nucléaire" xfId="11526" xr:uid="{8185A97F-DBC6-44F6-8F2A-32992F5E679A}"/>
    <cellStyle name="40 % - Akzent5 7 4 2 2 3" xfId="6316" xr:uid="{AE3609EE-371D-4606-A797-59E668BDA251}"/>
    <cellStyle name="40 % - Akzent5 7 4 2 2 3 2" xfId="6317" xr:uid="{98CF5DE6-91D1-4FF4-AECB-E7A33EB57E5D}"/>
    <cellStyle name="40 % - Akzent5 7 4 2 2 3 2 2" xfId="6318" xr:uid="{0AF942B9-57F0-47C9-9EBD-AFCC35531010}"/>
    <cellStyle name="40 % - Akzent5 7 4 2 2 3 2 3" xfId="6319" xr:uid="{628E9BF1-8E11-4CCE-BA11-EBC14D16DFB0}"/>
    <cellStyle name="40 % - Akzent5 7 4 2 2 3 2 4" xfId="6320" xr:uid="{2051DBAC-EF5E-4A97-B3D4-E9E1D4C319AE}"/>
    <cellStyle name="40 % - Akzent5 7 4 2 2 3 2_Nucléaire" xfId="11529" xr:uid="{EA33631C-BBAD-4011-89EE-5247DC8C6B65}"/>
    <cellStyle name="40 % - Akzent5 7 4 2 2 3 3" xfId="6321" xr:uid="{ADD5D4B9-2D6A-49AA-84AD-6BC8C196D7D2}"/>
    <cellStyle name="40 % - Akzent5 7 4 2 2 3 4" xfId="6322" xr:uid="{B4F5A5F4-685C-414B-B24E-F86EC7E85F74}"/>
    <cellStyle name="40 % - Akzent5 7 4 2 2 3 5" xfId="6323" xr:uid="{40308DE2-E9CF-435A-99F6-3D2AA8B39824}"/>
    <cellStyle name="40 % - Akzent5 7 4 2 2 3_Nucléaire" xfId="11528" xr:uid="{E9D8ADBD-1E37-47CA-BE73-E7E9B016DC57}"/>
    <cellStyle name="40 % - Akzent5 7 4 2 2 4" xfId="6324" xr:uid="{210D9488-396F-45D9-892F-2D5E8E21AE9B}"/>
    <cellStyle name="40 % - Akzent5 7 4 2 2 4 2" xfId="6325" xr:uid="{C2999E6A-960F-4086-8112-48B9DE0C10A9}"/>
    <cellStyle name="40 % - Akzent5 7 4 2 2 4 3" xfId="6326" xr:uid="{1910FAD4-9634-4793-BF0F-EF672A569A5F}"/>
    <cellStyle name="40 % - Akzent5 7 4 2 2 4 4" xfId="6327" xr:uid="{1FE8C958-E43E-4227-A008-D579B6E639F8}"/>
    <cellStyle name="40 % - Akzent5 7 4 2 2 4_Nucléaire" xfId="11530" xr:uid="{ABB7AD00-5377-42B5-B5E0-960DC1AF823D}"/>
    <cellStyle name="40 % - Akzent5 7 4 2 2 5" xfId="6328" xr:uid="{AD3FCAAF-E329-478F-A373-144331098F1B}"/>
    <cellStyle name="40 % - Akzent5 7 4 2 2 6" xfId="6329" xr:uid="{B97EC54B-4CAE-4A06-8C8D-26C6BA974E32}"/>
    <cellStyle name="40 % - Akzent5 7 4 2 2 7" xfId="6330" xr:uid="{9B980AFB-4F37-4B12-AC08-6351A382346E}"/>
    <cellStyle name="40 % - Akzent5 7 4 2 2_Nucléaire" xfId="11525" xr:uid="{D47D194E-50A5-46B0-94BA-F9A994019DBF}"/>
    <cellStyle name="40 % - Akzent5 7 4 2 3" xfId="6331" xr:uid="{0FD98381-EECC-40FD-9FA7-78FA9DDA6D4D}"/>
    <cellStyle name="40 % - Akzent5 7 4 2 3 2" xfId="6332" xr:uid="{F36C06E5-04B7-4B9E-B4D0-D0593988E8AA}"/>
    <cellStyle name="40 % - Akzent5 7 4 2 3 2 2" xfId="6333" xr:uid="{3CD6E819-1526-4CB7-BDD9-55B92936A074}"/>
    <cellStyle name="40 % - Akzent5 7 4 2 3 2 3" xfId="6334" xr:uid="{23244B01-9138-407E-8401-8220C2DF20BB}"/>
    <cellStyle name="40 % - Akzent5 7 4 2 3 2 4" xfId="6335" xr:uid="{3AB6D30B-A538-4900-9F6E-696973AC3211}"/>
    <cellStyle name="40 % - Akzent5 7 4 2 3 2_Nucléaire" xfId="11532" xr:uid="{0B0710BF-81BB-4EA7-BB83-E02E595A7B5E}"/>
    <cellStyle name="40 % - Akzent5 7 4 2 3 3" xfId="6336" xr:uid="{64E349FB-78EC-435F-8364-73BD0EB6169A}"/>
    <cellStyle name="40 % - Akzent5 7 4 2 3 4" xfId="6337" xr:uid="{EF35E1A7-B4D7-4AF2-B296-19502401B97E}"/>
    <cellStyle name="40 % - Akzent5 7 4 2 3 5" xfId="6338" xr:uid="{618E669C-2032-4D1A-B8FC-8C674C3A07B3}"/>
    <cellStyle name="40 % - Akzent5 7 4 2 3_Nucléaire" xfId="11531" xr:uid="{E703619D-7758-4389-94EE-4E9A9DF23663}"/>
    <cellStyle name="40 % - Akzent5 7 4 2 4" xfId="6339" xr:uid="{86EAB411-FC62-46B9-B398-30E63B1E07F7}"/>
    <cellStyle name="40 % - Akzent5 7 4 2 4 2" xfId="6340" xr:uid="{03B54AB1-CA4C-452F-8C61-BDE11A12A689}"/>
    <cellStyle name="40 % - Akzent5 7 4 2 4 2 2" xfId="6341" xr:uid="{F039F53B-542D-43EC-956D-0164BE945A50}"/>
    <cellStyle name="40 % - Akzent5 7 4 2 4 2 3" xfId="6342" xr:uid="{9F2FB6FE-D367-408E-83FD-8733D346CB81}"/>
    <cellStyle name="40 % - Akzent5 7 4 2 4 2 4" xfId="6343" xr:uid="{18D26125-7164-4DF4-BACE-25DC3891448F}"/>
    <cellStyle name="40 % - Akzent5 7 4 2 4 2_Nucléaire" xfId="11534" xr:uid="{63FDF468-02B5-4020-980F-7DD18ADF7BD8}"/>
    <cellStyle name="40 % - Akzent5 7 4 2 4 3" xfId="6344" xr:uid="{F9C50B49-12E3-439A-BED0-44CE57A4D53A}"/>
    <cellStyle name="40 % - Akzent5 7 4 2 4 4" xfId="6345" xr:uid="{48487F06-5228-4CCC-A5B3-5E910C06B38B}"/>
    <cellStyle name="40 % - Akzent5 7 4 2 4 5" xfId="6346" xr:uid="{AD1A6CFC-5176-4283-8565-EFC8B9C18EC4}"/>
    <cellStyle name="40 % - Akzent5 7 4 2 4_Nucléaire" xfId="11533" xr:uid="{A1C0B710-5852-4B28-BF2C-568C88A0B8AF}"/>
    <cellStyle name="40 % - Akzent5 7 4 2 5" xfId="6347" xr:uid="{75605730-4D72-4688-9733-B73DF648A71D}"/>
    <cellStyle name="40 % - Akzent5 7 4 2 5 2" xfId="6348" xr:uid="{EF738B64-D1E7-45F4-8585-C0088AB21BC3}"/>
    <cellStyle name="40 % - Akzent5 7 4 2 5 3" xfId="6349" xr:uid="{02A86C92-239B-48B8-9A75-315FFAFDCD6E}"/>
    <cellStyle name="40 % - Akzent5 7 4 2 5 4" xfId="6350" xr:uid="{DAE0EB2E-1669-41F6-B5D2-0C5A7782DC2E}"/>
    <cellStyle name="40 % - Akzent5 7 4 2 5_Nucléaire" xfId="11535" xr:uid="{6FA4390F-A945-4250-8B36-36468055DD0F}"/>
    <cellStyle name="40 % - Akzent5 7 4 2 6" xfId="6351" xr:uid="{3F6BF95B-A179-42EF-BADA-9D08760B4384}"/>
    <cellStyle name="40 % - Akzent5 7 4 2 7" xfId="6352" xr:uid="{B293A974-BC95-4782-B2E6-A6E2787C6561}"/>
    <cellStyle name="40 % - Akzent5 7 4 2 8" xfId="6353" xr:uid="{28837E83-C099-4748-823E-64323D38A40A}"/>
    <cellStyle name="40 % - Akzent5 7 4 2_Nucléaire" xfId="11524" xr:uid="{9F0CFF72-8128-45B7-BD81-FC0FA73644F7}"/>
    <cellStyle name="40 % - Akzent5 7 4 3" xfId="6354" xr:uid="{62E62D2C-C2EC-4CF3-B9BF-4A6226BFC55C}"/>
    <cellStyle name="40 % - Akzent5 7 4 3 2" xfId="6355" xr:uid="{ED123BA1-FF10-462F-BDEC-B6F8E43BBBA6}"/>
    <cellStyle name="40 % - Akzent5 7 4 3 2 2" xfId="6356" xr:uid="{373389C9-68D4-41B9-98C1-E036E84AFFC3}"/>
    <cellStyle name="40 % - Akzent5 7 4 3 2 2 2" xfId="6357" xr:uid="{FF86B735-2375-4509-9BDB-E4E8619B0B3D}"/>
    <cellStyle name="40 % - Akzent5 7 4 3 2 2 3" xfId="6358" xr:uid="{59418BBF-49B4-4A76-8544-9F1C24F680D6}"/>
    <cellStyle name="40 % - Akzent5 7 4 3 2 2 4" xfId="6359" xr:uid="{D5241A61-2651-434D-8C44-9B2A4332420B}"/>
    <cellStyle name="40 % - Akzent5 7 4 3 2 2_Nucléaire" xfId="11538" xr:uid="{4E6B97E8-1501-4C92-BAE1-2B269629427F}"/>
    <cellStyle name="40 % - Akzent5 7 4 3 2 3" xfId="6360" xr:uid="{DEB3EF45-A5DB-420E-88BD-82CE61A36109}"/>
    <cellStyle name="40 % - Akzent5 7 4 3 2 4" xfId="6361" xr:uid="{EE6BFF8D-C4F3-487F-AEAC-7D22DBE830FB}"/>
    <cellStyle name="40 % - Akzent5 7 4 3 2 5" xfId="6362" xr:uid="{688219FC-76E8-4760-8400-46561FE3FE09}"/>
    <cellStyle name="40 % - Akzent5 7 4 3 2_Nucléaire" xfId="11537" xr:uid="{B3A2E66E-6A9A-40BB-91BA-8E98CD2C9F86}"/>
    <cellStyle name="40 % - Akzent5 7 4 3 3" xfId="6363" xr:uid="{076B3098-6500-4A93-B68E-F0CB8AB192A5}"/>
    <cellStyle name="40 % - Akzent5 7 4 3 3 2" xfId="6364" xr:uid="{7D04246E-9E4C-45DB-A49D-AA3AE445A39A}"/>
    <cellStyle name="40 % - Akzent5 7 4 3 3 2 2" xfId="6365" xr:uid="{A08D6E93-16DF-4CA6-96CA-45716BC74360}"/>
    <cellStyle name="40 % - Akzent5 7 4 3 3 2 3" xfId="6366" xr:uid="{AA058B99-A5FD-4F76-83AC-1AE8BE0C2D7A}"/>
    <cellStyle name="40 % - Akzent5 7 4 3 3 2 4" xfId="6367" xr:uid="{C24CC6CB-B4F4-4C25-AFFD-AAAE19FDA677}"/>
    <cellStyle name="40 % - Akzent5 7 4 3 3 2_Nucléaire" xfId="11540" xr:uid="{0E52DA6C-970A-49DD-A342-48D7F6016489}"/>
    <cellStyle name="40 % - Akzent5 7 4 3 3 3" xfId="6368" xr:uid="{B0F18083-1B4B-4058-86E4-75A6CC3E8866}"/>
    <cellStyle name="40 % - Akzent5 7 4 3 3 4" xfId="6369" xr:uid="{F3B9ED93-DB70-47FA-B1D3-AB89C9C33215}"/>
    <cellStyle name="40 % - Akzent5 7 4 3 3 5" xfId="6370" xr:uid="{3A63E777-991E-431C-9094-967858DF3A90}"/>
    <cellStyle name="40 % - Akzent5 7 4 3 3_Nucléaire" xfId="11539" xr:uid="{F73EE56F-1A15-40AC-B101-98DB299F2EFC}"/>
    <cellStyle name="40 % - Akzent5 7 4 3 4" xfId="6371" xr:uid="{46EF7326-6632-448B-BC29-D0874C9A37DA}"/>
    <cellStyle name="40 % - Akzent5 7 4 3 4 2" xfId="6372" xr:uid="{C5014C39-E765-4ED0-8C39-F638B2752AA1}"/>
    <cellStyle name="40 % - Akzent5 7 4 3 4 3" xfId="6373" xr:uid="{5AECED71-6CCA-498D-A73E-2430039299CD}"/>
    <cellStyle name="40 % - Akzent5 7 4 3 4 4" xfId="6374" xr:uid="{255BF9CF-4D24-4868-87C1-1D21D73D08B7}"/>
    <cellStyle name="40 % - Akzent5 7 4 3 4_Nucléaire" xfId="11541" xr:uid="{ADEE513C-4221-46ED-B994-39404EB852B5}"/>
    <cellStyle name="40 % - Akzent5 7 4 3 5" xfId="6375" xr:uid="{8ABD0F8D-4B1C-40E8-81E2-826712261597}"/>
    <cellStyle name="40 % - Akzent5 7 4 3 6" xfId="6376" xr:uid="{4109FD53-E03D-4A96-A9C0-9D5BF0C2211F}"/>
    <cellStyle name="40 % - Akzent5 7 4 3 7" xfId="6377" xr:uid="{570049B0-0F66-4456-AB5C-F74569C77B3B}"/>
    <cellStyle name="40 % - Akzent5 7 4 3_Nucléaire" xfId="11536" xr:uid="{65FE7CDA-AECA-435E-B619-AC92B766F20F}"/>
    <cellStyle name="40 % - Akzent5 7 4 4" xfId="6378" xr:uid="{9758A0FD-1D5A-49A0-80FA-A798EA150C82}"/>
    <cellStyle name="40 % - Akzent5 7 4 4 2" xfId="6379" xr:uid="{39FB0F43-D762-4110-8246-32DE9F941DF6}"/>
    <cellStyle name="40 % - Akzent5 7 4 4 2 2" xfId="6380" xr:uid="{804F5A10-81D7-4B48-AF73-3DCEB3C17BC9}"/>
    <cellStyle name="40 % - Akzent5 7 4 4 2 3" xfId="6381" xr:uid="{3849A49A-CC27-4F25-8B4D-1252ED85568D}"/>
    <cellStyle name="40 % - Akzent5 7 4 4 2 4" xfId="6382" xr:uid="{82B14763-6C78-4D41-9AE3-A9111A323DC2}"/>
    <cellStyle name="40 % - Akzent5 7 4 4 2_Nucléaire" xfId="11543" xr:uid="{B49093C9-BBF4-48D1-88AC-8C8D8CD9A8AE}"/>
    <cellStyle name="40 % - Akzent5 7 4 4 3" xfId="6383" xr:uid="{913D3F78-18DD-4C97-8937-C3180001D6FF}"/>
    <cellStyle name="40 % - Akzent5 7 4 4 4" xfId="6384" xr:uid="{1DAC4B75-827A-431C-A021-3273238BAB6B}"/>
    <cellStyle name="40 % - Akzent5 7 4 4 5" xfId="6385" xr:uid="{9CAC0A0E-1C58-42F4-98C0-668BDC87E573}"/>
    <cellStyle name="40 % - Akzent5 7 4 4_Nucléaire" xfId="11542" xr:uid="{F77F4D92-9194-4C12-80D1-998EDC1BE86A}"/>
    <cellStyle name="40 % - Akzent5 7 4 5" xfId="6386" xr:uid="{68E4A1E4-F9FC-446B-9DC0-992A52AEC7BC}"/>
    <cellStyle name="40 % - Akzent5 7 4 5 2" xfId="6387" xr:uid="{B6243BBF-7F63-461B-88B8-C0BCCB5B33E7}"/>
    <cellStyle name="40 % - Akzent5 7 4 5 2 2" xfId="6388" xr:uid="{09892255-D4D1-4140-8849-CA25C1422ABA}"/>
    <cellStyle name="40 % - Akzent5 7 4 5 2 3" xfId="6389" xr:uid="{221C206C-2EEF-4FD0-B92F-FA0773905BE8}"/>
    <cellStyle name="40 % - Akzent5 7 4 5 2 4" xfId="6390" xr:uid="{7C61D2F0-907F-458D-95EA-A161A8761548}"/>
    <cellStyle name="40 % - Akzent5 7 4 5 2_Nucléaire" xfId="11545" xr:uid="{0C48EEAB-9A8F-457A-803A-411993017A19}"/>
    <cellStyle name="40 % - Akzent5 7 4 5 3" xfId="6391" xr:uid="{2E27512D-EF12-4A88-A47B-F61DDDADB6DA}"/>
    <cellStyle name="40 % - Akzent5 7 4 5 4" xfId="6392" xr:uid="{1ECD4448-C07B-4F99-B0F4-24519B05EA1A}"/>
    <cellStyle name="40 % - Akzent5 7 4 5 5" xfId="6393" xr:uid="{5B12958A-3662-45F9-884A-BEDA41F453BE}"/>
    <cellStyle name="40 % - Akzent5 7 4 5_Nucléaire" xfId="11544" xr:uid="{85BBF2AA-CB3D-41E8-8D4B-DCB40E20EE69}"/>
    <cellStyle name="40 % - Akzent5 7 4 6" xfId="6394" xr:uid="{C3B946C9-E81B-491C-83C1-EEA2FD13B095}"/>
    <cellStyle name="40 % - Akzent5 7 4 6 2" xfId="6395" xr:uid="{F666F952-5233-48AE-B654-AA6261BA6ECF}"/>
    <cellStyle name="40 % - Akzent5 7 4 6 3" xfId="6396" xr:uid="{BD3CDB5C-9BC5-4A2D-8DCC-44EB9E88384B}"/>
    <cellStyle name="40 % - Akzent5 7 4 6 4" xfId="6397" xr:uid="{DFE6F779-7137-4AE8-B11D-A9ECB5B2674C}"/>
    <cellStyle name="40 % - Akzent5 7 4 6_Nucléaire" xfId="11546" xr:uid="{5CD9A662-4C32-48C8-BF1D-DD80F0ACAE39}"/>
    <cellStyle name="40 % - Akzent5 7 4 7" xfId="6398" xr:uid="{FDFED43B-A234-42D3-B282-3E5996735DB9}"/>
    <cellStyle name="40 % - Akzent5 7 4 8" xfId="6399" xr:uid="{D6250A56-7A9B-412E-9A69-5BFC3575C68C}"/>
    <cellStyle name="40 % - Akzent5 7 4 9" xfId="6400" xr:uid="{45F012E2-290A-412B-A2A0-ABCD1CC51BB0}"/>
    <cellStyle name="40 % - Akzent5 7 4_Nucléaire" xfId="11523" xr:uid="{268AED25-0F37-4323-B33D-6F960D04318A}"/>
    <cellStyle name="40 % - Akzent5 7 5" xfId="6401" xr:uid="{8C144EB9-DDE1-4535-A744-333DA16884D0}"/>
    <cellStyle name="40 % - Akzent5 7 5 2" xfId="6402" xr:uid="{506BF1EE-EC48-4406-B884-A86CB4F46B3C}"/>
    <cellStyle name="40 % - Akzent5 7 5 2 2" xfId="6403" xr:uid="{34E9A89D-14BE-4A9F-9916-22F61216886B}"/>
    <cellStyle name="40 % - Akzent5 7 5 2_Nucléaire" xfId="11548" xr:uid="{E2BD91F5-DF50-4BFE-96D7-27786AA85C3B}"/>
    <cellStyle name="40 % - Akzent5 7 5 3" xfId="6404" xr:uid="{69B384B2-E295-492F-84F3-9BCBB0C5AE88}"/>
    <cellStyle name="40 % - Akzent5 7 5_Nucléaire" xfId="11547" xr:uid="{B9FACEE9-B95D-4833-AABD-853822CE6E47}"/>
    <cellStyle name="40 % - Akzent5 7 6" xfId="6405" xr:uid="{16AE2DDA-029C-4329-A432-53E4D8C3F4B9}"/>
    <cellStyle name="40 % - Akzent5 7 6 2" xfId="6406" xr:uid="{3FD20F5B-268C-45A3-B3C9-F2EC7F80CEE3}"/>
    <cellStyle name="40 % - Akzent5 7 6 2 2" xfId="6407" xr:uid="{9E7E9E23-087F-4BF4-8C8E-54509D6A4271}"/>
    <cellStyle name="40 % - Akzent5 7 6 2_Nucléaire" xfId="11550" xr:uid="{3262B8B6-D6F5-4D66-9854-447B5C79058B}"/>
    <cellStyle name="40 % - Akzent5 7 6 3" xfId="6408" xr:uid="{893011C5-5AF9-4824-AA32-7A6213956887}"/>
    <cellStyle name="40 % - Akzent5 7 6_Nucléaire" xfId="11549" xr:uid="{6A39ABEC-E3E7-4329-9D19-24EC6BCA58E5}"/>
    <cellStyle name="40 % - Akzent5 7 7" xfId="6409" xr:uid="{288AE2FE-9843-44CE-80C8-1BF88282EFA5}"/>
    <cellStyle name="40 % - Akzent5 7 7 2" xfId="6410" xr:uid="{0DC23A21-BBD6-4FFF-A79C-67C75B675DAD}"/>
    <cellStyle name="40 % - Akzent5 7 7_Nucléaire" xfId="11551" xr:uid="{A819C474-AD8C-431C-94BC-B66F5DECA4BF}"/>
    <cellStyle name="40 % - Akzent5 7 8" xfId="6411" xr:uid="{A01E8418-C396-47F4-982C-48E34615CE4C}"/>
    <cellStyle name="40 % - Akzent5 7 9" xfId="6412" xr:uid="{1914EBA5-B1FA-4748-9892-0976081C3C6E}"/>
    <cellStyle name="40 % - Akzent5 7_Nucléaire" xfId="11501" xr:uid="{4CF7C053-1886-4C68-9BA4-CEB178C66A9D}"/>
    <cellStyle name="40 % - Akzent5 8" xfId="6413" xr:uid="{14E6B10D-ED57-4AEB-83EA-95A7989FB9B2}"/>
    <cellStyle name="40 % - Akzent5 8 2" xfId="6414" xr:uid="{740F1537-35FE-4279-A2D2-2B165A174ECD}"/>
    <cellStyle name="40 % - Akzent5 8 2 2" xfId="6415" xr:uid="{0FE90261-3B63-424E-BFC9-EBB260E0B9E3}"/>
    <cellStyle name="40 % - Akzent5 8 2 2 2" xfId="6416" xr:uid="{9841DBC4-3773-417B-ACDB-847C092F14C4}"/>
    <cellStyle name="40 % - Akzent5 8 2 2 2 2" xfId="6417" xr:uid="{960AF1A4-4E9B-4312-BFAC-2B2C9A8FD069}"/>
    <cellStyle name="40 % - Akzent5 8 2 2 2_Nucléaire" xfId="11555" xr:uid="{83A15534-2DF7-4AB0-B6BA-62A9A0E0CB7F}"/>
    <cellStyle name="40 % - Akzent5 8 2 2 3" xfId="6418" xr:uid="{8FD2395B-A861-4A83-AF80-A26C7BFBC79A}"/>
    <cellStyle name="40 % - Akzent5 8 2 2 4" xfId="6419" xr:uid="{F67FEE4B-B81C-4FCF-AA63-4815BDF07386}"/>
    <cellStyle name="40 % - Akzent5 8 2 2 5" xfId="6420" xr:uid="{86502CAD-8DED-4CE5-BF29-4CE65AB4C1D9}"/>
    <cellStyle name="40 % - Akzent5 8 2 2 5 2" xfId="6421" xr:uid="{B8E23B1A-E655-441C-905C-43743FB03709}"/>
    <cellStyle name="40 % - Akzent5 8 2 2 5_Nucléaire" xfId="11556" xr:uid="{0A09D7C0-40B5-4094-B5A4-EF38E7883A5C}"/>
    <cellStyle name="40 % - Akzent5 8 2 2_Nucléaire" xfId="11554" xr:uid="{A5D756B1-DC22-433D-9E40-F758D5A06DB3}"/>
    <cellStyle name="40 % - Akzent5 8 2 3" xfId="6422" xr:uid="{571791C9-F4DC-4435-AF75-66EED24DD124}"/>
    <cellStyle name="40 % - Akzent5 8 2 3 2" xfId="6423" xr:uid="{7DD3E924-4A95-414A-8996-BCF11DF404E4}"/>
    <cellStyle name="40 % - Akzent5 8 2 3 2 2" xfId="6424" xr:uid="{46299698-9582-4FF9-9812-FCD636C54013}"/>
    <cellStyle name="40 % - Akzent5 8 2 3 2_Nucléaire" xfId="11558" xr:uid="{CEEDABE6-CF01-4E4F-AC2B-44C4A69F9015}"/>
    <cellStyle name="40 % - Akzent5 8 2 3 3" xfId="6425" xr:uid="{F07A2018-7D65-416B-90A4-5F6E3962E377}"/>
    <cellStyle name="40 % - Akzent5 8 2 3_Nucléaire" xfId="11557" xr:uid="{E6B60B8A-3577-4792-A477-AF69E3049261}"/>
    <cellStyle name="40 % - Akzent5 8 2 4" xfId="6426" xr:uid="{6CD291B4-9987-4741-A567-746F7B07F630}"/>
    <cellStyle name="40 % - Akzent5 8 2 4 2" xfId="6427" xr:uid="{1962D120-216B-42E8-8536-42127B20DEB6}"/>
    <cellStyle name="40 % - Akzent5 8 2 4_Nucléaire" xfId="11559" xr:uid="{D8DEB3A2-C39B-4642-9F67-677491DE94FB}"/>
    <cellStyle name="40 % - Akzent5 8 2 5" xfId="6428" xr:uid="{C392C2CC-C178-4B75-8CDA-27BDB95AE817}"/>
    <cellStyle name="40 % - Akzent5 8 2 6" xfId="6429" xr:uid="{9AEEE31B-6540-47D9-A19F-061657E9B810}"/>
    <cellStyle name="40 % - Akzent5 8 2 7" xfId="6430" xr:uid="{78D80FDB-648C-43F0-AFAD-AF2D99F9C200}"/>
    <cellStyle name="40 % - Akzent5 8 2 7 2" xfId="6431" xr:uid="{BC771700-A50E-4496-99AF-BA540AE22B5E}"/>
    <cellStyle name="40 % - Akzent5 8 2 7_Nucléaire" xfId="11560" xr:uid="{00D0358D-5D23-4E3B-9EF8-111CE145063E}"/>
    <cellStyle name="40 % - Akzent5 8 2_Nucléaire" xfId="11553" xr:uid="{FE887FB2-E80C-406E-8721-DF033C2EE0DC}"/>
    <cellStyle name="40 % - Akzent5 8 3" xfId="6432" xr:uid="{6C36AA2A-C988-41C7-86DF-4013161D6B21}"/>
    <cellStyle name="40 % - Akzent5 8 3 2" xfId="6433" xr:uid="{41710AB5-6861-4878-B773-9878D3FA6CDF}"/>
    <cellStyle name="40 % - Akzent5 8 3 2 2" xfId="6434" xr:uid="{93946791-E51F-4549-96EB-84C0FFC3FD7D}"/>
    <cellStyle name="40 % - Akzent5 8 3 2 2 2" xfId="6435" xr:uid="{E1CE8E97-7C77-48F0-9F85-F7E8606D6380}"/>
    <cellStyle name="40 % - Akzent5 8 3 2 2 2 2" xfId="6436" xr:uid="{D5A3E137-8ECC-456B-8CF8-656FCCD76EC6}"/>
    <cellStyle name="40 % - Akzent5 8 3 2 2 2 2 2" xfId="6437" xr:uid="{CCCFD647-4A22-4FD5-BF2F-D07A60E49297}"/>
    <cellStyle name="40 % - Akzent5 8 3 2 2 2 2 3" xfId="6438" xr:uid="{D8D747D1-BB57-40D3-BD33-C4B7F84277E6}"/>
    <cellStyle name="40 % - Akzent5 8 3 2 2 2 2 4" xfId="6439" xr:uid="{9A8BA8D8-23B1-4CD0-9895-7E3846613D76}"/>
    <cellStyle name="40 % - Akzent5 8 3 2 2 2 2_Nucléaire" xfId="11565" xr:uid="{947F2910-F7C2-446C-B61A-874B2252F860}"/>
    <cellStyle name="40 % - Akzent5 8 3 2 2 2 3" xfId="6440" xr:uid="{AD50BECC-CD6A-4DDA-A01B-3DF3CB793B7B}"/>
    <cellStyle name="40 % - Akzent5 8 3 2 2 2 4" xfId="6441" xr:uid="{DEA643D9-E053-47D5-8065-EFA25DE39EF9}"/>
    <cellStyle name="40 % - Akzent5 8 3 2 2 2 5" xfId="6442" xr:uid="{4DCE458B-09E3-4D70-96F5-3E7D275129F7}"/>
    <cellStyle name="40 % - Akzent5 8 3 2 2 2_Nucléaire" xfId="11564" xr:uid="{93D78492-2F62-4615-B5D0-77BF91760506}"/>
    <cellStyle name="40 % - Akzent5 8 3 2 2 3" xfId="6443" xr:uid="{D672231D-2907-4095-8DFE-9CE635499E79}"/>
    <cellStyle name="40 % - Akzent5 8 3 2 2 3 2" xfId="6444" xr:uid="{F4252AE7-7383-43E0-8885-73ADCADE9D3C}"/>
    <cellStyle name="40 % - Akzent5 8 3 2 2 3 2 2" xfId="6445" xr:uid="{B6979AB4-A91A-40A3-A5B8-EF132744915F}"/>
    <cellStyle name="40 % - Akzent5 8 3 2 2 3 2 3" xfId="6446" xr:uid="{B39D40C2-881F-416E-B144-34FDA0D05B74}"/>
    <cellStyle name="40 % - Akzent5 8 3 2 2 3 2 4" xfId="6447" xr:uid="{C0BF0577-2954-48E6-AAE7-B1F78BCDFBD9}"/>
    <cellStyle name="40 % - Akzent5 8 3 2 2 3 2_Nucléaire" xfId="11567" xr:uid="{28B89459-8644-4417-8A60-7B86155073AD}"/>
    <cellStyle name="40 % - Akzent5 8 3 2 2 3 3" xfId="6448" xr:uid="{B26BA679-A099-4553-8F15-28021199E138}"/>
    <cellStyle name="40 % - Akzent5 8 3 2 2 3 4" xfId="6449" xr:uid="{7BA850FC-671E-41EB-8D00-53A333AFEB9A}"/>
    <cellStyle name="40 % - Akzent5 8 3 2 2 3 5" xfId="6450" xr:uid="{B840E3EE-49BF-4A02-959F-A3F0FF7DA0A8}"/>
    <cellStyle name="40 % - Akzent5 8 3 2 2 3_Nucléaire" xfId="11566" xr:uid="{1B57FB02-DF68-42E5-A299-9C6F7189719E}"/>
    <cellStyle name="40 % - Akzent5 8 3 2 2 4" xfId="6451" xr:uid="{A4D98944-7EDC-45D1-A389-FD371BDE5FE4}"/>
    <cellStyle name="40 % - Akzent5 8 3 2 2 4 2" xfId="6452" xr:uid="{99344C1E-55F5-4626-B026-5FB0908EA0C8}"/>
    <cellStyle name="40 % - Akzent5 8 3 2 2 4 3" xfId="6453" xr:uid="{53A42B23-6EEE-4DB3-8EDB-82B43DC8226A}"/>
    <cellStyle name="40 % - Akzent5 8 3 2 2 4 4" xfId="6454" xr:uid="{3B29D9B5-6A22-4A4E-B86C-4A11F77CB8CC}"/>
    <cellStyle name="40 % - Akzent5 8 3 2 2 4_Nucléaire" xfId="11568" xr:uid="{2BDDABE8-A591-48D1-B05A-AA5C8AA63820}"/>
    <cellStyle name="40 % - Akzent5 8 3 2 2 5" xfId="6455" xr:uid="{7084553A-6509-42B2-8483-D1924A87A7C6}"/>
    <cellStyle name="40 % - Akzent5 8 3 2 2 6" xfId="6456" xr:uid="{3FA8892A-11FC-49D0-BD46-69CC781BEBA0}"/>
    <cellStyle name="40 % - Akzent5 8 3 2 2 7" xfId="6457" xr:uid="{AFC80A4E-75A0-40D2-914A-DD06011542ED}"/>
    <cellStyle name="40 % - Akzent5 8 3 2 2_Nucléaire" xfId="11563" xr:uid="{9C684DD2-4263-47B7-B96A-DE0630D5E07A}"/>
    <cellStyle name="40 % - Akzent5 8 3 2 3" xfId="6458" xr:uid="{647E3935-1A77-45F2-B9EA-F03FA9699B13}"/>
    <cellStyle name="40 % - Akzent5 8 3 2 3 2" xfId="6459" xr:uid="{07409245-C711-4D5E-8C74-0316550EBD07}"/>
    <cellStyle name="40 % - Akzent5 8 3 2 3 2 2" xfId="6460" xr:uid="{5F57E0F1-E369-44C2-9D29-F60302FC1DA2}"/>
    <cellStyle name="40 % - Akzent5 8 3 2 3 2 3" xfId="6461" xr:uid="{B71457B2-0948-40A9-AEE5-1DE122F4CA7D}"/>
    <cellStyle name="40 % - Akzent5 8 3 2 3 2 4" xfId="6462" xr:uid="{86298569-3BC0-4339-9016-74A64C003DC7}"/>
    <cellStyle name="40 % - Akzent5 8 3 2 3 2_Nucléaire" xfId="11570" xr:uid="{2ED66343-7F34-4387-BECE-57EBE6567483}"/>
    <cellStyle name="40 % - Akzent5 8 3 2 3 3" xfId="6463" xr:uid="{1FA33BDB-A88A-4541-A953-1985ABAD80FF}"/>
    <cellStyle name="40 % - Akzent5 8 3 2 3 4" xfId="6464" xr:uid="{D431D89A-7107-4D05-944D-6AE48D8D2AF0}"/>
    <cellStyle name="40 % - Akzent5 8 3 2 3 5" xfId="6465" xr:uid="{A9D27783-8417-4809-A672-3F508E4776F8}"/>
    <cellStyle name="40 % - Akzent5 8 3 2 3_Nucléaire" xfId="11569" xr:uid="{888BD875-9806-4806-A789-FAAD1A79C024}"/>
    <cellStyle name="40 % - Akzent5 8 3 2 4" xfId="6466" xr:uid="{148EB940-B5F4-47DA-94E8-423BBE1BB45E}"/>
    <cellStyle name="40 % - Akzent5 8 3 2 4 2" xfId="6467" xr:uid="{A308A61B-898F-41D1-A259-6CDF32B6873B}"/>
    <cellStyle name="40 % - Akzent5 8 3 2 4 2 2" xfId="6468" xr:uid="{23AADA04-01EE-48B5-A607-691C67CE0035}"/>
    <cellStyle name="40 % - Akzent5 8 3 2 4 2 3" xfId="6469" xr:uid="{EA816062-697E-401C-A8A9-BDDC923B473D}"/>
    <cellStyle name="40 % - Akzent5 8 3 2 4 2 4" xfId="6470" xr:uid="{8F129559-0F0B-4844-B9AA-E7F04A5C6F78}"/>
    <cellStyle name="40 % - Akzent5 8 3 2 4 2_Nucléaire" xfId="11572" xr:uid="{0B6DF448-9928-4240-B6B1-8CB4385BD638}"/>
    <cellStyle name="40 % - Akzent5 8 3 2 4 3" xfId="6471" xr:uid="{074674C7-C4B6-48C7-BB0E-2A10AFD26896}"/>
    <cellStyle name="40 % - Akzent5 8 3 2 4 4" xfId="6472" xr:uid="{CB254800-C29E-4D08-85CF-1D87FA08E85E}"/>
    <cellStyle name="40 % - Akzent5 8 3 2 4 5" xfId="6473" xr:uid="{35845DFD-839C-4F61-A00C-725A4D28F935}"/>
    <cellStyle name="40 % - Akzent5 8 3 2 4_Nucléaire" xfId="11571" xr:uid="{F7C7C06C-0F56-4241-AEF2-95D041D90418}"/>
    <cellStyle name="40 % - Akzent5 8 3 2 5" xfId="6474" xr:uid="{884058B9-6820-46A6-9C03-17083D6C7148}"/>
    <cellStyle name="40 % - Akzent5 8 3 2 5 2" xfId="6475" xr:uid="{1368B756-63DE-4F6E-8046-7650D355EA9A}"/>
    <cellStyle name="40 % - Akzent5 8 3 2 5 3" xfId="6476" xr:uid="{0AFECB15-D79D-4774-859B-77D2C5C398E8}"/>
    <cellStyle name="40 % - Akzent5 8 3 2 5 4" xfId="6477" xr:uid="{93F3B558-1815-4DC9-BD9F-64427B4EDAC6}"/>
    <cellStyle name="40 % - Akzent5 8 3 2 5_Nucléaire" xfId="11573" xr:uid="{A7C0622A-7CE4-4F15-BCCC-0747EAA0F9EB}"/>
    <cellStyle name="40 % - Akzent5 8 3 2 6" xfId="6478" xr:uid="{E1A966D4-6144-4585-992C-60A9D0932DE1}"/>
    <cellStyle name="40 % - Akzent5 8 3 2 7" xfId="6479" xr:uid="{448FC9F3-C4C9-4EF2-B2B7-E807529B2271}"/>
    <cellStyle name="40 % - Akzent5 8 3 2 8" xfId="6480" xr:uid="{FF2EB5C2-6212-4529-B83E-4E56304D9987}"/>
    <cellStyle name="40 % - Akzent5 8 3 2_Nucléaire" xfId="11562" xr:uid="{33000111-6567-4C0A-AAA3-D99173D6E2BA}"/>
    <cellStyle name="40 % - Akzent5 8 3 3" xfId="6481" xr:uid="{86668A81-C59F-497F-A36B-38E9C7C2B784}"/>
    <cellStyle name="40 % - Akzent5 8 3 3 2" xfId="6482" xr:uid="{CA8524DD-35FD-4F7B-BA53-97DEFCD6F6FD}"/>
    <cellStyle name="40 % - Akzent5 8 3 3 2 2" xfId="6483" xr:uid="{63697AD1-B36E-49FA-9F5D-40E9F30A94B3}"/>
    <cellStyle name="40 % - Akzent5 8 3 3 2 2 2" xfId="6484" xr:uid="{1C3AFD0F-A449-4B0E-BD0D-335C6692AA01}"/>
    <cellStyle name="40 % - Akzent5 8 3 3 2 2 3" xfId="6485" xr:uid="{B8F9CDAB-2202-4BC4-AA39-1378B2BA8D77}"/>
    <cellStyle name="40 % - Akzent5 8 3 3 2 2 4" xfId="6486" xr:uid="{CFEBF0C3-072B-4F8B-AAE3-228FB7D46FD8}"/>
    <cellStyle name="40 % - Akzent5 8 3 3 2 2_Nucléaire" xfId="11576" xr:uid="{6FD1956A-016F-45FA-A586-CDCAEF1D81F7}"/>
    <cellStyle name="40 % - Akzent5 8 3 3 2 3" xfId="6487" xr:uid="{88FA7F97-AC67-459B-A7A1-6FBC18D37EB5}"/>
    <cellStyle name="40 % - Akzent5 8 3 3 2 4" xfId="6488" xr:uid="{45812214-4C74-458E-B4BD-FF5148314605}"/>
    <cellStyle name="40 % - Akzent5 8 3 3 2 5" xfId="6489" xr:uid="{B5F475CC-DF3A-4D5D-A89F-BF2A46D7702C}"/>
    <cellStyle name="40 % - Akzent5 8 3 3 2_Nucléaire" xfId="11575" xr:uid="{4A837F2E-56A6-44B6-9D70-37856CE863CE}"/>
    <cellStyle name="40 % - Akzent5 8 3 3 3" xfId="6490" xr:uid="{9755FAA4-E4C6-4C62-B66B-1ADF504AAEB7}"/>
    <cellStyle name="40 % - Akzent5 8 3 3 3 2" xfId="6491" xr:uid="{D7986304-9934-4A67-9E64-5DB2A9D2450A}"/>
    <cellStyle name="40 % - Akzent5 8 3 3 3 2 2" xfId="6492" xr:uid="{CF6A07CC-BF66-45CD-B420-CD10C97C507B}"/>
    <cellStyle name="40 % - Akzent5 8 3 3 3 2 3" xfId="6493" xr:uid="{FAADF1AA-BBBC-4F86-94AF-D8B29F57ADF0}"/>
    <cellStyle name="40 % - Akzent5 8 3 3 3 2 4" xfId="6494" xr:uid="{687BCD1D-4ED8-42FF-9AEF-CC7A73DEC11F}"/>
    <cellStyle name="40 % - Akzent5 8 3 3 3 2_Nucléaire" xfId="11578" xr:uid="{312AF85C-C302-41C2-9F6E-37914DA5041D}"/>
    <cellStyle name="40 % - Akzent5 8 3 3 3 3" xfId="6495" xr:uid="{D5962334-C2DC-4928-BA93-8E10B5BA575C}"/>
    <cellStyle name="40 % - Akzent5 8 3 3 3 4" xfId="6496" xr:uid="{7199ED97-ADBC-40AB-B624-ED46A95D5FED}"/>
    <cellStyle name="40 % - Akzent5 8 3 3 3 5" xfId="6497" xr:uid="{B5B437FB-8752-4908-8DD8-1FB798E98769}"/>
    <cellStyle name="40 % - Akzent5 8 3 3 3_Nucléaire" xfId="11577" xr:uid="{8A792532-A9DA-4F6E-B86D-E7AE5AAD6E04}"/>
    <cellStyle name="40 % - Akzent5 8 3 3 4" xfId="6498" xr:uid="{4CAEB964-BFE6-4A40-BEF1-C68720696213}"/>
    <cellStyle name="40 % - Akzent5 8 3 3 4 2" xfId="6499" xr:uid="{F104A4E0-991B-4D69-A5D2-19A5677DECB9}"/>
    <cellStyle name="40 % - Akzent5 8 3 3 4 3" xfId="6500" xr:uid="{3EB895CE-E5A3-4B7C-BA47-153576678EB5}"/>
    <cellStyle name="40 % - Akzent5 8 3 3 4 4" xfId="6501" xr:uid="{6DC6A08A-4958-474B-89E7-A838E954E2F0}"/>
    <cellStyle name="40 % - Akzent5 8 3 3 4_Nucléaire" xfId="11579" xr:uid="{CFBCB106-8492-47D2-885D-79757E4878BB}"/>
    <cellStyle name="40 % - Akzent5 8 3 3 5" xfId="6502" xr:uid="{9AE07BAF-0204-4A7D-A62F-D2EB7F42BF88}"/>
    <cellStyle name="40 % - Akzent5 8 3 3 6" xfId="6503" xr:uid="{9ACCDEBA-12C2-4418-8938-C144B3B79D2A}"/>
    <cellStyle name="40 % - Akzent5 8 3 3 7" xfId="6504" xr:uid="{9FE11ED6-549E-4191-B17C-BEC49A064810}"/>
    <cellStyle name="40 % - Akzent5 8 3 3_Nucléaire" xfId="11574" xr:uid="{9B7C1C6F-75A3-47A0-8EFD-CAB787D96DBB}"/>
    <cellStyle name="40 % - Akzent5 8 3 4" xfId="6505" xr:uid="{FF5AAD3D-07AF-465E-BEFC-C8E168B4EACC}"/>
    <cellStyle name="40 % - Akzent5 8 3 4 2" xfId="6506" xr:uid="{A59263D7-E643-421C-85B2-20B35790B9F7}"/>
    <cellStyle name="40 % - Akzent5 8 3 4 2 2" xfId="6507" xr:uid="{FFC1EC48-47E4-42B3-BFD5-D4B17BA80318}"/>
    <cellStyle name="40 % - Akzent5 8 3 4 2 3" xfId="6508" xr:uid="{500E660E-BCEA-4CCA-999D-51950574EC24}"/>
    <cellStyle name="40 % - Akzent5 8 3 4 2 4" xfId="6509" xr:uid="{9D102EBB-A795-4F17-9940-67284E118BC0}"/>
    <cellStyle name="40 % - Akzent5 8 3 4 2_Nucléaire" xfId="11581" xr:uid="{314243A7-C456-4A6A-85C5-951DF0B73FF0}"/>
    <cellStyle name="40 % - Akzent5 8 3 4 3" xfId="6510" xr:uid="{5141A398-E84A-4C2B-B7DB-8083147474AC}"/>
    <cellStyle name="40 % - Akzent5 8 3 4 4" xfId="6511" xr:uid="{D742951E-5B1F-4C78-AC61-8E44140DD78B}"/>
    <cellStyle name="40 % - Akzent5 8 3 4 5" xfId="6512" xr:uid="{AFF367F0-D213-4B46-85E5-C9B34FD22132}"/>
    <cellStyle name="40 % - Akzent5 8 3 4_Nucléaire" xfId="11580" xr:uid="{EE3FE1FC-AB9A-4FA2-BDD0-03B67A1EBC89}"/>
    <cellStyle name="40 % - Akzent5 8 3 5" xfId="6513" xr:uid="{D54376C5-BA67-4B1E-A3AB-7E916872186D}"/>
    <cellStyle name="40 % - Akzent5 8 3 5 2" xfId="6514" xr:uid="{1CC195D5-E92E-402F-87BD-288B1914CC79}"/>
    <cellStyle name="40 % - Akzent5 8 3 5 2 2" xfId="6515" xr:uid="{148F80DB-3B64-4673-9E92-8C10F87E4E2E}"/>
    <cellStyle name="40 % - Akzent5 8 3 5 2 3" xfId="6516" xr:uid="{E4BAB571-4B30-45E3-9440-1F2C8C01FA08}"/>
    <cellStyle name="40 % - Akzent5 8 3 5 2 4" xfId="6517" xr:uid="{8C74F32B-B9E0-4540-B857-2C225263F6E9}"/>
    <cellStyle name="40 % - Akzent5 8 3 5 2_Nucléaire" xfId="11583" xr:uid="{093B2832-4A3D-419D-9E5A-59B4684B941E}"/>
    <cellStyle name="40 % - Akzent5 8 3 5 3" xfId="6518" xr:uid="{B6B1114E-3054-428E-A362-99A6343256ED}"/>
    <cellStyle name="40 % - Akzent5 8 3 5 4" xfId="6519" xr:uid="{E594669A-535A-434F-BD38-D6682693A50B}"/>
    <cellStyle name="40 % - Akzent5 8 3 5 5" xfId="6520" xr:uid="{9EC0C30C-143A-49C2-A5F8-3890F25902DC}"/>
    <cellStyle name="40 % - Akzent5 8 3 5_Nucléaire" xfId="11582" xr:uid="{7554B947-C495-4D29-BA50-F9DBD1F3BD72}"/>
    <cellStyle name="40 % - Akzent5 8 3 6" xfId="6521" xr:uid="{970290AB-626F-49E7-A89C-CED8E14A4AAC}"/>
    <cellStyle name="40 % - Akzent5 8 3 6 2" xfId="6522" xr:uid="{A1D2A834-94EF-42EC-9AB7-029B1E85A987}"/>
    <cellStyle name="40 % - Akzent5 8 3 6 3" xfId="6523" xr:uid="{729F1EFD-3527-45BE-841C-607B37A3B7FC}"/>
    <cellStyle name="40 % - Akzent5 8 3 6 4" xfId="6524" xr:uid="{5B5B54A2-4E6E-4976-AFA6-8FC75966FE12}"/>
    <cellStyle name="40 % - Akzent5 8 3 6_Nucléaire" xfId="11584" xr:uid="{27A77E37-F57E-4277-A8E0-80CA402FA82F}"/>
    <cellStyle name="40 % - Akzent5 8 3 7" xfId="6525" xr:uid="{85780395-C0EE-430F-814B-502E972BA1C1}"/>
    <cellStyle name="40 % - Akzent5 8 3 8" xfId="6526" xr:uid="{AC457628-0D42-4D3B-8A8B-744F4BD7BD16}"/>
    <cellStyle name="40 % - Akzent5 8 3 9" xfId="6527" xr:uid="{07437F54-980A-40A8-AD81-7721AB12A1B0}"/>
    <cellStyle name="40 % - Akzent5 8 3_Nucléaire" xfId="11561" xr:uid="{0DE26640-DCB1-491A-B7D0-9543E85162CC}"/>
    <cellStyle name="40 % - Akzent5 8 4" xfId="6528" xr:uid="{3D87336B-17A1-4F61-A8AB-4FA9266331F8}"/>
    <cellStyle name="40 % - Akzent5 8 4 2" xfId="6529" xr:uid="{40F2B30E-3CFC-4E04-808F-E6D6B9C1ED69}"/>
    <cellStyle name="40 % - Akzent5 8 4 2 2" xfId="6530" xr:uid="{935CE530-DD46-49E8-B4BB-D5CC7AAC8156}"/>
    <cellStyle name="40 % - Akzent5 8 4 2_Nucléaire" xfId="11586" xr:uid="{5419AB1A-17B1-4E65-B74B-47C43DD97E54}"/>
    <cellStyle name="40 % - Akzent5 8 4 3" xfId="6531" xr:uid="{81A59DEB-864E-4601-AEEA-66F10C42A8A3}"/>
    <cellStyle name="40 % - Akzent5 8 4_Nucléaire" xfId="11585" xr:uid="{1AF228DB-0997-4D20-B1A6-4DE30F40897A}"/>
    <cellStyle name="40 % - Akzent5 8 5" xfId="6532" xr:uid="{7A3263DC-1A50-4EAF-98A8-5463BEDBA965}"/>
    <cellStyle name="40 % - Akzent5 8 5 2" xfId="6533" xr:uid="{D25D075D-117D-4CE7-8D76-24B408683AFC}"/>
    <cellStyle name="40 % - Akzent5 8 5 2 2" xfId="6534" xr:uid="{B8B53985-0A1F-41E1-8BDA-AC304887F850}"/>
    <cellStyle name="40 % - Akzent5 8 5 2_Nucléaire" xfId="11588" xr:uid="{9159BE70-04F4-4809-8206-979364CF6F05}"/>
    <cellStyle name="40 % - Akzent5 8 5 3" xfId="6535" xr:uid="{363E827A-EFDA-464F-8DA4-ECE78A394C17}"/>
    <cellStyle name="40 % - Akzent5 8 5_Nucléaire" xfId="11587" xr:uid="{3AEA5B6B-FDFE-4ACD-837B-3D20D65CFC26}"/>
    <cellStyle name="40 % - Akzent5 8 6" xfId="6536" xr:uid="{70C2B7C4-E735-42DA-9A51-046DD951B9FD}"/>
    <cellStyle name="40 % - Akzent5 8 6 2" xfId="6537" xr:uid="{04E05C6F-3AC7-4E41-8DAD-C5E01DB9DC18}"/>
    <cellStyle name="40 % - Akzent5 8 6_Nucléaire" xfId="11589" xr:uid="{1F2895E0-ECE6-4D5C-A4D3-409992A81A4E}"/>
    <cellStyle name="40 % - Akzent5 8 7" xfId="6538" xr:uid="{1F3BCB02-D5C2-4BA3-B781-8BFF5392AFB6}"/>
    <cellStyle name="40 % - Akzent5 8 8" xfId="6539" xr:uid="{2055A846-304B-4296-AF8A-3EABBBAD19AF}"/>
    <cellStyle name="40 % - Akzent5 8_Nucléaire" xfId="11552" xr:uid="{4303A75E-16C2-4D8B-97F2-519D8ED25795}"/>
    <cellStyle name="40 % - Akzent5 9" xfId="6540" xr:uid="{DFCC60DA-811A-47D7-B1B6-84FF04358EC9}"/>
    <cellStyle name="40 % - Akzent5 9 2" xfId="6541" xr:uid="{C1AC9343-E556-45FB-8D5D-FEBCBE546A85}"/>
    <cellStyle name="40 % - Akzent5 9 2 2" xfId="6542" xr:uid="{C9494FB2-53A7-4846-A4B6-F98453BDB116}"/>
    <cellStyle name="40 % - Akzent5 9 2 2 2" xfId="6543" xr:uid="{236C916C-CBAE-4CBD-B051-D0E444E1BD3C}"/>
    <cellStyle name="40 % - Akzent5 9 2 2_Nucléaire" xfId="11592" xr:uid="{FB7A0F08-E83C-42FC-9CFA-A5958A0393D5}"/>
    <cellStyle name="40 % - Akzent5 9 2 3" xfId="6544" xr:uid="{746DD9B8-23E2-4BAA-BC16-6652142D66AD}"/>
    <cellStyle name="40 % - Akzent5 9 2_Nucléaire" xfId="11591" xr:uid="{3E6E550C-AB8E-4EE5-9DF6-A7002C6CD8BA}"/>
    <cellStyle name="40 % - Akzent5 9 3" xfId="6545" xr:uid="{C4191057-B416-4103-9E77-B8099BEDB1DD}"/>
    <cellStyle name="40 % - Akzent5 9 3 2" xfId="6546" xr:uid="{8D9F1554-7B79-47DF-9F07-BB792D0C62BC}"/>
    <cellStyle name="40 % - Akzent5 9 3 2 2" xfId="6547" xr:uid="{27304CEE-37DD-46E3-9635-9B75EFC29BC1}"/>
    <cellStyle name="40 % - Akzent5 9 3 2_Nucléaire" xfId="11594" xr:uid="{9210F861-D812-445D-B2B6-F6CF05392274}"/>
    <cellStyle name="40 % - Akzent5 9 3 3" xfId="6548" xr:uid="{30FC0C3F-3FCF-4165-A949-4D051C8AC408}"/>
    <cellStyle name="40 % - Akzent5 9 3_Nucléaire" xfId="11593" xr:uid="{E0A9D6CD-2402-4A7F-885D-B7D9D99A07AE}"/>
    <cellStyle name="40 % - Akzent5 9 4" xfId="6549" xr:uid="{12B56C19-21B1-4053-960B-795DECAF65FB}"/>
    <cellStyle name="40 % - Akzent5 9 4 2" xfId="6550" xr:uid="{BF6C0C1F-4B09-494A-B50C-9AF6DAB1E7CC}"/>
    <cellStyle name="40 % - Akzent5 9 4_Nucléaire" xfId="11595" xr:uid="{342D2091-003F-4424-BD8A-A9365F0BE556}"/>
    <cellStyle name="40 % - Akzent5 9 5" xfId="6551" xr:uid="{4D5936E6-5B89-4D72-9326-38579F6A54BD}"/>
    <cellStyle name="40 % - Akzent5 9 6" xfId="6552" xr:uid="{FB714151-7F43-4ED0-A6CE-B01981A338D5}"/>
    <cellStyle name="40 % - Akzent5 9 7" xfId="6553" xr:uid="{32F2D1C6-3FC0-4103-B058-16756A2F3E1C}"/>
    <cellStyle name="40 % - Akzent5 9_Nucléaire" xfId="11590" xr:uid="{08C02A8D-CCCF-468B-BA19-938A924BCCA8}"/>
    <cellStyle name="40 % - Akzent5_Nucléaire" xfId="11443" xr:uid="{B4E3F595-DC86-4628-96E7-5E0A0AF85273}"/>
    <cellStyle name="40 % - Akzent6" xfId="1528" xr:uid="{F0C6C3C9-0D61-495D-8667-4E1DBCB74284}"/>
    <cellStyle name="40 % - Akzent6 10" xfId="6555" xr:uid="{CA52E837-2C83-4FB9-8554-B86DBBEB17A3}"/>
    <cellStyle name="40 % - Akzent6 10 2" xfId="6556" xr:uid="{4B736DB8-E462-448C-8B55-D8BAF5D8D863}"/>
    <cellStyle name="40 % - Akzent6 10 3" xfId="6557" xr:uid="{C33F5B07-463F-4530-BE71-B26E9A9362AA}"/>
    <cellStyle name="40 % - Akzent6 10 3 2" xfId="6558" xr:uid="{9EF19135-4C7B-4251-B3C4-2F728DDCB803}"/>
    <cellStyle name="40 % - Akzent6 10 3_Nucléaire" xfId="11598" xr:uid="{8672AC47-AC85-45BA-B19D-79516D8E1308}"/>
    <cellStyle name="40 % - Akzent6 10_Nucléaire" xfId="11597" xr:uid="{14A52955-E989-48D2-9824-502F5D22CB51}"/>
    <cellStyle name="40 % - Akzent6 11" xfId="6559" xr:uid="{38F42862-8617-4CA0-8805-6A4DD3A0ACAE}"/>
    <cellStyle name="40 % - Akzent6 11 2" xfId="6560" xr:uid="{0039BF53-E370-4601-A9F3-793FA1D8D5E3}"/>
    <cellStyle name="40 % - Akzent6 11 2 2" xfId="6561" xr:uid="{2B4BC190-3598-4607-8BE9-BEEAAB2B2D10}"/>
    <cellStyle name="40 % - Akzent6 11 2_Nucléaire" xfId="11600" xr:uid="{0E4CA674-07BE-4AA6-99D7-D2CFAE25E3A1}"/>
    <cellStyle name="40 % - Akzent6 11 3" xfId="6562" xr:uid="{1A79BFB9-2680-4DD3-B7C5-1413EA4E9EDB}"/>
    <cellStyle name="40 % - Akzent6 11_Nucléaire" xfId="11599" xr:uid="{D463DEA6-F19C-4E89-83B4-0800C284CD2F}"/>
    <cellStyle name="40 % - Akzent6 12" xfId="6563" xr:uid="{C67CBB89-1B88-429E-9464-0553E20F0887}"/>
    <cellStyle name="40 % - Akzent6 12 2" xfId="6564" xr:uid="{C22BEFB8-0AA8-4B55-8FCF-E8CEFBDB6C4C}"/>
    <cellStyle name="40 % - Akzent6 12 2 2" xfId="6565" xr:uid="{48BC264F-746B-4737-9913-48DD4106ECF2}"/>
    <cellStyle name="40 % - Akzent6 12 2_Nucléaire" xfId="11602" xr:uid="{0642E09B-8372-4263-B6D0-852FDB3EF40A}"/>
    <cellStyle name="40 % - Akzent6 12 3" xfId="6566" xr:uid="{3315027B-F6CF-4223-AF16-CE311D284748}"/>
    <cellStyle name="40 % - Akzent6 12_Nucléaire" xfId="11601" xr:uid="{E0BA7A84-095E-4905-BB49-08FCF39E113E}"/>
    <cellStyle name="40 % - Akzent6 13" xfId="6567" xr:uid="{3FA1386C-7BC9-49FA-8EB6-F4CF1D41E6A0}"/>
    <cellStyle name="40 % - Akzent6 13 2" xfId="6568" xr:uid="{0676FA0E-21E8-4137-8DDD-82259EDFC73B}"/>
    <cellStyle name="40 % - Akzent6 13_Nucléaire" xfId="11603" xr:uid="{15E5A654-06BC-42C6-A2AD-5F44C10253DC}"/>
    <cellStyle name="40 % - Akzent6 14" xfId="6569" xr:uid="{D3E1C569-A969-4334-B209-34F01CA5F0C4}"/>
    <cellStyle name="40 % - Akzent6 14 2" xfId="6570" xr:uid="{3E006E49-0058-4C1F-B92C-8796CFBB34C4}"/>
    <cellStyle name="40 % - Akzent6 14_Nucléaire" xfId="11604" xr:uid="{3C68BD0E-890B-42D1-B978-7116301F1A0D}"/>
    <cellStyle name="40 % - Akzent6 15" xfId="6571" xr:uid="{C1239520-33E3-41E3-B2A9-D546CA6A5A96}"/>
    <cellStyle name="40 % - Akzent6 16" xfId="6572" xr:uid="{CF4E1EFD-47B2-473B-8051-B4A95F97F2E7}"/>
    <cellStyle name="40 % - Akzent6 17" xfId="6554" xr:uid="{F3FE4C0B-454B-44A2-B163-84C747AC589B}"/>
    <cellStyle name="40 % - Akzent6 2" xfId="893" xr:uid="{10E7D5FF-7439-404B-90D2-C5982172C2A4}"/>
    <cellStyle name="40 % - Akzent6 2 2" xfId="6574" xr:uid="{C9CA6517-49E5-4C42-A95C-F901D2874D17}"/>
    <cellStyle name="40 % - Akzent6 2 3" xfId="6573" xr:uid="{7245A2C7-4580-4526-903A-9605F284A020}"/>
    <cellStyle name="40 % - Akzent6 2_Nucléaire" xfId="11605" xr:uid="{14328261-003C-4E20-BAE0-F7287B6326CB}"/>
    <cellStyle name="40 % - Akzent6 3" xfId="6575" xr:uid="{2471CFB3-AC08-48A3-A781-03DC98FC7A82}"/>
    <cellStyle name="40 % - Akzent6 3 2" xfId="6576" xr:uid="{5C036174-3B3E-4E97-9608-62D4357C108E}"/>
    <cellStyle name="40 % - Akzent6 3_Nucléaire" xfId="11606" xr:uid="{8981C5F1-7860-4C79-956B-AC0B1BFCD6DA}"/>
    <cellStyle name="40 % - Akzent6 4" xfId="6577" xr:uid="{F1CEDC6F-7540-4BC2-9E8F-566D38E37668}"/>
    <cellStyle name="40 % - Akzent6 5" xfId="6578" xr:uid="{608EC355-DF4E-432A-8561-DF9B7501E6CC}"/>
    <cellStyle name="40 % - Akzent6 5 2" xfId="6579" xr:uid="{115B8EE3-94DF-4548-920A-34B038D27FB1}"/>
    <cellStyle name="40 % - Akzent6 5 2 2" xfId="6580" xr:uid="{9703A004-19B0-4262-A548-A428A050F438}"/>
    <cellStyle name="40 % - Akzent6 5 2 2 2" xfId="6581" xr:uid="{71F73A95-B58B-4F8E-8C80-B93EB9E84C7D}"/>
    <cellStyle name="40 % - Akzent6 5 2 2 2 2" xfId="6582" xr:uid="{8307F3C5-00DC-4FE4-A1C9-3AE268527AB1}"/>
    <cellStyle name="40 % - Akzent6 5 2 2 2 2 2" xfId="6583" xr:uid="{A1979C62-3322-4C70-A3AB-2C7EE1989BFB}"/>
    <cellStyle name="40 % - Akzent6 5 2 2 2 2_Nucléaire" xfId="11611" xr:uid="{D78E2D1E-3290-4F95-8AA8-DCD81A8D97F2}"/>
    <cellStyle name="40 % - Akzent6 5 2 2 2 3" xfId="6584" xr:uid="{49884C4C-0836-4DF6-A0AE-AC0575DE4818}"/>
    <cellStyle name="40 % - Akzent6 5 2 2 2_Nucléaire" xfId="11610" xr:uid="{5D758CB9-2BB1-4A7F-9222-67E0D1B04C49}"/>
    <cellStyle name="40 % - Akzent6 5 2 2 3" xfId="6585" xr:uid="{B1715CE4-FC93-4673-A58C-1B4E3BC4B0BD}"/>
    <cellStyle name="40 % - Akzent6 5 2 2 3 2" xfId="6586" xr:uid="{D736BFD9-4CAE-4F3D-A7C0-73B23F1791B7}"/>
    <cellStyle name="40 % - Akzent6 5 2 2 3 2 2" xfId="6587" xr:uid="{39E60428-1B3A-47D7-B2E1-0C79DEE8E3DA}"/>
    <cellStyle name="40 % - Akzent6 5 2 2 3 2_Nucléaire" xfId="11613" xr:uid="{959A83C8-654B-4753-A1B4-7D2869F7477D}"/>
    <cellStyle name="40 % - Akzent6 5 2 2 3 3" xfId="6588" xr:uid="{29F294F6-4460-4A51-A793-0837002D0D89}"/>
    <cellStyle name="40 % - Akzent6 5 2 2 3_Nucléaire" xfId="11612" xr:uid="{DE689431-A030-4832-8818-283EFEC71FA7}"/>
    <cellStyle name="40 % - Akzent6 5 2 2 4" xfId="6589" xr:uid="{5DC32371-4719-46AD-9A07-D773CB2A6E87}"/>
    <cellStyle name="40 % - Akzent6 5 2 2 4 2" xfId="6590" xr:uid="{736BDF5C-EA25-45EC-858F-145D54D1EE7B}"/>
    <cellStyle name="40 % - Akzent6 5 2 2 4_Nucléaire" xfId="11614" xr:uid="{F1264196-814B-4338-8FD2-28C56BE69D28}"/>
    <cellStyle name="40 % - Akzent6 5 2 2 5" xfId="6591" xr:uid="{A760B430-0A15-4012-B4DB-F5286D82B3C7}"/>
    <cellStyle name="40 % - Akzent6 5 2 2_Nucléaire" xfId="11609" xr:uid="{C16A29B3-BBD6-4125-BE1F-7014AF1F3030}"/>
    <cellStyle name="40 % - Akzent6 5 2 3" xfId="6592" xr:uid="{BB35C652-90D9-471C-8861-912C040D2E59}"/>
    <cellStyle name="40 % - Akzent6 5 2 3 2" xfId="6593" xr:uid="{F36517BE-C35D-4838-B88F-CE4F5CF35BB5}"/>
    <cellStyle name="40 % - Akzent6 5 2 3 2 2" xfId="6594" xr:uid="{112BE9B0-8677-4873-A9D6-0BECE5617417}"/>
    <cellStyle name="40 % - Akzent6 5 2 3 2_Nucléaire" xfId="11616" xr:uid="{9B7BF4FC-6ECD-4EB8-9B2A-2BD3B7F61892}"/>
    <cellStyle name="40 % - Akzent6 5 2 3 3" xfId="6595" xr:uid="{7411FC31-14BF-4A50-9031-EBF9DAEBD088}"/>
    <cellStyle name="40 % - Akzent6 5 2 3_Nucléaire" xfId="11615" xr:uid="{D1CAD08E-E666-49A6-86AA-FF5445C06080}"/>
    <cellStyle name="40 % - Akzent6 5 2 4" xfId="6596" xr:uid="{B5452F46-4DD9-4792-B1AC-27153E9D3C67}"/>
    <cellStyle name="40 % - Akzent6 5 2 4 2" xfId="6597" xr:uid="{62912CA1-32DD-4F19-B29A-A69EF4F0A6E3}"/>
    <cellStyle name="40 % - Akzent6 5 2 4 2 2" xfId="6598" xr:uid="{71B8DEEF-009F-4A69-8376-3E6818E00E70}"/>
    <cellStyle name="40 % - Akzent6 5 2 4 2_Nucléaire" xfId="11618" xr:uid="{BD9FBA9F-3BA5-469B-A76C-01B321E662E1}"/>
    <cellStyle name="40 % - Akzent6 5 2 4 3" xfId="6599" xr:uid="{D267A9D6-E4FD-42B1-960C-BA5DC5FB15B2}"/>
    <cellStyle name="40 % - Akzent6 5 2 4_Nucléaire" xfId="11617" xr:uid="{85085960-3FB7-44BB-88F8-28D8DD23FF89}"/>
    <cellStyle name="40 % - Akzent6 5 2 5" xfId="6600" xr:uid="{F96AAEBC-0AAA-40E4-B86C-83804B81AA28}"/>
    <cellStyle name="40 % - Akzent6 5 2 5 2" xfId="6601" xr:uid="{60FD4070-ADCF-496D-AA61-536141536B73}"/>
    <cellStyle name="40 % - Akzent6 5 2 5_Nucléaire" xfId="11619" xr:uid="{596F0CCE-1BC1-424A-9CE8-7F4731B9A71D}"/>
    <cellStyle name="40 % - Akzent6 5 2 6" xfId="6602" xr:uid="{5F07DE13-293E-4975-AD7A-1CFDF960606E}"/>
    <cellStyle name="40 % - Akzent6 5 2_Nucléaire" xfId="11608" xr:uid="{4E10B98B-6B7F-4550-8C6A-2890F08E9428}"/>
    <cellStyle name="40 % - Akzent6 5 3" xfId="6603" xr:uid="{FFD56AA1-DBBF-45BD-8050-CD5C57E71744}"/>
    <cellStyle name="40 % - Akzent6 5 3 2" xfId="6604" xr:uid="{82878A52-98DA-4D62-8749-87CBF7404AD5}"/>
    <cellStyle name="40 % - Akzent6 5 3 2 2" xfId="6605" xr:uid="{9EF790CD-7D11-4538-BF20-4AB956322EE0}"/>
    <cellStyle name="40 % - Akzent6 5 3 2 2 2" xfId="6606" xr:uid="{82AE9830-9EEE-42DA-8776-418A2DBD3CAF}"/>
    <cellStyle name="40 % - Akzent6 5 3 2 2_Nucléaire" xfId="11622" xr:uid="{7F00C390-9DC3-4ED6-AAFC-8DBFD876E143}"/>
    <cellStyle name="40 % - Akzent6 5 3 2 3" xfId="6607" xr:uid="{89E89866-664F-419F-9E3F-ED49B84690CA}"/>
    <cellStyle name="40 % - Akzent6 5 3 2_Nucléaire" xfId="11621" xr:uid="{9220702A-60B3-4186-9E93-776040B9F487}"/>
    <cellStyle name="40 % - Akzent6 5 3 3" xfId="6608" xr:uid="{420322F3-21A7-47FA-8F1D-500CFED46022}"/>
    <cellStyle name="40 % - Akzent6 5 3 3 2" xfId="6609" xr:uid="{E0B02862-B7B7-43A6-BEB6-FEC5BF0E1B6F}"/>
    <cellStyle name="40 % - Akzent6 5 3 3 2 2" xfId="6610" xr:uid="{48A75E5D-4728-47A9-8A0F-956A73AF8C4B}"/>
    <cellStyle name="40 % - Akzent6 5 3 3 2_Nucléaire" xfId="11624" xr:uid="{AC30ED36-0A0E-433E-9912-86EFFFBE4358}"/>
    <cellStyle name="40 % - Akzent6 5 3 3 3" xfId="6611" xr:uid="{2BD60055-75E6-41FA-833B-C00E7B52E5EF}"/>
    <cellStyle name="40 % - Akzent6 5 3 3_Nucléaire" xfId="11623" xr:uid="{5784B0EA-0A70-4F01-8703-63C8ABA525D1}"/>
    <cellStyle name="40 % - Akzent6 5 3 4" xfId="6612" xr:uid="{F5065BB3-19F9-4BFE-926F-D367AF6643C8}"/>
    <cellStyle name="40 % - Akzent6 5 3 4 2" xfId="6613" xr:uid="{0C35AB7D-85B2-4752-A87D-A1A5606D9AD5}"/>
    <cellStyle name="40 % - Akzent6 5 3 4_Nucléaire" xfId="11625" xr:uid="{CBE3A7E0-EAD7-4C49-8822-91BA65E52F52}"/>
    <cellStyle name="40 % - Akzent6 5 3 5" xfId="6614" xr:uid="{040205A4-5540-4B9F-91D2-D9D095F4FEDD}"/>
    <cellStyle name="40 % - Akzent6 5 3_Nucléaire" xfId="11620" xr:uid="{6455C155-ECEE-48F1-94D0-52E0B732E92D}"/>
    <cellStyle name="40 % - Akzent6 5 4" xfId="6615" xr:uid="{E8DC3951-005C-4E38-B702-F53008678461}"/>
    <cellStyle name="40 % - Akzent6 5 4 2" xfId="6616" xr:uid="{DB566156-9B92-4A4B-A9A5-E8C4DF97E836}"/>
    <cellStyle name="40 % - Akzent6 5 4 2 2" xfId="6617" xr:uid="{23629A06-C6D9-46E9-97D4-36395E59627E}"/>
    <cellStyle name="40 % - Akzent6 5 4 2_Nucléaire" xfId="11627" xr:uid="{4A35D853-89A0-4CF0-B9D7-FF55B36E4B96}"/>
    <cellStyle name="40 % - Akzent6 5 4 3" xfId="6618" xr:uid="{217154FA-2598-42CF-BD9A-A712C5CDB67B}"/>
    <cellStyle name="40 % - Akzent6 5 4_Nucléaire" xfId="11626" xr:uid="{5BD291AA-AB98-47DB-87F5-E51BB1E89C13}"/>
    <cellStyle name="40 % - Akzent6 5 5" xfId="6619" xr:uid="{FFAF87C1-41CD-4592-8C22-59405D7F8DEF}"/>
    <cellStyle name="40 % - Akzent6 5 5 2" xfId="6620" xr:uid="{1F145BEB-7843-4C12-B81E-8E0DA5ED1D26}"/>
    <cellStyle name="40 % - Akzent6 5 5 2 2" xfId="6621" xr:uid="{327A0933-DE54-4AA7-8DC0-5F720165F033}"/>
    <cellStyle name="40 % - Akzent6 5 5 2_Nucléaire" xfId="11629" xr:uid="{269F7A1E-4218-4997-BD71-D3114F16C4C9}"/>
    <cellStyle name="40 % - Akzent6 5 5 3" xfId="6622" xr:uid="{63BA7454-FA9A-44DF-BC61-FE2928D191B1}"/>
    <cellStyle name="40 % - Akzent6 5 5_Nucléaire" xfId="11628" xr:uid="{11EF9839-2599-4EFA-B053-1395A72A7972}"/>
    <cellStyle name="40 % - Akzent6 5 6" xfId="6623" xr:uid="{FB18DD39-9785-44F0-98EA-A7E5A3FEF2C4}"/>
    <cellStyle name="40 % - Akzent6 5 6 2" xfId="6624" xr:uid="{AF01439B-80DB-4AAC-9E30-2D2128912B65}"/>
    <cellStyle name="40 % - Akzent6 5 6_Nucléaire" xfId="11630" xr:uid="{9A01E3B5-2DD5-4F96-8B6E-742C24887B71}"/>
    <cellStyle name="40 % - Akzent6 5 7" xfId="6625" xr:uid="{578A17C6-AE2A-46E9-BF4E-458BA5680DDB}"/>
    <cellStyle name="40 % - Akzent6 5_Nucléaire" xfId="11607" xr:uid="{453806C4-4574-4D32-9AD3-DB71153D379A}"/>
    <cellStyle name="40 % - Akzent6 6" xfId="6626" xr:uid="{3A78E90E-D40B-4316-820A-283438A6B21E}"/>
    <cellStyle name="40 % - Akzent6 6 2" xfId="6627" xr:uid="{9063E034-50E2-41C8-B90B-58EEF17655F2}"/>
    <cellStyle name="40 % - Akzent6 6 2 2" xfId="6628" xr:uid="{85D1ED81-7FB0-4D3A-89C2-BA180391B74D}"/>
    <cellStyle name="40 % - Akzent6 6 2 2 2" xfId="6629" xr:uid="{1EF7E0F2-6EB9-45A0-B413-EE2531C2705E}"/>
    <cellStyle name="40 % - Akzent6 6 2 2 2 2" xfId="6630" xr:uid="{AFE83065-1F84-487B-B0F3-7CA8C6086836}"/>
    <cellStyle name="40 % - Akzent6 6 2 2 2 2 2" xfId="6631" xr:uid="{A7F31FF2-5CE6-43B9-8A73-EFFB99C8403F}"/>
    <cellStyle name="40 % - Akzent6 6 2 2 2 2_Nucléaire" xfId="11635" xr:uid="{EA2E5E44-A7E6-4794-91A0-C4FECF378C6F}"/>
    <cellStyle name="40 % - Akzent6 6 2 2 2 3" xfId="6632" xr:uid="{061F48CA-0BBE-4724-964D-591D08CF511B}"/>
    <cellStyle name="40 % - Akzent6 6 2 2 2_Nucléaire" xfId="11634" xr:uid="{BBB424F7-2ABE-484D-9405-DC216917B1EC}"/>
    <cellStyle name="40 % - Akzent6 6 2 2 3" xfId="6633" xr:uid="{47D04271-EE39-43E0-A560-185B82EFBB84}"/>
    <cellStyle name="40 % - Akzent6 6 2 2 3 2" xfId="6634" xr:uid="{76956F49-ADD5-4716-9668-F0A0F520620C}"/>
    <cellStyle name="40 % - Akzent6 6 2 2 3 2 2" xfId="6635" xr:uid="{138C3EC9-A9D6-4C3D-8F87-7E03A426A6B8}"/>
    <cellStyle name="40 % - Akzent6 6 2 2 3 2_Nucléaire" xfId="11637" xr:uid="{4C69529E-14BB-4DE5-A669-2A2318D9E8EA}"/>
    <cellStyle name="40 % - Akzent6 6 2 2 3 3" xfId="6636" xr:uid="{DCEEE4A3-34CB-461B-A23A-45AB0154C759}"/>
    <cellStyle name="40 % - Akzent6 6 2 2 3_Nucléaire" xfId="11636" xr:uid="{8452FA79-C50D-41CE-872D-4A01433E81A3}"/>
    <cellStyle name="40 % - Akzent6 6 2 2 4" xfId="6637" xr:uid="{6C441E2C-D0B4-4E27-809B-344008A9CB22}"/>
    <cellStyle name="40 % - Akzent6 6 2 2 4 2" xfId="6638" xr:uid="{50719008-784E-4E6D-A178-75856BED2760}"/>
    <cellStyle name="40 % - Akzent6 6 2 2 4_Nucléaire" xfId="11638" xr:uid="{0DBBFFA4-A8A6-4999-AB8B-2A51E1AA9DA0}"/>
    <cellStyle name="40 % - Akzent6 6 2 2 5" xfId="6639" xr:uid="{04B1089B-153D-4975-831E-5180052A75E0}"/>
    <cellStyle name="40 % - Akzent6 6 2 2_Nucléaire" xfId="11633" xr:uid="{E19984FB-5784-4D08-B5E6-45F5700FA26F}"/>
    <cellStyle name="40 % - Akzent6 6 2 3" xfId="6640" xr:uid="{FBE59ACA-E309-4CB7-8FF8-70BD586A6E32}"/>
    <cellStyle name="40 % - Akzent6 6 2 3 2" xfId="6641" xr:uid="{663F1293-FB21-4985-820A-2E23018894E9}"/>
    <cellStyle name="40 % - Akzent6 6 2 3 2 2" xfId="6642" xr:uid="{ABC0C71A-E994-4186-9E0D-5D03168FE227}"/>
    <cellStyle name="40 % - Akzent6 6 2 3 2_Nucléaire" xfId="11640" xr:uid="{711E6AAB-0CB0-4806-BE23-F3E61E25A47B}"/>
    <cellStyle name="40 % - Akzent6 6 2 3 3" xfId="6643" xr:uid="{E4CFB95D-0003-4EA4-988D-A213DBF1C27D}"/>
    <cellStyle name="40 % - Akzent6 6 2 3_Nucléaire" xfId="11639" xr:uid="{C3DD696D-C1FD-4951-BBB6-5D406132B9E2}"/>
    <cellStyle name="40 % - Akzent6 6 2 4" xfId="6644" xr:uid="{5FC81A27-55AC-4B45-9524-96C63D8D0008}"/>
    <cellStyle name="40 % - Akzent6 6 2 4 2" xfId="6645" xr:uid="{501E4B02-A4B4-422E-BF87-DD7D0DA9C4F9}"/>
    <cellStyle name="40 % - Akzent6 6 2 4 2 2" xfId="6646" xr:uid="{F4C85063-1A9A-4E66-893A-2679C57916B7}"/>
    <cellStyle name="40 % - Akzent6 6 2 4 2_Nucléaire" xfId="11642" xr:uid="{7CC8EC29-9B1C-4D6A-AED3-287B459BB3A7}"/>
    <cellStyle name="40 % - Akzent6 6 2 4 3" xfId="6647" xr:uid="{00697AC0-FD25-479E-A674-3FF9D2C4928B}"/>
    <cellStyle name="40 % - Akzent6 6 2 4_Nucléaire" xfId="11641" xr:uid="{F2095834-1FEB-407C-9C0D-EA23950E044F}"/>
    <cellStyle name="40 % - Akzent6 6 2 5" xfId="6648" xr:uid="{16C71A36-7F49-467F-BDB7-6B3756E40A38}"/>
    <cellStyle name="40 % - Akzent6 6 2 5 2" xfId="6649" xr:uid="{E789397E-EEB1-4A71-A7D2-20DE23F39CA1}"/>
    <cellStyle name="40 % - Akzent6 6 2 5_Nucléaire" xfId="11643" xr:uid="{9CC27030-5079-4A5F-8F8D-A2FF0A92C479}"/>
    <cellStyle name="40 % - Akzent6 6 2 6" xfId="6650" xr:uid="{504D8D30-A8DB-4871-9399-F4A95AE27A85}"/>
    <cellStyle name="40 % - Akzent6 6 2_Nucléaire" xfId="11632" xr:uid="{498487F3-5DC2-40A5-A3C2-2863722CE9C8}"/>
    <cellStyle name="40 % - Akzent6 6 3" xfId="6651" xr:uid="{18ED17DB-7759-47A3-8BA6-6D30BA0AA5C1}"/>
    <cellStyle name="40 % - Akzent6 6 3 2" xfId="6652" xr:uid="{1A26C081-12CA-48CA-B31C-B05915754EC0}"/>
    <cellStyle name="40 % - Akzent6 6 3 2 2" xfId="6653" xr:uid="{BBAB53F5-3BA6-43C0-8A86-E7C9694B46AA}"/>
    <cellStyle name="40 % - Akzent6 6 3 2 2 2" xfId="6654" xr:uid="{0292EB26-80BB-4933-8D83-6E1871CE49EF}"/>
    <cellStyle name="40 % - Akzent6 6 3 2 2_Nucléaire" xfId="11646" xr:uid="{D2277B6D-8D67-454E-BDCF-F5DC1F27808D}"/>
    <cellStyle name="40 % - Akzent6 6 3 2 3" xfId="6655" xr:uid="{2B58740F-6B53-4AEB-8AF3-D30CE99E4602}"/>
    <cellStyle name="40 % - Akzent6 6 3 2_Nucléaire" xfId="11645" xr:uid="{E5C9AB3D-DF22-4D83-B708-2F4C21F8DF68}"/>
    <cellStyle name="40 % - Akzent6 6 3 3" xfId="6656" xr:uid="{C2A68DB0-9F20-42E7-AF19-B101D1FB1E20}"/>
    <cellStyle name="40 % - Akzent6 6 3 3 2" xfId="6657" xr:uid="{50C489BE-8F5E-49A3-945D-185882BC63A9}"/>
    <cellStyle name="40 % - Akzent6 6 3 3 2 2" xfId="6658" xr:uid="{A98D61BD-0D1E-40C2-A493-20DC87DFF6C0}"/>
    <cellStyle name="40 % - Akzent6 6 3 3 2_Nucléaire" xfId="11648" xr:uid="{6A262501-7D6E-4239-9056-8F7A38063AE0}"/>
    <cellStyle name="40 % - Akzent6 6 3 3 3" xfId="6659" xr:uid="{B17786BF-A650-442E-A971-8A87C1C96870}"/>
    <cellStyle name="40 % - Akzent6 6 3 3_Nucléaire" xfId="11647" xr:uid="{7314C8DE-7702-4303-9138-A5FF25C9803D}"/>
    <cellStyle name="40 % - Akzent6 6 3 4" xfId="6660" xr:uid="{34772B67-2D7F-423F-93F7-F4A761E932F3}"/>
    <cellStyle name="40 % - Akzent6 6 3 4 2" xfId="6661" xr:uid="{9C3352F1-934A-4010-B9FC-DC33830FDA22}"/>
    <cellStyle name="40 % - Akzent6 6 3 4_Nucléaire" xfId="11649" xr:uid="{36445112-3262-4E7B-B68B-555605ED4DC5}"/>
    <cellStyle name="40 % - Akzent6 6 3 5" xfId="6662" xr:uid="{92A0E36C-82E0-4B90-BF2F-E9FBA78DF2FE}"/>
    <cellStyle name="40 % - Akzent6 6 3_Nucléaire" xfId="11644" xr:uid="{9FB7EEFC-F86A-4384-B700-688839EA492C}"/>
    <cellStyle name="40 % - Akzent6 6 4" xfId="6663" xr:uid="{6EDF7BF9-A200-4E23-A418-7CD494EDECA1}"/>
    <cellStyle name="40 % - Akzent6 6 5" xfId="6664" xr:uid="{4644975B-7EC1-4E37-A301-9748C1E79E46}"/>
    <cellStyle name="40 % - Akzent6 6 5 2" xfId="6665" xr:uid="{DFF063D7-4705-4B7C-BD62-AAF804BE0C25}"/>
    <cellStyle name="40 % - Akzent6 6 5 2 2" xfId="6666" xr:uid="{08C494D0-4F86-4956-BCFB-53FAE5392077}"/>
    <cellStyle name="40 % - Akzent6 6 5 2_Nucléaire" xfId="11651" xr:uid="{969BFDE9-1CA9-4B38-BF42-20F38A24C610}"/>
    <cellStyle name="40 % - Akzent6 6 5 3" xfId="6667" xr:uid="{484C5925-4D32-4F83-890D-F70645E3336A}"/>
    <cellStyle name="40 % - Akzent6 6 5_Nucléaire" xfId="11650" xr:uid="{F4C208B4-0295-4544-A50E-1746A7E0DDD9}"/>
    <cellStyle name="40 % - Akzent6 6 6" xfId="6668" xr:uid="{64E0186F-5645-4049-9339-77281E8C08B3}"/>
    <cellStyle name="40 % - Akzent6 6 6 2" xfId="6669" xr:uid="{0455DA70-7D65-4C66-A24B-8A993EA27389}"/>
    <cellStyle name="40 % - Akzent6 6 6 2 2" xfId="6670" xr:uid="{31D884DD-1F98-451E-BD97-A5A682E94A9A}"/>
    <cellStyle name="40 % - Akzent6 6 6 2_Nucléaire" xfId="11653" xr:uid="{D636D25B-13AE-4283-B6F9-539C98462AD0}"/>
    <cellStyle name="40 % - Akzent6 6 6 3" xfId="6671" xr:uid="{6B4F8ED6-B8BA-4662-BCB7-46885A5824B3}"/>
    <cellStyle name="40 % - Akzent6 6 6_Nucléaire" xfId="11652" xr:uid="{376F8F86-4BFE-4FE9-AFCE-6E50819775A3}"/>
    <cellStyle name="40 % - Akzent6 6 7" xfId="6672" xr:uid="{4E9126AE-691E-4394-BB05-3D054996D926}"/>
    <cellStyle name="40 % - Akzent6 6 7 2" xfId="6673" xr:uid="{1601D903-9EDD-466E-8F54-624D7041DCC9}"/>
    <cellStyle name="40 % - Akzent6 6 7_Nucléaire" xfId="11654" xr:uid="{25B80E87-90B5-42B6-B82C-A65867B99111}"/>
    <cellStyle name="40 % - Akzent6 6 8" xfId="6674" xr:uid="{27647E92-0EF1-4D3C-AEF6-425A01E215E7}"/>
    <cellStyle name="40 % - Akzent6 6 9" xfId="6675" xr:uid="{C3C07907-4EB3-4264-B202-1B55B4781A7F}"/>
    <cellStyle name="40 % - Akzent6 6_Nucléaire" xfId="11631" xr:uid="{D0845FF9-9E58-4A03-8D66-0A7C9F1F1082}"/>
    <cellStyle name="40 % - Akzent6 7" xfId="6676" xr:uid="{84182301-C69C-4EB8-ADE5-82E8E4361D1B}"/>
    <cellStyle name="40 % - Akzent6 7 10" xfId="6677" xr:uid="{DC35C1D2-3716-4262-BE39-A8EAFD0B679D}"/>
    <cellStyle name="40 % - Akzent6 7 2" xfId="6678" xr:uid="{D0B143BC-C476-4F88-B479-ECF46BB2A152}"/>
    <cellStyle name="40 % - Akzent6 7 2 2" xfId="6679" xr:uid="{014A7383-AE71-4A38-9CE8-98A8F1FA00BF}"/>
    <cellStyle name="40 % - Akzent6 7 2 2 2" xfId="6680" xr:uid="{3A7415FC-3411-4BDB-9BE7-18741B29BF2B}"/>
    <cellStyle name="40 % - Akzent6 7 2 2 2 2" xfId="6681" xr:uid="{BC800FF6-40F2-47B5-B807-287DB0BB21BE}"/>
    <cellStyle name="40 % - Akzent6 7 2 2 2 2 2" xfId="6682" xr:uid="{28684AF0-4516-40C8-8E4E-AD54A13F2F4C}"/>
    <cellStyle name="40 % - Akzent6 7 2 2 2 2_Nucléaire" xfId="11659" xr:uid="{8AE497E7-B24C-4B7D-BCF7-1EBC6B5FB961}"/>
    <cellStyle name="40 % - Akzent6 7 2 2 2 3" xfId="6683" xr:uid="{33D6F425-7359-4211-9277-B9BE05BAAB7A}"/>
    <cellStyle name="40 % - Akzent6 7 2 2 2_Nucléaire" xfId="11658" xr:uid="{CCD05FAE-011D-474C-BBE2-59F89D555264}"/>
    <cellStyle name="40 % - Akzent6 7 2 2 3" xfId="6684" xr:uid="{01F89C5E-8AA1-42BC-82BB-5D4FAA2EE137}"/>
    <cellStyle name="40 % - Akzent6 7 2 2 3 2" xfId="6685" xr:uid="{A1820A19-38D5-44BB-BD2B-BCA5076501E0}"/>
    <cellStyle name="40 % - Akzent6 7 2 2 3 2 2" xfId="6686" xr:uid="{FBB8577B-8A20-4F46-8120-D4118B0A03A5}"/>
    <cellStyle name="40 % - Akzent6 7 2 2 3 2_Nucléaire" xfId="11661" xr:uid="{F3F0639D-99A0-4683-A301-E6E36ABD1F86}"/>
    <cellStyle name="40 % - Akzent6 7 2 2 3 3" xfId="6687" xr:uid="{3DE22E02-13C2-4B07-9930-5566F94F5C95}"/>
    <cellStyle name="40 % - Akzent6 7 2 2 3_Nucléaire" xfId="11660" xr:uid="{8879B75A-C3DF-4ADA-ADC9-A274D7BA86FE}"/>
    <cellStyle name="40 % - Akzent6 7 2 2 4" xfId="6688" xr:uid="{78D8A28A-F2C0-4BD0-90A3-1F7305822571}"/>
    <cellStyle name="40 % - Akzent6 7 2 2 4 2" xfId="6689" xr:uid="{603C9DE3-51EA-47A2-A488-949BFC9605A5}"/>
    <cellStyle name="40 % - Akzent6 7 2 2 4_Nucléaire" xfId="11662" xr:uid="{6ABD6435-C0BD-406C-9985-07C8B611C9F1}"/>
    <cellStyle name="40 % - Akzent6 7 2 2 5" xfId="6690" xr:uid="{43292410-0590-4544-B429-25D3DEC1BB53}"/>
    <cellStyle name="40 % - Akzent6 7 2 2 6" xfId="6691" xr:uid="{A66A2748-154E-42FB-B1E6-12E86778F7F1}"/>
    <cellStyle name="40 % - Akzent6 7 2 2 7" xfId="6692" xr:uid="{87C48088-7AFD-405D-AE06-E9A9DA05007C}"/>
    <cellStyle name="40 % - Akzent6 7 2 2 7 2" xfId="6693" xr:uid="{937ED3BA-FC1E-4992-B8B5-DB819252590D}"/>
    <cellStyle name="40 % - Akzent6 7 2 2 7_Nucléaire" xfId="11663" xr:uid="{66405BB8-FA8A-4D95-A5CA-E27555734B7F}"/>
    <cellStyle name="40 % - Akzent6 7 2 2_Nucléaire" xfId="11657" xr:uid="{C7BF112B-10B9-40CD-BF13-8458ED9C9E68}"/>
    <cellStyle name="40 % - Akzent6 7 2 3" xfId="6694" xr:uid="{CEF019E5-4407-4401-879A-CE171290D857}"/>
    <cellStyle name="40 % - Akzent6 7 2 3 2" xfId="6695" xr:uid="{E38403A8-6B73-44A4-ADBE-2511973CB033}"/>
    <cellStyle name="40 % - Akzent6 7 2 3 2 2" xfId="6696" xr:uid="{E66EE641-DFB1-4B6D-AB1D-DB8920233CB6}"/>
    <cellStyle name="40 % - Akzent6 7 2 3 2_Nucléaire" xfId="11665" xr:uid="{9508C12D-95DA-4947-B4BF-5A4A6D245CED}"/>
    <cellStyle name="40 % - Akzent6 7 2 3 3" xfId="6697" xr:uid="{88D07FEF-D651-441B-9FEA-5B76D9AD706A}"/>
    <cellStyle name="40 % - Akzent6 7 2 3_Nucléaire" xfId="11664" xr:uid="{3B1F6A29-0E00-4F75-A262-A876139E9ECA}"/>
    <cellStyle name="40 % - Akzent6 7 2 4" xfId="6698" xr:uid="{70BA0943-81EA-4849-A1EF-240262382E22}"/>
    <cellStyle name="40 % - Akzent6 7 2 4 2" xfId="6699" xr:uid="{8B7A30B0-563C-4F0B-9662-B5CC1397C19C}"/>
    <cellStyle name="40 % - Akzent6 7 2 4 2 2" xfId="6700" xr:uid="{D9F2368E-B8AC-4EED-91CA-A5E04DF54867}"/>
    <cellStyle name="40 % - Akzent6 7 2 4 2_Nucléaire" xfId="11667" xr:uid="{2B18EBD9-604E-41C3-B989-338DF53383DB}"/>
    <cellStyle name="40 % - Akzent6 7 2 4 3" xfId="6701" xr:uid="{B6CEA7D4-7D06-4DEC-9D24-C8A0865B0DB1}"/>
    <cellStyle name="40 % - Akzent6 7 2 4_Nucléaire" xfId="11666" xr:uid="{FAC13805-B3E7-4198-9677-AC98D90A1A08}"/>
    <cellStyle name="40 % - Akzent6 7 2 5" xfId="6702" xr:uid="{3D5C5D90-FDEF-4905-898C-17341D57AA67}"/>
    <cellStyle name="40 % - Akzent6 7 2 5 2" xfId="6703" xr:uid="{371F5D77-02B7-4D94-838E-3083365BB83B}"/>
    <cellStyle name="40 % - Akzent6 7 2 5_Nucléaire" xfId="11668" xr:uid="{3E657E37-EB33-4EE5-A39A-6C0A7BE4D2E7}"/>
    <cellStyle name="40 % - Akzent6 7 2 6" xfId="6704" xr:uid="{090C1109-007A-4D89-8D94-531E25D99F06}"/>
    <cellStyle name="40 % - Akzent6 7 2 7" xfId="6705" xr:uid="{62861D7A-FD33-47C5-999C-648E66A7ED78}"/>
    <cellStyle name="40 % - Akzent6 7 2 8" xfId="6706" xr:uid="{05371321-A000-4F7C-8644-7885903F5F88}"/>
    <cellStyle name="40 % - Akzent6 7 2 8 2" xfId="6707" xr:uid="{8EF3938D-92B9-40F4-8A17-3E5C975BD08E}"/>
    <cellStyle name="40 % - Akzent6 7 2 8_Nucléaire" xfId="11669" xr:uid="{2515C29A-2B00-48C0-87AC-64BB43620716}"/>
    <cellStyle name="40 % - Akzent6 7 2_Nucléaire" xfId="11656" xr:uid="{87704C3F-E3D4-4A5B-A7E0-E5C877E059B7}"/>
    <cellStyle name="40 % - Akzent6 7 3" xfId="6708" xr:uid="{2B4F4C4A-983B-43F4-B3A2-0BA756EB3A62}"/>
    <cellStyle name="40 % - Akzent6 7 3 2" xfId="6709" xr:uid="{8D2D5437-D782-4894-BF26-B0533FCE73AE}"/>
    <cellStyle name="40 % - Akzent6 7 3 2 2" xfId="6710" xr:uid="{C13917A1-C79F-4F56-B013-783CAFC95AB7}"/>
    <cellStyle name="40 % - Akzent6 7 3 2 2 2" xfId="6711" xr:uid="{6C82BD6E-5939-4B3C-8516-51418A8E379F}"/>
    <cellStyle name="40 % - Akzent6 7 3 2 2_Nucléaire" xfId="11672" xr:uid="{71EB78C4-7502-46C3-BD6A-FA2DD8A24D4F}"/>
    <cellStyle name="40 % - Akzent6 7 3 2 3" xfId="6712" xr:uid="{EEA8A45B-C9B2-4785-B8E2-D5F8F6E7E1FA}"/>
    <cellStyle name="40 % - Akzent6 7 3 2_Nucléaire" xfId="11671" xr:uid="{34FD3A31-3AF9-4D57-AE33-415CC80CD176}"/>
    <cellStyle name="40 % - Akzent6 7 3 3" xfId="6713" xr:uid="{52842714-468B-4994-8ACE-ECFB802CCDFF}"/>
    <cellStyle name="40 % - Akzent6 7 3 3 2" xfId="6714" xr:uid="{5BDE4AAC-59DB-4CC4-9D13-25B449350AA0}"/>
    <cellStyle name="40 % - Akzent6 7 3 3 2 2" xfId="6715" xr:uid="{F6135D75-C599-43FE-9C43-DB3CAD241A83}"/>
    <cellStyle name="40 % - Akzent6 7 3 3 2_Nucléaire" xfId="11674" xr:uid="{8819D4D2-330B-4694-B4CB-37D024B48A94}"/>
    <cellStyle name="40 % - Akzent6 7 3 3 3" xfId="6716" xr:uid="{CF93A8EE-CF56-4872-B767-4BD4D5BBF489}"/>
    <cellStyle name="40 % - Akzent6 7 3 3_Nucléaire" xfId="11673" xr:uid="{530864B8-C186-467D-9880-7A9174DB7343}"/>
    <cellStyle name="40 % - Akzent6 7 3 4" xfId="6717" xr:uid="{8F87D043-EE97-47B0-A8BD-6A12B9A210C2}"/>
    <cellStyle name="40 % - Akzent6 7 3 4 2" xfId="6718" xr:uid="{7936052E-1533-4A51-BE33-77C95417A8A7}"/>
    <cellStyle name="40 % - Akzent6 7 3 4_Nucléaire" xfId="11675" xr:uid="{9E241174-84D2-4A35-83E8-8B61363C49D9}"/>
    <cellStyle name="40 % - Akzent6 7 3 5" xfId="6719" xr:uid="{E9D4190D-B695-4E9D-9F1E-ABFA9B8E07A9}"/>
    <cellStyle name="40 % - Akzent6 7 3 6" xfId="6720" xr:uid="{312694E0-E62B-41FA-9E04-E1644969D658}"/>
    <cellStyle name="40 % - Akzent6 7 3 7" xfId="6721" xr:uid="{D61B71A0-C80A-41AF-B24B-BEB409980896}"/>
    <cellStyle name="40 % - Akzent6 7 3 7 2" xfId="6722" xr:uid="{96321A98-AC53-446C-A3EA-CEFE92447C84}"/>
    <cellStyle name="40 % - Akzent6 7 3 7_Nucléaire" xfId="11676" xr:uid="{317972A8-9FAC-49D1-B2A4-07C90069EACF}"/>
    <cellStyle name="40 % - Akzent6 7 3_Nucléaire" xfId="11670" xr:uid="{A6CA8A39-1A0C-4F07-8963-29F6E5686958}"/>
    <cellStyle name="40 % - Akzent6 7 4" xfId="6723" xr:uid="{A6563BA8-A4BD-444A-B209-D5B1854E86E2}"/>
    <cellStyle name="40 % - Akzent6 7 4 2" xfId="6724" xr:uid="{AC28E5F8-A17D-45FA-ADD3-DE8080074E2C}"/>
    <cellStyle name="40 % - Akzent6 7 4 2 2" xfId="6725" xr:uid="{D43027A5-E55A-492E-AF88-A199BD0BEF10}"/>
    <cellStyle name="40 % - Akzent6 7 4 2 2 2" xfId="6726" xr:uid="{52EF8712-D300-4A99-B1DE-49F8337F17C6}"/>
    <cellStyle name="40 % - Akzent6 7 4 2 2 2 2" xfId="6727" xr:uid="{EA3B19B1-1099-4119-B209-72DABBA5292A}"/>
    <cellStyle name="40 % - Akzent6 7 4 2 2 2 2 2" xfId="6728" xr:uid="{DF2B220E-10AF-4888-964C-85980EBD1CBB}"/>
    <cellStyle name="40 % - Akzent6 7 4 2 2 2 2 3" xfId="6729" xr:uid="{ECE91433-8B75-4640-AB6A-3DA49F40E45F}"/>
    <cellStyle name="40 % - Akzent6 7 4 2 2 2 2 4" xfId="6730" xr:uid="{B624D2F5-CF7D-4409-B489-1BAC21BC3F7E}"/>
    <cellStyle name="40 % - Akzent6 7 4 2 2 2 2_Nucléaire" xfId="11681" xr:uid="{5392EF9E-9041-42B8-8053-1DE0A001CE8F}"/>
    <cellStyle name="40 % - Akzent6 7 4 2 2 2 3" xfId="6731" xr:uid="{377E0059-131B-407A-8444-0726ADF59B3B}"/>
    <cellStyle name="40 % - Akzent6 7 4 2 2 2 4" xfId="6732" xr:uid="{744C52C8-9CE7-4B5E-BF0B-7BA2A3BAECE3}"/>
    <cellStyle name="40 % - Akzent6 7 4 2 2 2 5" xfId="6733" xr:uid="{239988B8-6CEF-4BB2-AF7D-1120A3FA3C69}"/>
    <cellStyle name="40 % - Akzent6 7 4 2 2 2_Nucléaire" xfId="11680" xr:uid="{5A0D3D16-675D-4C27-9123-3E26A6AE78DF}"/>
    <cellStyle name="40 % - Akzent6 7 4 2 2 3" xfId="6734" xr:uid="{E03812E5-D561-484C-A0FD-88EBBDF672C4}"/>
    <cellStyle name="40 % - Akzent6 7 4 2 2 3 2" xfId="6735" xr:uid="{0217D2FB-F8CE-430A-B65B-5A0ED329561B}"/>
    <cellStyle name="40 % - Akzent6 7 4 2 2 3 2 2" xfId="6736" xr:uid="{FD10750D-A18E-4D23-8D2F-D7A8BAA82DDC}"/>
    <cellStyle name="40 % - Akzent6 7 4 2 2 3 2 3" xfId="6737" xr:uid="{C78DC038-5696-4C91-82E9-06E6DDF9C745}"/>
    <cellStyle name="40 % - Akzent6 7 4 2 2 3 2 4" xfId="6738" xr:uid="{CD94F764-6AA0-448F-9EA2-B6F9B9CC41B5}"/>
    <cellStyle name="40 % - Akzent6 7 4 2 2 3 2_Nucléaire" xfId="11683" xr:uid="{956E8CB1-6E51-43A5-A5D2-50280BC0B906}"/>
    <cellStyle name="40 % - Akzent6 7 4 2 2 3 3" xfId="6739" xr:uid="{03FADDCA-748D-4509-93FD-02425229DAA6}"/>
    <cellStyle name="40 % - Akzent6 7 4 2 2 3 4" xfId="6740" xr:uid="{7EE4C01A-FBD5-4888-A6FD-F3FABC8130C0}"/>
    <cellStyle name="40 % - Akzent6 7 4 2 2 3 5" xfId="6741" xr:uid="{D2192124-BE81-4E28-9996-CF10EB5A4731}"/>
    <cellStyle name="40 % - Akzent6 7 4 2 2 3_Nucléaire" xfId="11682" xr:uid="{256C5C34-21F3-40C8-9A97-14CBAC9DE282}"/>
    <cellStyle name="40 % - Akzent6 7 4 2 2 4" xfId="6742" xr:uid="{26A47FE3-BF14-4A0D-8C07-2A8ECC411E02}"/>
    <cellStyle name="40 % - Akzent6 7 4 2 2 4 2" xfId="6743" xr:uid="{ED00E134-69F1-4B98-AD7B-0D30897739EA}"/>
    <cellStyle name="40 % - Akzent6 7 4 2 2 4 3" xfId="6744" xr:uid="{E8D1A1F5-4D9C-4412-834F-CC6EC439F045}"/>
    <cellStyle name="40 % - Akzent6 7 4 2 2 4 4" xfId="6745" xr:uid="{4322A2A5-39A1-4C7F-9B9E-75FBE2E72BF2}"/>
    <cellStyle name="40 % - Akzent6 7 4 2 2 4_Nucléaire" xfId="11684" xr:uid="{F82B5EDD-EF53-4771-85FD-D196AF7BC5B2}"/>
    <cellStyle name="40 % - Akzent6 7 4 2 2 5" xfId="6746" xr:uid="{29430869-5DE2-4FD4-AE68-4767BC44C6B7}"/>
    <cellStyle name="40 % - Akzent6 7 4 2 2 6" xfId="6747" xr:uid="{C71E8E57-7797-4A2E-94CC-6630BDBED921}"/>
    <cellStyle name="40 % - Akzent6 7 4 2 2 7" xfId="6748" xr:uid="{6818869B-D02A-4334-86A0-09AF8563527F}"/>
    <cellStyle name="40 % - Akzent6 7 4 2 2_Nucléaire" xfId="11679" xr:uid="{A9B4EAF5-7251-47A7-978B-E512825103E7}"/>
    <cellStyle name="40 % - Akzent6 7 4 2 3" xfId="6749" xr:uid="{EB25E3E8-660F-4DBA-B354-22C423E7C3A7}"/>
    <cellStyle name="40 % - Akzent6 7 4 2 3 2" xfId="6750" xr:uid="{BA505803-F621-4ED0-BCF4-86FF71C96731}"/>
    <cellStyle name="40 % - Akzent6 7 4 2 3 2 2" xfId="6751" xr:uid="{363C10EF-901A-4A25-8BDB-4B3BF9252235}"/>
    <cellStyle name="40 % - Akzent6 7 4 2 3 2 3" xfId="6752" xr:uid="{0381F2B2-E995-48C5-AA0F-97B8DFC6122B}"/>
    <cellStyle name="40 % - Akzent6 7 4 2 3 2 4" xfId="6753" xr:uid="{2FA7C40A-A217-4F34-B4EA-7BC199449A43}"/>
    <cellStyle name="40 % - Akzent6 7 4 2 3 2_Nucléaire" xfId="11686" xr:uid="{AF57B53C-9572-4E0A-9F03-F1A105EEE617}"/>
    <cellStyle name="40 % - Akzent6 7 4 2 3 3" xfId="6754" xr:uid="{39D299DE-F348-4325-B1CA-D38963D9047C}"/>
    <cellStyle name="40 % - Akzent6 7 4 2 3 4" xfId="6755" xr:uid="{DACB9CCF-1B47-4EA6-8269-84D963AD28D7}"/>
    <cellStyle name="40 % - Akzent6 7 4 2 3 5" xfId="6756" xr:uid="{5C7BD516-B470-4012-83DB-5DB0CD2475F3}"/>
    <cellStyle name="40 % - Akzent6 7 4 2 3_Nucléaire" xfId="11685" xr:uid="{2E138699-8995-43D8-9070-FB724D516C1B}"/>
    <cellStyle name="40 % - Akzent6 7 4 2 4" xfId="6757" xr:uid="{66F2DE29-69FD-4D98-8AE3-D225470A403B}"/>
    <cellStyle name="40 % - Akzent6 7 4 2 4 2" xfId="6758" xr:uid="{63CFF463-7822-4DC8-BF65-27BAD82A3B03}"/>
    <cellStyle name="40 % - Akzent6 7 4 2 4 2 2" xfId="6759" xr:uid="{A939E0C1-D3B3-4BC3-88CF-96D932129F2D}"/>
    <cellStyle name="40 % - Akzent6 7 4 2 4 2 3" xfId="6760" xr:uid="{491CCD53-EC69-4190-8DEB-8FEABA81640E}"/>
    <cellStyle name="40 % - Akzent6 7 4 2 4 2 4" xfId="6761" xr:uid="{A081DEE9-6D21-466C-86B6-38099752C59B}"/>
    <cellStyle name="40 % - Akzent6 7 4 2 4 2_Nucléaire" xfId="11688" xr:uid="{EEE01F17-D1C3-4BE4-B26D-0EE3238067C6}"/>
    <cellStyle name="40 % - Akzent6 7 4 2 4 3" xfId="6762" xr:uid="{4AC7D8CD-D213-4852-95EC-D9FD5A2249DA}"/>
    <cellStyle name="40 % - Akzent6 7 4 2 4 4" xfId="6763" xr:uid="{07B6C0D3-F230-4479-BB40-E1BBE420AF57}"/>
    <cellStyle name="40 % - Akzent6 7 4 2 4 5" xfId="6764" xr:uid="{9B1CD2BE-D709-4C7B-BC63-ECB27665E02A}"/>
    <cellStyle name="40 % - Akzent6 7 4 2 4_Nucléaire" xfId="11687" xr:uid="{D56D5DE8-1603-4BC9-84A0-063E61AD1BB3}"/>
    <cellStyle name="40 % - Akzent6 7 4 2 5" xfId="6765" xr:uid="{529F4797-DE0C-4037-B7E9-785C4D876A5D}"/>
    <cellStyle name="40 % - Akzent6 7 4 2 5 2" xfId="6766" xr:uid="{BDA531C2-5805-4356-A987-1509F0E19CD8}"/>
    <cellStyle name="40 % - Akzent6 7 4 2 5 3" xfId="6767" xr:uid="{405078D9-F355-421C-9172-9C33858AAC4C}"/>
    <cellStyle name="40 % - Akzent6 7 4 2 5 4" xfId="6768" xr:uid="{7C32D543-113D-42F3-AFE5-C42C35165C90}"/>
    <cellStyle name="40 % - Akzent6 7 4 2 5_Nucléaire" xfId="11689" xr:uid="{A25A7FA9-34B8-4566-8AA4-5075C806CC46}"/>
    <cellStyle name="40 % - Akzent6 7 4 2 6" xfId="6769" xr:uid="{35BA54EB-7608-4AF3-8475-8F4DE1B89E1D}"/>
    <cellStyle name="40 % - Akzent6 7 4 2 7" xfId="6770" xr:uid="{F122F21B-8985-4C2D-9320-A9B6853775C7}"/>
    <cellStyle name="40 % - Akzent6 7 4 2 8" xfId="6771" xr:uid="{7C436095-12E4-42EC-B703-77BA8261C637}"/>
    <cellStyle name="40 % - Akzent6 7 4 2_Nucléaire" xfId="11678" xr:uid="{D8EDE5B9-AC6A-4232-B5C5-D595EA0830F9}"/>
    <cellStyle name="40 % - Akzent6 7 4 3" xfId="6772" xr:uid="{B0A6F571-6103-4278-A189-2FADBE8DD3A3}"/>
    <cellStyle name="40 % - Akzent6 7 4 3 2" xfId="6773" xr:uid="{37118AAA-49CE-4797-A77B-8EAFE3701A7B}"/>
    <cellStyle name="40 % - Akzent6 7 4 3 2 2" xfId="6774" xr:uid="{C6060B93-63FE-4C5A-9B65-8DFB08D07C25}"/>
    <cellStyle name="40 % - Akzent6 7 4 3 2 2 2" xfId="6775" xr:uid="{308C701F-400A-47C8-9AF7-8D7D770ACB4B}"/>
    <cellStyle name="40 % - Akzent6 7 4 3 2 2 3" xfId="6776" xr:uid="{A9FC426F-ED2F-4879-8A41-00A55130FA30}"/>
    <cellStyle name="40 % - Akzent6 7 4 3 2 2 4" xfId="6777" xr:uid="{5BF28947-14EC-4D15-B274-DE834434FCF5}"/>
    <cellStyle name="40 % - Akzent6 7 4 3 2 2_Nucléaire" xfId="11692" xr:uid="{72A1EE3C-5B58-4A16-B08A-6CB5E76D9AEA}"/>
    <cellStyle name="40 % - Akzent6 7 4 3 2 3" xfId="6778" xr:uid="{7E02DBF0-E5E1-43E7-9894-23D5983AC691}"/>
    <cellStyle name="40 % - Akzent6 7 4 3 2 4" xfId="6779" xr:uid="{8C6F4A39-9D31-42F0-A846-E6AD7112DB55}"/>
    <cellStyle name="40 % - Akzent6 7 4 3 2 5" xfId="6780" xr:uid="{4AF59163-44F0-41CB-A9F9-F0EB1C12C3EB}"/>
    <cellStyle name="40 % - Akzent6 7 4 3 2_Nucléaire" xfId="11691" xr:uid="{DBCC1D8B-81E4-40DD-92E9-3DE125431FDC}"/>
    <cellStyle name="40 % - Akzent6 7 4 3 3" xfId="6781" xr:uid="{772A28B1-E3F7-49E8-8876-8C4821AE0B23}"/>
    <cellStyle name="40 % - Akzent6 7 4 3 3 2" xfId="6782" xr:uid="{FA8BDB59-F357-41C3-AF39-1A391F02A8F2}"/>
    <cellStyle name="40 % - Akzent6 7 4 3 3 2 2" xfId="6783" xr:uid="{C1520FFA-3E21-466A-BA75-2CF8E4A4740E}"/>
    <cellStyle name="40 % - Akzent6 7 4 3 3 2 3" xfId="6784" xr:uid="{12599BFF-82EB-4BAF-BE64-067ADA5B0969}"/>
    <cellStyle name="40 % - Akzent6 7 4 3 3 2 4" xfId="6785" xr:uid="{A9D769D0-A1BE-4558-B775-BFCB8C7721F4}"/>
    <cellStyle name="40 % - Akzent6 7 4 3 3 2_Nucléaire" xfId="11694" xr:uid="{45DB8473-3358-4130-9A5B-182B9DC9A935}"/>
    <cellStyle name="40 % - Akzent6 7 4 3 3 3" xfId="6786" xr:uid="{B3F4DB4F-4EB9-4225-A78F-D51171F0ED49}"/>
    <cellStyle name="40 % - Akzent6 7 4 3 3 4" xfId="6787" xr:uid="{58225AE1-82D3-4273-BA1A-595DCC54C709}"/>
    <cellStyle name="40 % - Akzent6 7 4 3 3 5" xfId="6788" xr:uid="{AF57B655-D589-49F7-AA09-EB332431DC48}"/>
    <cellStyle name="40 % - Akzent6 7 4 3 3_Nucléaire" xfId="11693" xr:uid="{0A9803E1-FA4C-42AC-8B39-B8CC07E47E3E}"/>
    <cellStyle name="40 % - Akzent6 7 4 3 4" xfId="6789" xr:uid="{A7401B3A-C3E6-454F-B741-F9781B780382}"/>
    <cellStyle name="40 % - Akzent6 7 4 3 4 2" xfId="6790" xr:uid="{6F3A3CC9-52CC-4E61-824D-51D81A118E95}"/>
    <cellStyle name="40 % - Akzent6 7 4 3 4 3" xfId="6791" xr:uid="{290A29DC-BF95-4BEC-8647-45835B6CE8E9}"/>
    <cellStyle name="40 % - Akzent6 7 4 3 4 4" xfId="6792" xr:uid="{1C4EE4D5-3808-468C-8B6A-E00DAC903528}"/>
    <cellStyle name="40 % - Akzent6 7 4 3 4_Nucléaire" xfId="11695" xr:uid="{1888CC2F-7950-463A-AE7C-77B78FE8C4BA}"/>
    <cellStyle name="40 % - Akzent6 7 4 3 5" xfId="6793" xr:uid="{53CD8BF8-7B9A-42B3-B879-B33087000E2F}"/>
    <cellStyle name="40 % - Akzent6 7 4 3 6" xfId="6794" xr:uid="{65EC1B51-29F9-4EF0-9445-EC134D044C69}"/>
    <cellStyle name="40 % - Akzent6 7 4 3 7" xfId="6795" xr:uid="{935B46C6-3C3A-46A9-965D-47306CA2E192}"/>
    <cellStyle name="40 % - Akzent6 7 4 3_Nucléaire" xfId="11690" xr:uid="{B9153F21-7A69-4BD1-AB25-905CDA31F3AA}"/>
    <cellStyle name="40 % - Akzent6 7 4 4" xfId="6796" xr:uid="{C1DBC892-E49B-4A95-9F67-710B4B796838}"/>
    <cellStyle name="40 % - Akzent6 7 4 4 2" xfId="6797" xr:uid="{22F742C9-F976-4C8F-B9F5-9526B2A5FC13}"/>
    <cellStyle name="40 % - Akzent6 7 4 4 2 2" xfId="6798" xr:uid="{D91259CF-6E21-44F8-A943-6223E4E279B5}"/>
    <cellStyle name="40 % - Akzent6 7 4 4 2 3" xfId="6799" xr:uid="{6DEA9965-04B6-442E-992D-E202043B7139}"/>
    <cellStyle name="40 % - Akzent6 7 4 4 2 4" xfId="6800" xr:uid="{7553D155-E30E-4CDF-884B-0E511AE68316}"/>
    <cellStyle name="40 % - Akzent6 7 4 4 2_Nucléaire" xfId="11697" xr:uid="{E18A1530-6055-4BCF-A1D8-C66E98B362C2}"/>
    <cellStyle name="40 % - Akzent6 7 4 4 3" xfId="6801" xr:uid="{5283CC80-C8D6-42D9-AC9C-E21B28732837}"/>
    <cellStyle name="40 % - Akzent6 7 4 4 4" xfId="6802" xr:uid="{FCEC6A50-6DB0-48A6-8DFA-E9C7C1D72259}"/>
    <cellStyle name="40 % - Akzent6 7 4 4 5" xfId="6803" xr:uid="{64970265-4AA4-4759-89F4-925A491AF98F}"/>
    <cellStyle name="40 % - Akzent6 7 4 4_Nucléaire" xfId="11696" xr:uid="{60304766-D0E0-456F-9F1B-F5F6CB5D2E54}"/>
    <cellStyle name="40 % - Akzent6 7 4 5" xfId="6804" xr:uid="{83D4FE32-30E3-4DC9-899D-3BC29D6FBBD7}"/>
    <cellStyle name="40 % - Akzent6 7 4 5 2" xfId="6805" xr:uid="{6F119638-41B2-40C7-AB05-072607FAF2DB}"/>
    <cellStyle name="40 % - Akzent6 7 4 5 2 2" xfId="6806" xr:uid="{8E4360B0-A33B-4925-BFFB-E6E55DF03B45}"/>
    <cellStyle name="40 % - Akzent6 7 4 5 2 3" xfId="6807" xr:uid="{9EF5D30F-B5A3-48F5-BBA2-A194345F8448}"/>
    <cellStyle name="40 % - Akzent6 7 4 5 2 4" xfId="6808" xr:uid="{0338DE0B-F46C-4AD8-AFA0-A27F00C2E5A7}"/>
    <cellStyle name="40 % - Akzent6 7 4 5 2_Nucléaire" xfId="11699" xr:uid="{BCA1E716-4A3D-4BE6-B1B6-62486B25E4B1}"/>
    <cellStyle name="40 % - Akzent6 7 4 5 3" xfId="6809" xr:uid="{23F7C0F9-A71A-494D-9737-BC2B270DC8D9}"/>
    <cellStyle name="40 % - Akzent6 7 4 5 4" xfId="6810" xr:uid="{B3B5ED19-B62C-4947-8988-FC7F329379BD}"/>
    <cellStyle name="40 % - Akzent6 7 4 5 5" xfId="6811" xr:uid="{9529114E-789B-4BD7-83C5-B1950575238C}"/>
    <cellStyle name="40 % - Akzent6 7 4 5_Nucléaire" xfId="11698" xr:uid="{F3E05D06-1820-4A9E-A955-16259801F5B9}"/>
    <cellStyle name="40 % - Akzent6 7 4 6" xfId="6812" xr:uid="{FEC6B41F-835D-4296-8E0A-1B33C402B020}"/>
    <cellStyle name="40 % - Akzent6 7 4 6 2" xfId="6813" xr:uid="{596714EA-5453-4E40-B069-46B2508C3C8F}"/>
    <cellStyle name="40 % - Akzent6 7 4 6 3" xfId="6814" xr:uid="{50A23DC6-F172-4C5E-862E-D37748763A91}"/>
    <cellStyle name="40 % - Akzent6 7 4 6 4" xfId="6815" xr:uid="{2D35D660-8082-4073-8BEF-8814F8BEDE49}"/>
    <cellStyle name="40 % - Akzent6 7 4 6_Nucléaire" xfId="11700" xr:uid="{9347EE26-5BE2-453F-A3E8-D0C875CC18D0}"/>
    <cellStyle name="40 % - Akzent6 7 4 7" xfId="6816" xr:uid="{FE69D326-55AB-4921-8862-0E618277255E}"/>
    <cellStyle name="40 % - Akzent6 7 4 8" xfId="6817" xr:uid="{9C001780-B26B-4B2C-A0DF-C78FA3747473}"/>
    <cellStyle name="40 % - Akzent6 7 4 9" xfId="6818" xr:uid="{7B60AE0B-830C-40E8-819B-D74338AE50C4}"/>
    <cellStyle name="40 % - Akzent6 7 4_Nucléaire" xfId="11677" xr:uid="{79ECEDD1-DDFD-4AC4-9827-A84499F75CD0}"/>
    <cellStyle name="40 % - Akzent6 7 5" xfId="6819" xr:uid="{FEA206D5-6DF8-4B2B-AFE3-1C185B8F39F1}"/>
    <cellStyle name="40 % - Akzent6 7 5 2" xfId="6820" xr:uid="{483D3C03-48A2-4F32-811F-1DC7D161517F}"/>
    <cellStyle name="40 % - Akzent6 7 5 2 2" xfId="6821" xr:uid="{43A1770B-4F63-4E78-84E8-93903CDFEB94}"/>
    <cellStyle name="40 % - Akzent6 7 5 2_Nucléaire" xfId="11702" xr:uid="{F4B7E524-3599-41D3-8E7A-5108C20DE5BB}"/>
    <cellStyle name="40 % - Akzent6 7 5 3" xfId="6822" xr:uid="{834A7AF7-0F25-408F-826E-072A7EBAECCF}"/>
    <cellStyle name="40 % - Akzent6 7 5_Nucléaire" xfId="11701" xr:uid="{B36FD59C-E7D8-4D28-A468-F43C1DC938F1}"/>
    <cellStyle name="40 % - Akzent6 7 6" xfId="6823" xr:uid="{71AA120F-8EB2-4F29-922E-057883B0B683}"/>
    <cellStyle name="40 % - Akzent6 7 6 2" xfId="6824" xr:uid="{9C57E8B0-839B-4D7F-936D-E9E9AEE708CF}"/>
    <cellStyle name="40 % - Akzent6 7 6 2 2" xfId="6825" xr:uid="{ECBFEF18-7CA5-4311-A2BF-0436880B955C}"/>
    <cellStyle name="40 % - Akzent6 7 6 2_Nucléaire" xfId="11704" xr:uid="{12969F59-3B9F-4174-BF56-4FC391933F8C}"/>
    <cellStyle name="40 % - Akzent6 7 6 3" xfId="6826" xr:uid="{8FDCB66D-ADF5-430C-9DAD-81E652F1621C}"/>
    <cellStyle name="40 % - Akzent6 7 6_Nucléaire" xfId="11703" xr:uid="{B9C8AD8D-916C-48AD-8E63-958C36D122C5}"/>
    <cellStyle name="40 % - Akzent6 7 7" xfId="6827" xr:uid="{B8C2A49A-BC04-4A6A-A61D-474C7B499B26}"/>
    <cellStyle name="40 % - Akzent6 7 7 2" xfId="6828" xr:uid="{7BBA76F7-BA4B-4CEC-A977-92B4DC31225B}"/>
    <cellStyle name="40 % - Akzent6 7 7_Nucléaire" xfId="11705" xr:uid="{EC1C0AAD-4E65-44B8-8BB7-C75E4C31BAB3}"/>
    <cellStyle name="40 % - Akzent6 7 8" xfId="6829" xr:uid="{706881CD-6E4F-4BE1-B1C4-1AE7F92E6864}"/>
    <cellStyle name="40 % - Akzent6 7 9" xfId="6830" xr:uid="{0C22588A-12FB-4CDC-98FC-D746FFED7DF5}"/>
    <cellStyle name="40 % - Akzent6 7_Nucléaire" xfId="11655" xr:uid="{4AD3B401-38F8-46DF-B21E-454FF999C7A0}"/>
    <cellStyle name="40 % - Akzent6 8" xfId="6831" xr:uid="{AA1B6FD6-66DB-4D11-A6B7-8A22C0BD927E}"/>
    <cellStyle name="40 % - Akzent6 8 2" xfId="6832" xr:uid="{1D142759-CFF6-4835-B2A3-DC60CACE8FC4}"/>
    <cellStyle name="40 % - Akzent6 8 2 2" xfId="6833" xr:uid="{583E5307-1AA3-40D2-9E56-A07A5FCBEA2E}"/>
    <cellStyle name="40 % - Akzent6 8 2 2 2" xfId="6834" xr:uid="{829750D3-D665-495B-A422-B5F1C67FDE80}"/>
    <cellStyle name="40 % - Akzent6 8 2 2 2 2" xfId="6835" xr:uid="{D7484DBE-C9CC-41A3-A748-2D4E453D6038}"/>
    <cellStyle name="40 % - Akzent6 8 2 2 2_Nucléaire" xfId="11709" xr:uid="{25E16669-26A3-474E-92C2-EAB0F7FB74D1}"/>
    <cellStyle name="40 % - Akzent6 8 2 2 3" xfId="6836" xr:uid="{F79D89BA-C801-48F3-84A1-7A30777A8F36}"/>
    <cellStyle name="40 % - Akzent6 8 2 2 4" xfId="6837" xr:uid="{3670BCC4-F5BD-4EDD-AEE4-2AAE0C5B1258}"/>
    <cellStyle name="40 % - Akzent6 8 2 2 5" xfId="6838" xr:uid="{9C52C516-091F-4A95-9E97-5FA2234374C9}"/>
    <cellStyle name="40 % - Akzent6 8 2 2 5 2" xfId="6839" xr:uid="{B46FEE4B-75D9-471B-9B63-C0DB4B84A1BF}"/>
    <cellStyle name="40 % - Akzent6 8 2 2 5_Nucléaire" xfId="11710" xr:uid="{ACCC8402-1511-434A-864A-0B713ECE216C}"/>
    <cellStyle name="40 % - Akzent6 8 2 2_Nucléaire" xfId="11708" xr:uid="{B1A4FCDF-C237-4DF1-9C00-7CA11F79F1A8}"/>
    <cellStyle name="40 % - Akzent6 8 2 3" xfId="6840" xr:uid="{5C3D0880-3AD9-4ACC-9346-7D3FEBE6E0F5}"/>
    <cellStyle name="40 % - Akzent6 8 2 3 2" xfId="6841" xr:uid="{FC909DEB-0BBB-4147-88FA-732B35CEA9DB}"/>
    <cellStyle name="40 % - Akzent6 8 2 3 2 2" xfId="6842" xr:uid="{310D22F7-AA20-4A11-A454-755F964CBBC1}"/>
    <cellStyle name="40 % - Akzent6 8 2 3 2_Nucléaire" xfId="11712" xr:uid="{C5952144-3FB5-4EE2-9576-8525E436BAA5}"/>
    <cellStyle name="40 % - Akzent6 8 2 3 3" xfId="6843" xr:uid="{C66B832C-0C2F-44D7-903B-02580B335CDE}"/>
    <cellStyle name="40 % - Akzent6 8 2 3_Nucléaire" xfId="11711" xr:uid="{99F9C489-82F4-4E80-86CA-9ADD672D9170}"/>
    <cellStyle name="40 % - Akzent6 8 2 4" xfId="6844" xr:uid="{5337946D-1434-400D-A5DA-5C6D96C3BABB}"/>
    <cellStyle name="40 % - Akzent6 8 2 4 2" xfId="6845" xr:uid="{8D57B78B-9261-40B2-9EC0-3BD1C6C0441C}"/>
    <cellStyle name="40 % - Akzent6 8 2 4_Nucléaire" xfId="11713" xr:uid="{43D3F28D-64EA-4C31-ABF4-AB5D15C0060D}"/>
    <cellStyle name="40 % - Akzent6 8 2 5" xfId="6846" xr:uid="{2A7E4728-C2EF-4F9A-8183-5F371B4720CC}"/>
    <cellStyle name="40 % - Akzent6 8 2 6" xfId="6847" xr:uid="{321AD510-DDD2-4299-B872-E035D7C91481}"/>
    <cellStyle name="40 % - Akzent6 8 2 7" xfId="6848" xr:uid="{05332F26-6210-44E0-985B-DD6F4791B542}"/>
    <cellStyle name="40 % - Akzent6 8 2 7 2" xfId="6849" xr:uid="{7AA5A84D-033D-4FB6-81C9-1DE6E1810A72}"/>
    <cellStyle name="40 % - Akzent6 8 2 7_Nucléaire" xfId="11714" xr:uid="{1F61FE28-2BA9-422C-BABD-43B4ABEBD4C0}"/>
    <cellStyle name="40 % - Akzent6 8 2_Nucléaire" xfId="11707" xr:uid="{FBCE6D77-7DC5-4F3F-A261-435028E9F23D}"/>
    <cellStyle name="40 % - Akzent6 8 3" xfId="6850" xr:uid="{76EA7BEE-CAAD-41E8-B54A-C651568B6A99}"/>
    <cellStyle name="40 % - Akzent6 8 3 2" xfId="6851" xr:uid="{9AFE0F8F-8CDC-4E85-9B5A-39417DB5DBE4}"/>
    <cellStyle name="40 % - Akzent6 8 3 2 2" xfId="6852" xr:uid="{660C74B4-E93B-4649-AD44-B18E1AFF8614}"/>
    <cellStyle name="40 % - Akzent6 8 3 2 2 2" xfId="6853" xr:uid="{36175061-69CD-4632-ACB1-0A8175D4239B}"/>
    <cellStyle name="40 % - Akzent6 8 3 2 2 2 2" xfId="6854" xr:uid="{FF3C4497-2B33-4776-B8D3-BCE8ED74440E}"/>
    <cellStyle name="40 % - Akzent6 8 3 2 2 2 2 2" xfId="6855" xr:uid="{F5216A8D-7E08-4BD3-A798-C5E5DAD8F103}"/>
    <cellStyle name="40 % - Akzent6 8 3 2 2 2 2 3" xfId="6856" xr:uid="{53F82690-5F79-421A-8DEA-86AE16F52A51}"/>
    <cellStyle name="40 % - Akzent6 8 3 2 2 2 2 4" xfId="6857" xr:uid="{C2581DF0-B2F3-4C95-8C03-CE4E423B35A5}"/>
    <cellStyle name="40 % - Akzent6 8 3 2 2 2 2_Nucléaire" xfId="11719" xr:uid="{94549BC2-0115-449C-AF1D-55E70C15DC22}"/>
    <cellStyle name="40 % - Akzent6 8 3 2 2 2 3" xfId="6858" xr:uid="{F7736775-B955-4324-9E41-1CA67C2B2FED}"/>
    <cellStyle name="40 % - Akzent6 8 3 2 2 2 4" xfId="6859" xr:uid="{46B2BD4A-71D9-47B0-8279-040DD0B4C8E3}"/>
    <cellStyle name="40 % - Akzent6 8 3 2 2 2 5" xfId="6860" xr:uid="{CB8197CE-3512-4451-B654-0E010725AFDB}"/>
    <cellStyle name="40 % - Akzent6 8 3 2 2 2_Nucléaire" xfId="11718" xr:uid="{E718FF5F-F05C-48ED-A4C9-77C8C2D92E02}"/>
    <cellStyle name="40 % - Akzent6 8 3 2 2 3" xfId="6861" xr:uid="{B101DF26-4ADB-447B-A42B-0AF0BCF01237}"/>
    <cellStyle name="40 % - Akzent6 8 3 2 2 3 2" xfId="6862" xr:uid="{006DCBBC-3936-4E58-8D51-9CA60FD266F9}"/>
    <cellStyle name="40 % - Akzent6 8 3 2 2 3 2 2" xfId="6863" xr:uid="{CEBAA6B5-579A-447F-9A84-F37EF9811409}"/>
    <cellStyle name="40 % - Akzent6 8 3 2 2 3 2 3" xfId="6864" xr:uid="{3A2CC177-88AB-4FA2-90D2-E74A818963EF}"/>
    <cellStyle name="40 % - Akzent6 8 3 2 2 3 2 4" xfId="6865" xr:uid="{1E573934-6E62-4AD8-ABA8-830B07C71B56}"/>
    <cellStyle name="40 % - Akzent6 8 3 2 2 3 2_Nucléaire" xfId="11721" xr:uid="{C4904440-59B3-484B-B7F6-E78D0ED8F69E}"/>
    <cellStyle name="40 % - Akzent6 8 3 2 2 3 3" xfId="6866" xr:uid="{F5D90E69-673C-4F33-9BE2-B84474102FE4}"/>
    <cellStyle name="40 % - Akzent6 8 3 2 2 3 4" xfId="6867" xr:uid="{6BA447DD-8F0A-4E95-8A7D-F705F568F136}"/>
    <cellStyle name="40 % - Akzent6 8 3 2 2 3 5" xfId="6868" xr:uid="{59E7C7DB-C124-453F-9327-1849152263F3}"/>
    <cellStyle name="40 % - Akzent6 8 3 2 2 3_Nucléaire" xfId="11720" xr:uid="{7365FAC1-0EFB-4318-84ED-1D5D0949AB27}"/>
    <cellStyle name="40 % - Akzent6 8 3 2 2 4" xfId="6869" xr:uid="{10393BB3-C820-46BE-84ED-46A140AF8CA1}"/>
    <cellStyle name="40 % - Akzent6 8 3 2 2 4 2" xfId="6870" xr:uid="{0242559E-DFF1-46CB-954F-94B873A2CF58}"/>
    <cellStyle name="40 % - Akzent6 8 3 2 2 4 3" xfId="6871" xr:uid="{4D6CF990-0887-406F-BF59-F0865F84502F}"/>
    <cellStyle name="40 % - Akzent6 8 3 2 2 4 4" xfId="6872" xr:uid="{315F8DD7-40FB-43F6-821D-09475F1561AD}"/>
    <cellStyle name="40 % - Akzent6 8 3 2 2 4_Nucléaire" xfId="11722" xr:uid="{F39E748A-858F-4126-BC33-33ADCEC983A5}"/>
    <cellStyle name="40 % - Akzent6 8 3 2 2 5" xfId="6873" xr:uid="{60F6E632-31B8-420E-81A7-C37CD8AB1B02}"/>
    <cellStyle name="40 % - Akzent6 8 3 2 2 6" xfId="6874" xr:uid="{1FCF7FC5-57F4-43AC-B1C5-BBDC59CC3055}"/>
    <cellStyle name="40 % - Akzent6 8 3 2 2 7" xfId="6875" xr:uid="{A47FD058-0713-4289-950A-45E9CDFA1D4C}"/>
    <cellStyle name="40 % - Akzent6 8 3 2 2_Nucléaire" xfId="11717" xr:uid="{9BD88A7A-42E2-4454-9039-5F29B7D41A25}"/>
    <cellStyle name="40 % - Akzent6 8 3 2 3" xfId="6876" xr:uid="{DCE82AD8-D876-4860-837E-3764C279F923}"/>
    <cellStyle name="40 % - Akzent6 8 3 2 3 2" xfId="6877" xr:uid="{ED8A688A-0A94-475A-9EAD-78C603232B64}"/>
    <cellStyle name="40 % - Akzent6 8 3 2 3 2 2" xfId="6878" xr:uid="{E8C284EE-53B3-4007-ABC1-0255619F48A7}"/>
    <cellStyle name="40 % - Akzent6 8 3 2 3 2 3" xfId="6879" xr:uid="{70501E6E-9147-497D-9888-0563339FBD5A}"/>
    <cellStyle name="40 % - Akzent6 8 3 2 3 2 4" xfId="6880" xr:uid="{FB0F0ACA-0579-4B24-B92B-A99F1F09853D}"/>
    <cellStyle name="40 % - Akzent6 8 3 2 3 2_Nucléaire" xfId="11724" xr:uid="{BB08C8A3-277C-4FDE-B927-B8E4223EA041}"/>
    <cellStyle name="40 % - Akzent6 8 3 2 3 3" xfId="6881" xr:uid="{52791973-9856-4F70-B82A-76C3D22C48D0}"/>
    <cellStyle name="40 % - Akzent6 8 3 2 3 4" xfId="6882" xr:uid="{B771104F-3ECB-403A-8C6B-BDD3A378A7AD}"/>
    <cellStyle name="40 % - Akzent6 8 3 2 3 5" xfId="6883" xr:uid="{896FDD96-BF0A-46C2-A5FE-97BDF9025679}"/>
    <cellStyle name="40 % - Akzent6 8 3 2 3_Nucléaire" xfId="11723" xr:uid="{BB8C6D2D-D92C-4E5B-A55B-F8A4B20F38F7}"/>
    <cellStyle name="40 % - Akzent6 8 3 2 4" xfId="6884" xr:uid="{5DABEB6B-BED5-4ACB-BD4D-5F687A9E4F6B}"/>
    <cellStyle name="40 % - Akzent6 8 3 2 4 2" xfId="6885" xr:uid="{EC5180F1-AA71-43E5-BA7D-935A369C01F7}"/>
    <cellStyle name="40 % - Akzent6 8 3 2 4 2 2" xfId="6886" xr:uid="{770D1155-7A82-4D6B-B334-4B37F47964B7}"/>
    <cellStyle name="40 % - Akzent6 8 3 2 4 2 3" xfId="6887" xr:uid="{544F323A-4B31-4C3B-9EBA-CEAEE28D62B4}"/>
    <cellStyle name="40 % - Akzent6 8 3 2 4 2 4" xfId="6888" xr:uid="{7F3CAB29-8A89-4627-A3FC-B987869DB818}"/>
    <cellStyle name="40 % - Akzent6 8 3 2 4 2_Nucléaire" xfId="11726" xr:uid="{04633051-89D6-43A0-A88F-53A7782AD4D5}"/>
    <cellStyle name="40 % - Akzent6 8 3 2 4 3" xfId="6889" xr:uid="{26542E52-F5BA-4D34-9C49-795FFB446F91}"/>
    <cellStyle name="40 % - Akzent6 8 3 2 4 4" xfId="6890" xr:uid="{79341E5F-E347-4E36-8738-7A802BD098F5}"/>
    <cellStyle name="40 % - Akzent6 8 3 2 4 5" xfId="6891" xr:uid="{783515E2-703F-4E50-A279-19D0BDCBEFD5}"/>
    <cellStyle name="40 % - Akzent6 8 3 2 4_Nucléaire" xfId="11725" xr:uid="{9445316C-DD45-48EA-B367-557D06DC5BC0}"/>
    <cellStyle name="40 % - Akzent6 8 3 2 5" xfId="6892" xr:uid="{58A70D58-77B7-4489-9DBC-F811124D90C6}"/>
    <cellStyle name="40 % - Akzent6 8 3 2 5 2" xfId="6893" xr:uid="{38BA835C-F033-41C3-94B1-5F5EBBB5E77A}"/>
    <cellStyle name="40 % - Akzent6 8 3 2 5 3" xfId="6894" xr:uid="{E08D3FB2-6B08-4F1F-978E-CEA60D475620}"/>
    <cellStyle name="40 % - Akzent6 8 3 2 5 4" xfId="6895" xr:uid="{61EEC85F-E56D-40BB-8D30-FE0F4C4F12A2}"/>
    <cellStyle name="40 % - Akzent6 8 3 2 5_Nucléaire" xfId="11727" xr:uid="{8522A712-13DE-4010-A7A1-EAE9C791569F}"/>
    <cellStyle name="40 % - Akzent6 8 3 2 6" xfId="6896" xr:uid="{BD77C9E6-EAB8-48B9-A3D2-F317C15722D1}"/>
    <cellStyle name="40 % - Akzent6 8 3 2 7" xfId="6897" xr:uid="{2C9241B0-9845-4446-A5EF-41148C6173A6}"/>
    <cellStyle name="40 % - Akzent6 8 3 2 8" xfId="6898" xr:uid="{3FA7EF51-43AA-4074-BCEC-3767ECC20F60}"/>
    <cellStyle name="40 % - Akzent6 8 3 2_Nucléaire" xfId="11716" xr:uid="{9B72CBEA-B5A8-4DE3-8C18-161606433F4A}"/>
    <cellStyle name="40 % - Akzent6 8 3 3" xfId="6899" xr:uid="{C42BDF3C-944F-4FF5-BF6B-8593EDE2357F}"/>
    <cellStyle name="40 % - Akzent6 8 3 3 2" xfId="6900" xr:uid="{E050FB69-4AB1-46AE-83DD-F8A82E443B3A}"/>
    <cellStyle name="40 % - Akzent6 8 3 3 2 2" xfId="6901" xr:uid="{FFD1CDC5-BE3B-4A26-8AD3-1FA9C3D24882}"/>
    <cellStyle name="40 % - Akzent6 8 3 3 2 2 2" xfId="6902" xr:uid="{05C0EE24-E8B3-4381-AE5D-48C692983622}"/>
    <cellStyle name="40 % - Akzent6 8 3 3 2 2 3" xfId="6903" xr:uid="{18B3D90E-3C4A-4EBA-AA2D-F385CFDBB784}"/>
    <cellStyle name="40 % - Akzent6 8 3 3 2 2 4" xfId="6904" xr:uid="{33477024-471B-410B-8035-F343CB8C2332}"/>
    <cellStyle name="40 % - Akzent6 8 3 3 2 2_Nucléaire" xfId="11730" xr:uid="{12560F88-49B0-4256-8437-3626DAE236E9}"/>
    <cellStyle name="40 % - Akzent6 8 3 3 2 3" xfId="6905" xr:uid="{3B8B451A-F99E-4112-8F8C-57B7B4329C1F}"/>
    <cellStyle name="40 % - Akzent6 8 3 3 2 4" xfId="6906" xr:uid="{2C6416A0-6688-42D0-ACDD-978BB3FB6756}"/>
    <cellStyle name="40 % - Akzent6 8 3 3 2 5" xfId="6907" xr:uid="{98BB1A07-2404-4379-8652-C22E8A8BAC04}"/>
    <cellStyle name="40 % - Akzent6 8 3 3 2_Nucléaire" xfId="11729" xr:uid="{78D0AD94-E262-429E-A7C9-E61320BF083B}"/>
    <cellStyle name="40 % - Akzent6 8 3 3 3" xfId="6908" xr:uid="{05A6AE75-482A-4FFB-81E1-D6F6C6A04EE9}"/>
    <cellStyle name="40 % - Akzent6 8 3 3 3 2" xfId="6909" xr:uid="{1BA3935D-18D5-4E5C-A574-9BC609A02C72}"/>
    <cellStyle name="40 % - Akzent6 8 3 3 3 2 2" xfId="6910" xr:uid="{5A8BDDFF-1F81-4F65-99DA-BCE4B51061DC}"/>
    <cellStyle name="40 % - Akzent6 8 3 3 3 2 3" xfId="6911" xr:uid="{720FA69A-B796-4B1F-8987-64279FE0A0C2}"/>
    <cellStyle name="40 % - Akzent6 8 3 3 3 2 4" xfId="6912" xr:uid="{AEB62CA7-E881-4289-ABD1-6F3F60E9BCB9}"/>
    <cellStyle name="40 % - Akzent6 8 3 3 3 2_Nucléaire" xfId="11732" xr:uid="{57739517-97A6-4474-8ED4-43224C4C6CBE}"/>
    <cellStyle name="40 % - Akzent6 8 3 3 3 3" xfId="6913" xr:uid="{B983A2F5-5719-4EDA-911D-EC0F2F909E75}"/>
    <cellStyle name="40 % - Akzent6 8 3 3 3 4" xfId="6914" xr:uid="{E371359C-0C0A-4CE7-A0B9-19717C63C506}"/>
    <cellStyle name="40 % - Akzent6 8 3 3 3 5" xfId="6915" xr:uid="{D8B93528-80ED-4101-800F-BE0F1A04645F}"/>
    <cellStyle name="40 % - Akzent6 8 3 3 3_Nucléaire" xfId="11731" xr:uid="{D75AEF61-E41E-4EDB-8B95-2219D1B78C4A}"/>
    <cellStyle name="40 % - Akzent6 8 3 3 4" xfId="6916" xr:uid="{18F7F6AC-AC0E-4DC0-9CA6-C23141620B8E}"/>
    <cellStyle name="40 % - Akzent6 8 3 3 4 2" xfId="6917" xr:uid="{5585F4AD-5208-45AB-B304-71A23604A449}"/>
    <cellStyle name="40 % - Akzent6 8 3 3 4 3" xfId="6918" xr:uid="{23703824-21FB-4680-9F5D-5D2036672E50}"/>
    <cellStyle name="40 % - Akzent6 8 3 3 4 4" xfId="6919" xr:uid="{CC3EDC18-30DB-42B9-A1A3-384C492E17ED}"/>
    <cellStyle name="40 % - Akzent6 8 3 3 4_Nucléaire" xfId="11733" xr:uid="{37B41366-D0D5-4562-89A8-FD3FA15BB86C}"/>
    <cellStyle name="40 % - Akzent6 8 3 3 5" xfId="6920" xr:uid="{D4CDBDE3-6285-4665-9ECA-607B422050B9}"/>
    <cellStyle name="40 % - Akzent6 8 3 3 6" xfId="6921" xr:uid="{DADC6A28-E675-454C-B5F2-EE0AFCC6E32D}"/>
    <cellStyle name="40 % - Akzent6 8 3 3 7" xfId="6922" xr:uid="{D442A66B-C01A-49B9-8B3B-CBCA4FA85EAA}"/>
    <cellStyle name="40 % - Akzent6 8 3 3_Nucléaire" xfId="11728" xr:uid="{45C157B0-01F7-4907-8565-F781C1693B82}"/>
    <cellStyle name="40 % - Akzent6 8 3 4" xfId="6923" xr:uid="{F5BCF0DD-EE1B-4EBA-95A8-A3A2DACA2250}"/>
    <cellStyle name="40 % - Akzent6 8 3 4 2" xfId="6924" xr:uid="{32A1F001-6C35-4077-88D0-173328AC07FD}"/>
    <cellStyle name="40 % - Akzent6 8 3 4 2 2" xfId="6925" xr:uid="{3435A0E7-C389-4A92-B70A-9E3C425BBEB2}"/>
    <cellStyle name="40 % - Akzent6 8 3 4 2 3" xfId="6926" xr:uid="{197520B7-94A4-40EC-9062-4C5F7622CF0E}"/>
    <cellStyle name="40 % - Akzent6 8 3 4 2 4" xfId="6927" xr:uid="{25D907B3-4277-44FE-9C88-6FEC19BABDFA}"/>
    <cellStyle name="40 % - Akzent6 8 3 4 2_Nucléaire" xfId="11735" xr:uid="{076D96C6-AF57-4169-9D13-7DB8B4729678}"/>
    <cellStyle name="40 % - Akzent6 8 3 4 3" xfId="6928" xr:uid="{86815701-022F-4BAD-BD8C-37355F066808}"/>
    <cellStyle name="40 % - Akzent6 8 3 4 4" xfId="6929" xr:uid="{E932CA39-5C7A-413D-B413-98D6E7DD90F9}"/>
    <cellStyle name="40 % - Akzent6 8 3 4 5" xfId="6930" xr:uid="{E0281E37-E0FD-4960-AC8C-D5FA6C384BA5}"/>
    <cellStyle name="40 % - Akzent6 8 3 4_Nucléaire" xfId="11734" xr:uid="{6FFB5E23-20E4-4A1D-B59C-2517F17052CF}"/>
    <cellStyle name="40 % - Akzent6 8 3 5" xfId="6931" xr:uid="{3149E1FE-F0D4-4E73-B6DF-22E3D3595317}"/>
    <cellStyle name="40 % - Akzent6 8 3 5 2" xfId="6932" xr:uid="{6EFED736-A594-41DB-8F33-9D3C409CA642}"/>
    <cellStyle name="40 % - Akzent6 8 3 5 2 2" xfId="6933" xr:uid="{B4C0A038-B1C4-4AC2-BFC2-21A49E95C064}"/>
    <cellStyle name="40 % - Akzent6 8 3 5 2 3" xfId="6934" xr:uid="{FBA00F9C-A1F0-4C0A-8C92-2280FAA79430}"/>
    <cellStyle name="40 % - Akzent6 8 3 5 2 4" xfId="6935" xr:uid="{D1B11C62-9D57-4125-A2FD-65A7D358CF95}"/>
    <cellStyle name="40 % - Akzent6 8 3 5 2_Nucléaire" xfId="11737" xr:uid="{6DA8C2CC-E219-468C-9C37-011B1595B261}"/>
    <cellStyle name="40 % - Akzent6 8 3 5 3" xfId="6936" xr:uid="{C0E67C3F-D369-4AB1-BA57-6EB788AB068D}"/>
    <cellStyle name="40 % - Akzent6 8 3 5 4" xfId="6937" xr:uid="{6997C2A8-4DDC-4DB7-BFCE-C7391A3B107E}"/>
    <cellStyle name="40 % - Akzent6 8 3 5 5" xfId="6938" xr:uid="{9CE1B423-CA78-4364-ACC7-A4FE9EC254C9}"/>
    <cellStyle name="40 % - Akzent6 8 3 5_Nucléaire" xfId="11736" xr:uid="{98CBDFA3-7E47-478F-86ED-BE3CD29F83AF}"/>
    <cellStyle name="40 % - Akzent6 8 3 6" xfId="6939" xr:uid="{7FB5C9DE-49E9-4E01-9B23-BECC0948E76E}"/>
    <cellStyle name="40 % - Akzent6 8 3 6 2" xfId="6940" xr:uid="{C7ECC878-9A91-4AD6-BD42-35438283021E}"/>
    <cellStyle name="40 % - Akzent6 8 3 6 3" xfId="6941" xr:uid="{096BE1E7-7A27-4D74-BD2F-3A9D1C48F7B7}"/>
    <cellStyle name="40 % - Akzent6 8 3 6 4" xfId="6942" xr:uid="{6E3E4BD5-AF2B-4EC8-BAE4-9D66E9213832}"/>
    <cellStyle name="40 % - Akzent6 8 3 6_Nucléaire" xfId="11738" xr:uid="{3E938FFD-5BA3-4ECE-B1B5-DB35CE57C137}"/>
    <cellStyle name="40 % - Akzent6 8 3 7" xfId="6943" xr:uid="{5829155E-6236-4CCA-998C-F0681B6EDD2F}"/>
    <cellStyle name="40 % - Akzent6 8 3 8" xfId="6944" xr:uid="{BD05B577-42D0-4641-ACD1-71CCAEFCE270}"/>
    <cellStyle name="40 % - Akzent6 8 3 9" xfId="6945" xr:uid="{B5D0693F-8F5B-4A10-AEBB-2F6E46D135C2}"/>
    <cellStyle name="40 % - Akzent6 8 3_Nucléaire" xfId="11715" xr:uid="{D776F543-6087-4E50-9A38-E70197786CEC}"/>
    <cellStyle name="40 % - Akzent6 8 4" xfId="6946" xr:uid="{DDF88015-479A-4FA3-889A-F65F540D51DD}"/>
    <cellStyle name="40 % - Akzent6 8 4 2" xfId="6947" xr:uid="{9E9704C0-0921-4293-A3B3-6652A8301C3C}"/>
    <cellStyle name="40 % - Akzent6 8 4 2 2" xfId="6948" xr:uid="{02665FA8-59EB-4644-A1D3-F6F390E3F613}"/>
    <cellStyle name="40 % - Akzent6 8 4 2_Nucléaire" xfId="11740" xr:uid="{067344BC-CAFD-44CD-9D55-9D4C6EDB13E0}"/>
    <cellStyle name="40 % - Akzent6 8 4 3" xfId="6949" xr:uid="{591D7B4D-2654-4528-B128-FAF70D5A4721}"/>
    <cellStyle name="40 % - Akzent6 8 4_Nucléaire" xfId="11739" xr:uid="{BCA95F49-9651-426C-BBD2-02570900BB7C}"/>
    <cellStyle name="40 % - Akzent6 8 5" xfId="6950" xr:uid="{1EAA4E2F-BDCF-4926-AF63-E292A9AC7A32}"/>
    <cellStyle name="40 % - Akzent6 8 5 2" xfId="6951" xr:uid="{3A7BDDF6-C523-462D-AA8B-EF8BF007AA41}"/>
    <cellStyle name="40 % - Akzent6 8 5 2 2" xfId="6952" xr:uid="{24CCEE10-4472-4A27-B78D-F560B784F0C4}"/>
    <cellStyle name="40 % - Akzent6 8 5 2_Nucléaire" xfId="11742" xr:uid="{FFC692FF-0DBD-4DCC-A1CE-79389DCF0296}"/>
    <cellStyle name="40 % - Akzent6 8 5 3" xfId="6953" xr:uid="{25240F2D-9E93-462D-ABA9-898C223D8F71}"/>
    <cellStyle name="40 % - Akzent6 8 5_Nucléaire" xfId="11741" xr:uid="{D4380F6A-B85B-4880-BA05-2F8910ACD657}"/>
    <cellStyle name="40 % - Akzent6 8 6" xfId="6954" xr:uid="{7430566B-1972-4DDD-9846-4DDFC4E4F6B1}"/>
    <cellStyle name="40 % - Akzent6 8 6 2" xfId="6955" xr:uid="{ACC34FEB-8BDE-4A79-BEED-2349A8E2A5BC}"/>
    <cellStyle name="40 % - Akzent6 8 6_Nucléaire" xfId="11743" xr:uid="{C950E7D5-3D7B-45AB-AD49-F12519F797D1}"/>
    <cellStyle name="40 % - Akzent6 8 7" xfId="6956" xr:uid="{6A05EE11-2CEB-41F9-A509-E26C51EE37E5}"/>
    <cellStyle name="40 % - Akzent6 8 8" xfId="6957" xr:uid="{BA020D6D-34D1-4A3C-8847-D0556E4D4EB3}"/>
    <cellStyle name="40 % - Akzent6 8_Nucléaire" xfId="11706" xr:uid="{D69E1395-3784-4C80-911B-19554379B046}"/>
    <cellStyle name="40 % - Akzent6 9" xfId="6958" xr:uid="{94ADD0F9-5110-4DA6-A6C7-C451F5B9BDE1}"/>
    <cellStyle name="40 % - Akzent6 9 2" xfId="6959" xr:uid="{1983E1CD-EB0D-4035-BFD9-5F9A8A26DA42}"/>
    <cellStyle name="40 % - Akzent6 9 2 2" xfId="6960" xr:uid="{6371A7AB-767C-4398-ADE0-CED8398F7BA7}"/>
    <cellStyle name="40 % - Akzent6 9 2 2 2" xfId="6961" xr:uid="{5AFC429B-E960-4D39-90C5-C28F011FAD41}"/>
    <cellStyle name="40 % - Akzent6 9 2 2_Nucléaire" xfId="11746" xr:uid="{DF9AB233-A2FF-4816-8C01-9B5AB5C5E44B}"/>
    <cellStyle name="40 % - Akzent6 9 2 3" xfId="6962" xr:uid="{0E07B23A-3A1A-46E3-A723-437B6DB12F4C}"/>
    <cellStyle name="40 % - Akzent6 9 2_Nucléaire" xfId="11745" xr:uid="{815CC1DE-7E67-4ED4-A3FA-C0C90C395430}"/>
    <cellStyle name="40 % - Akzent6 9 3" xfId="6963" xr:uid="{0CB61670-0C63-47DF-B549-67C8DE507686}"/>
    <cellStyle name="40 % - Akzent6 9 3 2" xfId="6964" xr:uid="{197578D8-255D-4B20-A30D-B4248E8F46D0}"/>
    <cellStyle name="40 % - Akzent6 9 3 2 2" xfId="6965" xr:uid="{483DCD03-3194-4BF7-A4EE-FB10C69A6681}"/>
    <cellStyle name="40 % - Akzent6 9 3 2_Nucléaire" xfId="11748" xr:uid="{DD690D0A-18E3-412D-809B-458F1E76FE5F}"/>
    <cellStyle name="40 % - Akzent6 9 3 3" xfId="6966" xr:uid="{94770F16-A29B-4544-B92E-9EB20BB2E4BD}"/>
    <cellStyle name="40 % - Akzent6 9 3_Nucléaire" xfId="11747" xr:uid="{F9781CC2-8E94-420D-BE33-C1995011B7B3}"/>
    <cellStyle name="40 % - Akzent6 9 4" xfId="6967" xr:uid="{F22498F2-28E5-4BC9-B2BC-9657F7CF8B2E}"/>
    <cellStyle name="40 % - Akzent6 9 4 2" xfId="6968" xr:uid="{56F7DEC6-441D-4F4F-9295-E44767CA871C}"/>
    <cellStyle name="40 % - Akzent6 9 4_Nucléaire" xfId="11749" xr:uid="{19D76593-2784-458E-8BBF-178A9AF11ACB}"/>
    <cellStyle name="40 % - Akzent6 9 5" xfId="6969" xr:uid="{22105A28-11D0-4DB7-A18E-17BFA55759EB}"/>
    <cellStyle name="40 % - Akzent6 9 6" xfId="6970" xr:uid="{060FE15B-8C8F-42A5-A825-B2773F3FA838}"/>
    <cellStyle name="40 % - Akzent6 9 7" xfId="6971" xr:uid="{C339A396-1788-4C4F-9ABB-C633CC53B560}"/>
    <cellStyle name="40 % - Akzent6 9_Nucléaire" xfId="11744" xr:uid="{E0DE9AE1-1285-48AE-8B69-F92D08AB289A}"/>
    <cellStyle name="40 % - Akzent6_Nucléaire" xfId="11596" xr:uid="{20D910E2-E95A-43FD-9BB6-E2980959B3DD}"/>
    <cellStyle name="40 % - Accent1 2" xfId="6972" xr:uid="{C666253F-7EBA-4AFE-A689-4D1851D9B3BC}"/>
    <cellStyle name="40 % - Accent1 2 2" xfId="6973" xr:uid="{E1212DC6-DB1F-4750-97D0-CB304C94A438}"/>
    <cellStyle name="40 % - Accent1 2 2 2" xfId="6974" xr:uid="{94405140-ECCD-42F0-97B8-1D32A2DE5427}"/>
    <cellStyle name="40 % - Accent1 2 2 2 2" xfId="6975" xr:uid="{8A942E48-8406-4D0F-AFF3-AA9410C551F6}"/>
    <cellStyle name="40 % - Accent1 2 2 2_Nucléaire" xfId="11752" xr:uid="{7673197F-4BA5-49C6-9435-1E60DFFF7235}"/>
    <cellStyle name="40 % - Accent1 2 2_Nucléaire" xfId="11751" xr:uid="{8BD834C6-0D6C-4DA1-A32C-20421984458C}"/>
    <cellStyle name="40 % - Accent1 2 3" xfId="6976" xr:uid="{F17F3BC2-4371-44F0-9E8E-942FC85E9D80}"/>
    <cellStyle name="40 % - Accent1 2_Nucléaire" xfId="11750" xr:uid="{4D7459B9-3482-49C7-955B-AF0304ADF9A8}"/>
    <cellStyle name="40 % - Accent1 3" xfId="6977" xr:uid="{3E9084BB-590B-4C8D-B4A7-85221F2C02B4}"/>
    <cellStyle name="40 % - Accent1 3 2" xfId="6978" xr:uid="{23738892-3E49-4DF9-B6B7-67580A1FC680}"/>
    <cellStyle name="40 % - Accent1 3_Nucléaire" xfId="11753" xr:uid="{C3BB89BE-E924-4F20-B5F5-21C4CBE1BFF2}"/>
    <cellStyle name="40 % - Accent1 4" xfId="6979" xr:uid="{36AD40D7-214C-45BC-A40F-53BAF40E5A8B}"/>
    <cellStyle name="40 % - Accent1 5" xfId="6980" xr:uid="{D963462B-6F5D-4E13-A232-4901A8FA8A23}"/>
    <cellStyle name="40 % - Accent2 2" xfId="6981" xr:uid="{CD2DE90A-F5BB-4340-BB75-978AC851D36D}"/>
    <cellStyle name="40 % - Accent2 2 2" xfId="6982" xr:uid="{238E67B9-2196-420F-BCD7-8D01F077CB52}"/>
    <cellStyle name="40 % - Accent2 2_Nucléaire" xfId="11754" xr:uid="{BA6DDA14-79E1-4FB3-90F9-A5DA66B7ABA8}"/>
    <cellStyle name="40 % - Accent2 3" xfId="6983" xr:uid="{039ED5CD-9D99-474C-9F02-8DC693406EDE}"/>
    <cellStyle name="40 % - Accent2 4" xfId="6984" xr:uid="{6DFBD67C-F20A-407E-AF09-ABAC9CFC65C9}"/>
    <cellStyle name="40 % - Accent3 2" xfId="6985" xr:uid="{CC7EF690-632E-43AD-9ED9-84D529AD77DC}"/>
    <cellStyle name="40 % - Accent3 2 2" xfId="6986" xr:uid="{B43B7234-12F8-4C3A-850B-B8E16B13E110}"/>
    <cellStyle name="40 % - Accent3 2 2 2" xfId="6987" xr:uid="{3FB12071-2934-4249-A378-527E4A66D8A7}"/>
    <cellStyle name="40 % - Accent3 2 2 2 2" xfId="6988" xr:uid="{3B49BA87-8D23-4886-B1EC-ED7B4F70496C}"/>
    <cellStyle name="40 % - Accent3 2 2 2_Nucléaire" xfId="11757" xr:uid="{30A15CA3-AC0F-49DF-9127-0C19C541AF4F}"/>
    <cellStyle name="40 % - Accent3 2 2_Nucléaire" xfId="11756" xr:uid="{A3898128-51A0-4AE1-A344-F7AAD5E6954D}"/>
    <cellStyle name="40 % - Accent3 2 3" xfId="6989" xr:uid="{E2052B32-8792-45FC-BBCF-FD56BA1C295F}"/>
    <cellStyle name="40 % - Accent3 2_Nucléaire" xfId="11755" xr:uid="{4ECF3302-BFC7-4B13-88A7-14013BFCC2F6}"/>
    <cellStyle name="40 % - Accent3 3" xfId="6990" xr:uid="{BF3C4DE5-CEC7-497B-AC2E-C60E5EE50D80}"/>
    <cellStyle name="40 % - Accent3 3 2" xfId="6991" xr:uid="{0F217D0E-6C76-4E1E-A74B-97538987B8DD}"/>
    <cellStyle name="40 % - Accent3 3_Nucléaire" xfId="11758" xr:uid="{69428A84-7B85-4221-B4C1-0EADFC80E73E}"/>
    <cellStyle name="40 % - Accent3 4" xfId="6992" xr:uid="{D765B5C8-5768-439E-8836-D19B18F5C1AF}"/>
    <cellStyle name="40 % - Accent3 5" xfId="6993" xr:uid="{D836E72D-DB51-432E-A2E9-62BA19DFFFF0}"/>
    <cellStyle name="40 % - Accent4 2" xfId="6994" xr:uid="{40AA0984-2582-4402-8D12-992E89F4EB59}"/>
    <cellStyle name="40 % - Accent4 2 2" xfId="6995" xr:uid="{65EC3546-C918-4ED1-9565-FB8EFA45FE18}"/>
    <cellStyle name="40 % - Accent4 2 2 2" xfId="6996" xr:uid="{27DEC03D-713B-4E60-A4D6-3044FD1A595C}"/>
    <cellStyle name="40 % - Accent4 2 2 2 2" xfId="6997" xr:uid="{CB3793E4-ABB3-465C-B2BC-CE4CE14A757A}"/>
    <cellStyle name="40 % - Accent4 2 2 2_Nucléaire" xfId="11761" xr:uid="{6243D6A8-1E67-4351-AE95-8B95F8E85A2C}"/>
    <cellStyle name="40 % - Accent4 2 2_Nucléaire" xfId="11760" xr:uid="{BF809DFC-B34C-43BF-B8CF-403C850B2B36}"/>
    <cellStyle name="40 % - Accent4 2 3" xfId="6998" xr:uid="{8C253804-F4D6-4453-80C6-9CAE5683D347}"/>
    <cellStyle name="40 % - Accent4 2_Nucléaire" xfId="11759" xr:uid="{383F6D84-E52E-47FF-9155-625913C4283B}"/>
    <cellStyle name="40 % - Accent4 3" xfId="6999" xr:uid="{726F9606-74A3-44DA-B976-C3672766BA4E}"/>
    <cellStyle name="40 % - Accent4 3 2" xfId="7000" xr:uid="{6A1EC347-53EB-4525-B1F9-9D156398C8C9}"/>
    <cellStyle name="40 % - Accent4 3_Nucléaire" xfId="11762" xr:uid="{4BC4C31B-7400-4220-A76F-B2711A7C6B6D}"/>
    <cellStyle name="40 % - Accent4 4" xfId="7001" xr:uid="{E1E80A74-3261-4BF7-8445-C7A944F888D3}"/>
    <cellStyle name="40 % - Accent4 5" xfId="7002" xr:uid="{EF3899DC-924E-42B0-AE22-2B0F1295319A}"/>
    <cellStyle name="40 % - Accent5 2" xfId="7003" xr:uid="{41B8761B-1D5C-483B-8AED-FD26B8412AE2}"/>
    <cellStyle name="40 % - Accent5 2 2" xfId="7004" xr:uid="{AD80CCB6-A2F9-4727-847A-05DF475A5E07}"/>
    <cellStyle name="40 % - Accent5 2_Nucléaire" xfId="11763" xr:uid="{8D4AF3B6-2AD6-41DB-9D54-01D7E7638508}"/>
    <cellStyle name="40 % - Accent5 3" xfId="7005" xr:uid="{F294C647-DE01-40F8-AD7F-109C3670DA5C}"/>
    <cellStyle name="40 % - Accent5 4" xfId="7006" xr:uid="{52C1C73F-B7E7-4930-BDEE-3E7EF2D2E41B}"/>
    <cellStyle name="40 % - Accent5 5" xfId="7007" xr:uid="{10612778-ACD1-47FE-9865-426265CC8C2D}"/>
    <cellStyle name="40 % - Accent6 2" xfId="7008" xr:uid="{8C353E41-D8B2-41D7-9F44-FC54E89C0343}"/>
    <cellStyle name="40 % - Accent6 2 2" xfId="7009" xr:uid="{9FCAD469-3444-49DD-9F04-27DE2A03DAC1}"/>
    <cellStyle name="40 % - Accent6 2 2 2" xfId="7010" xr:uid="{8A24ABC2-4242-4E7E-B5FF-94C3DE713AC9}"/>
    <cellStyle name="40 % - Accent6 2 2 2 2" xfId="7011" xr:uid="{7C7A7685-35FE-42FB-BB6F-5820B7B57A50}"/>
    <cellStyle name="40 % - Accent6 2 2 2_Nucléaire" xfId="11766" xr:uid="{E5A991F5-7DAB-458D-A8CE-8E55287B379C}"/>
    <cellStyle name="40 % - Accent6 2 2_Nucléaire" xfId="11765" xr:uid="{B32DAF06-BA97-482F-A976-BDF5A9BA6741}"/>
    <cellStyle name="40 % - Accent6 2 3" xfId="7012" xr:uid="{5989FA82-BE65-49E4-974F-6394D90C7DAC}"/>
    <cellStyle name="40 % - Accent6 2_Nucléaire" xfId="11764" xr:uid="{75395BB2-0604-4135-A794-C03C7A9DE67C}"/>
    <cellStyle name="40 % - Accent6 3" xfId="7013" xr:uid="{C3481FDE-877F-45FD-8313-DDFD2519129E}"/>
    <cellStyle name="40 % - Accent6 3 2" xfId="7014" xr:uid="{76C29279-9ECA-4D0C-B376-3949F1EDBA9D}"/>
    <cellStyle name="40 % - Accent6 3_Nucléaire" xfId="11767" xr:uid="{F20CA3A9-B329-4E6E-B824-5A2E286D0F6F}"/>
    <cellStyle name="40 % - Accent6 4" xfId="7015" xr:uid="{68C0EC98-15EB-4152-A60B-0F87CD741EE6}"/>
    <cellStyle name="40 % - Accent6 5" xfId="7016" xr:uid="{9BA542D1-496D-468D-BFBC-7D8B8B9BBB7B}"/>
    <cellStyle name="40% - Accent1" xfId="23" builtinId="31" customBuiltin="1"/>
    <cellStyle name="40% - Accent1 2" xfId="7017" xr:uid="{76D45663-FB1B-4772-A018-A8B23DCA81AB}"/>
    <cellStyle name="40% - Accent2" xfId="27" builtinId="35" customBuiltin="1"/>
    <cellStyle name="40% - Accent2 2" xfId="7018" xr:uid="{DE3E67E1-4631-42D2-9EEE-FD9FBC060660}"/>
    <cellStyle name="40% - Accent3" xfId="31" builtinId="39" customBuiltin="1"/>
    <cellStyle name="40% - Accent3 2" xfId="7019" xr:uid="{F8C1901B-4C25-4934-B7DB-A9D32AAD90D8}"/>
    <cellStyle name="40% - Accent4" xfId="35" builtinId="43" customBuiltin="1"/>
    <cellStyle name="40% - Accent4 2" xfId="7020" xr:uid="{98BFE1F1-A6FD-4491-BBD3-F51E229659FB}"/>
    <cellStyle name="40% - Accent5" xfId="39" builtinId="47" customBuiltin="1"/>
    <cellStyle name="40% - Accent5 2" xfId="7021" xr:uid="{E11F5199-CBB2-476B-B04D-3647AC192C32}"/>
    <cellStyle name="40% - Accent6" xfId="43" builtinId="51" customBuiltin="1"/>
    <cellStyle name="40% - Accent6 2" xfId="7022" xr:uid="{17027E70-315B-41A3-8ECB-42A18B6DA835}"/>
    <cellStyle name="40% - Akzent1" xfId="7023" xr:uid="{3FD279BB-F59D-453F-BC16-724604F5E65C}"/>
    <cellStyle name="40% - Akzent1 2" xfId="7024" xr:uid="{D79DB352-8E69-4413-B788-47915582B80A}"/>
    <cellStyle name="40% - Akzent1_Nucléaire" xfId="11768" xr:uid="{510338C7-F014-47B4-9221-102ED19043F5}"/>
    <cellStyle name="40% - Akzent2" xfId="7025" xr:uid="{C9ACBD14-C627-4482-A1C4-A8AC8B3D3155}"/>
    <cellStyle name="40% - Akzent2 2" xfId="7026" xr:uid="{96349E26-AB8D-4572-9E81-83A2FDB5BC34}"/>
    <cellStyle name="40% - Akzent2_Nucléaire" xfId="11769" xr:uid="{6861B183-2479-411D-8A70-8902E2AB8A7E}"/>
    <cellStyle name="40% - Akzent3" xfId="7027" xr:uid="{256D9A75-8C1B-412C-B802-D102EE0D6648}"/>
    <cellStyle name="40% - Akzent3 2" xfId="7028" xr:uid="{1A29DC43-A443-4FAC-872E-9131F98393BF}"/>
    <cellStyle name="40% - Akzent3_Nucléaire" xfId="11770" xr:uid="{722913C4-D079-4958-AA89-D92EC1CBC989}"/>
    <cellStyle name="40% - Akzent4" xfId="7029" xr:uid="{4269C76C-13D1-4AC4-8C8C-6A5CF62FA757}"/>
    <cellStyle name="40% - Akzent4 2" xfId="7030" xr:uid="{EE42BFFA-0221-427A-B663-E371225253D9}"/>
    <cellStyle name="40% - Akzent4_Nucléaire" xfId="11771" xr:uid="{DF1FB569-C6B1-46C2-9DD0-2BAAFDC419F5}"/>
    <cellStyle name="40% - Akzent5" xfId="7031" xr:uid="{3049144E-4935-4EFA-B481-2566E6415B11}"/>
    <cellStyle name="40% - Akzent5 2" xfId="7032" xr:uid="{F626AB69-38A9-4AAA-A7DC-CF6371C212B5}"/>
    <cellStyle name="40% - Akzent5_Nucléaire" xfId="11772" xr:uid="{EA7C7368-EA5D-40D5-BF7A-E998CB2D53FB}"/>
    <cellStyle name="40% - Akzent6" xfId="7033" xr:uid="{3B0D7D97-AED1-47D4-A95A-9CF349A092CE}"/>
    <cellStyle name="40% - Akzent6 2" xfId="7034" xr:uid="{DADA4575-3ECF-4F71-A981-8EDD7E44D34E}"/>
    <cellStyle name="40% - Akzent6_Nucléaire" xfId="11773" xr:uid="{44926825-7968-4D00-AB33-4201820994B3}"/>
    <cellStyle name="60 % - Akzent1" xfId="1529" xr:uid="{8F538745-60CC-4114-AE9E-02668A9CBD82}"/>
    <cellStyle name="60 % - Akzent1 10" xfId="7036" xr:uid="{BDA3CCCA-E384-4F78-A940-62F64047CBD1}"/>
    <cellStyle name="60 % - Akzent1 11" xfId="7035" xr:uid="{BDA347BC-A5A7-44CE-8EE6-50261EF0D8F8}"/>
    <cellStyle name="60 % - Akzent1 2" xfId="874" xr:uid="{EB4F8AD2-2B5A-4EA3-9A48-692DAF5B8228}"/>
    <cellStyle name="60 % - Akzent1 2 2" xfId="7038" xr:uid="{88F26D36-1424-4070-807A-D235BE04E981}"/>
    <cellStyle name="60 % - Akzent1 2 3" xfId="7037" xr:uid="{BEF92B64-DECC-49D8-A6CE-B37AB538388D}"/>
    <cellStyle name="60 % - Akzent1 2_Nucléaire" xfId="11775" xr:uid="{19E27AAF-3E57-483E-A89C-A19BD2C1925A}"/>
    <cellStyle name="60 % - Akzent1 3" xfId="7039" xr:uid="{BDC72EB4-0D91-4C9E-9D60-4DFFD800730E}"/>
    <cellStyle name="60 % - Akzent1 4" xfId="7040" xr:uid="{B9A062F1-6BE2-4708-AAE3-7DE83CC15209}"/>
    <cellStyle name="60 % - Akzent1 5" xfId="7041" xr:uid="{120BDC35-68A5-42B9-934E-037A5C9FB0B3}"/>
    <cellStyle name="60 % - Akzent1 6" xfId="7042" xr:uid="{FBC58937-8DB6-40AD-A41E-54C4A72431D2}"/>
    <cellStyle name="60 % - Akzent1 7" xfId="7043" xr:uid="{EF4D2D2F-FC94-4C8D-8C2D-268ACD175738}"/>
    <cellStyle name="60 % - Akzent1 7 2" xfId="7044" xr:uid="{BDC5E7AE-9537-4CA4-A130-692E6C99E8DA}"/>
    <cellStyle name="60 % - Akzent1 7_Nucléaire" xfId="11776" xr:uid="{A94FC4EE-5B5D-4BB5-9541-62D842ED9484}"/>
    <cellStyle name="60 % - Akzent1 8" xfId="7045" xr:uid="{E358D128-2C8B-4AE5-8461-7A902322C900}"/>
    <cellStyle name="60 % - Akzent1 9" xfId="7046" xr:uid="{FCDFEB4E-FE2F-4473-A041-DAE608E020A0}"/>
    <cellStyle name="60 % - Akzent1_Nucléaire" xfId="11774" xr:uid="{E7C5197D-CD37-40AD-98B8-AECA29DC62AE}"/>
    <cellStyle name="60 % - Akzent2" xfId="1530" xr:uid="{25576800-B096-4826-9818-073EF7851887}"/>
    <cellStyle name="60 % - Akzent2 10" xfId="7048" xr:uid="{F9EF0183-415C-4A8D-9FDE-C687DE13AF6B}"/>
    <cellStyle name="60 % - Akzent2 11" xfId="7047" xr:uid="{F2EB66E6-6B78-4778-9381-65A43195A412}"/>
    <cellStyle name="60 % - Akzent2 2" xfId="878" xr:uid="{CB64949D-93B2-4943-B9D0-421626ACF0A5}"/>
    <cellStyle name="60 % - Akzent2 2 2" xfId="7050" xr:uid="{D50317D7-19C5-422C-891E-6C792E8D6ECE}"/>
    <cellStyle name="60 % - Akzent2 2 3" xfId="7049" xr:uid="{F8491D2F-D4D8-4ADA-9900-25D64EA2AAB5}"/>
    <cellStyle name="60 % - Akzent2 2_Nucléaire" xfId="11778" xr:uid="{A7A39A71-D0CF-4FA9-B144-0282F5E5F5CF}"/>
    <cellStyle name="60 % - Akzent2 3" xfId="7051" xr:uid="{71972513-8713-4653-B508-65AA9F4F802B}"/>
    <cellStyle name="60 % - Akzent2 4" xfId="7052" xr:uid="{7C97B529-7B17-40E8-AE0B-D91ED9D75A64}"/>
    <cellStyle name="60 % - Akzent2 5" xfId="7053" xr:uid="{B5B3AE52-A583-471A-BA4E-7DB32A74962B}"/>
    <cellStyle name="60 % - Akzent2 6" xfId="7054" xr:uid="{9461DA42-2699-4044-BCB3-C20A2E759616}"/>
    <cellStyle name="60 % - Akzent2 7" xfId="7055" xr:uid="{D4B74C54-651A-4218-AE4B-44651F35CD6A}"/>
    <cellStyle name="60 % - Akzent2 7 2" xfId="7056" xr:uid="{7C327941-0797-48E5-9CE3-26EFB2C74427}"/>
    <cellStyle name="60 % - Akzent2 7_Nucléaire" xfId="11779" xr:uid="{06094018-F76B-489E-BFB7-7A748300CC09}"/>
    <cellStyle name="60 % - Akzent2 8" xfId="7057" xr:uid="{BD1BE662-49F6-4C82-BC0A-DEBD6557DE19}"/>
    <cellStyle name="60 % - Akzent2 9" xfId="7058" xr:uid="{723D3E6A-2DFF-450A-84E1-5B57FC322AF3}"/>
    <cellStyle name="60 % - Akzent2_Nucléaire" xfId="11777" xr:uid="{FAACC249-0D72-49B6-9347-EA2FD8D2184B}"/>
    <cellStyle name="60 % - Akzent3" xfId="1531" xr:uid="{2FF6FA9C-7C39-4CA0-AA96-978A0AE8AA84}"/>
    <cellStyle name="60 % - Akzent3 10" xfId="7060" xr:uid="{A93CE464-F907-49D5-AD85-362D27853ADC}"/>
    <cellStyle name="60 % - Akzent3 11" xfId="7059" xr:uid="{17E621B3-124F-4574-995E-568E9A6CF74F}"/>
    <cellStyle name="60 % - Akzent3 2" xfId="882" xr:uid="{56323147-103C-4EA5-A17D-7F77C1BC90C6}"/>
    <cellStyle name="60 % - Akzent3 2 2" xfId="7062" xr:uid="{FD2CCE5E-1CF6-4A40-9303-BAD2BCE041D6}"/>
    <cellStyle name="60 % - Akzent3 2 3" xfId="7061" xr:uid="{0C7CE506-4740-4B04-9C7C-108CDEB11C92}"/>
    <cellStyle name="60 % - Akzent3 2_Nucléaire" xfId="11781" xr:uid="{A62E2A21-9E27-4022-A63F-B44EE851DB7F}"/>
    <cellStyle name="60 % - Akzent3 3" xfId="7063" xr:uid="{C19BC38C-6F14-4446-B835-25D1B729F1B0}"/>
    <cellStyle name="60 % - Akzent3 4" xfId="7064" xr:uid="{D6894CE8-2C22-4AD1-B3EA-08E14E546A65}"/>
    <cellStyle name="60 % - Akzent3 5" xfId="7065" xr:uid="{F06105F0-1011-48CB-AA3D-C4E476032ECE}"/>
    <cellStyle name="60 % - Akzent3 6" xfId="7066" xr:uid="{D4BEC247-4534-4797-92E1-50885329662C}"/>
    <cellStyle name="60 % - Akzent3 7" xfId="7067" xr:uid="{9D192FF6-5A81-4213-8D67-7D0162C766EA}"/>
    <cellStyle name="60 % - Akzent3 7 2" xfId="7068" xr:uid="{7B2618CF-E738-4F0F-9838-8CFBC9E900C1}"/>
    <cellStyle name="60 % - Akzent3 7_Nucléaire" xfId="11782" xr:uid="{77227FAD-D665-4FD7-AD40-BAC9D5DD59B5}"/>
    <cellStyle name="60 % - Akzent3 8" xfId="7069" xr:uid="{B1CEA060-ACAC-49EC-87A8-40F8A717935F}"/>
    <cellStyle name="60 % - Akzent3 9" xfId="7070" xr:uid="{2E3497BF-08CA-4789-BF78-15E61217DC32}"/>
    <cellStyle name="60 % - Akzent3_Nucléaire" xfId="11780" xr:uid="{B57CE4B6-0145-45D5-BE8B-D8ED7442C2E3}"/>
    <cellStyle name="60 % - Akzent4" xfId="1532" xr:uid="{4DBD6BCA-A58B-49A7-A679-53D3DD7C77C6}"/>
    <cellStyle name="60 % - Akzent4 10" xfId="7072" xr:uid="{E4A8E9FA-5D7F-4D24-ABE9-4BC361D489C7}"/>
    <cellStyle name="60 % - Akzent4 11" xfId="7071" xr:uid="{A103C158-8524-4FB5-821A-D2CFFE61EF90}"/>
    <cellStyle name="60 % - Akzent4 2" xfId="886" xr:uid="{DA0D1F5B-19D9-49F7-AA4B-DE683FCA911B}"/>
    <cellStyle name="60 % - Akzent4 2 2" xfId="7074" xr:uid="{0E074330-D8BC-44F1-A99D-4EAEAB988881}"/>
    <cellStyle name="60 % - Akzent4 2 3" xfId="7073" xr:uid="{C4D854A4-AA48-40E3-82E8-5441DC7AE435}"/>
    <cellStyle name="60 % - Akzent4 2_Nucléaire" xfId="11784" xr:uid="{DD77D13E-B88C-4F7D-BE60-BE3DF2986165}"/>
    <cellStyle name="60 % - Akzent4 3" xfId="7075" xr:uid="{A6903937-EE5F-42A7-98F1-6C0FE54CB950}"/>
    <cellStyle name="60 % - Akzent4 4" xfId="7076" xr:uid="{92F22C94-B723-41EC-9543-1457B5984925}"/>
    <cellStyle name="60 % - Akzent4 5" xfId="7077" xr:uid="{8F12A100-9CBD-4011-891C-9DE354D29396}"/>
    <cellStyle name="60 % - Akzent4 6" xfId="7078" xr:uid="{8191D592-E133-4025-A2C6-B7C15FD0C71A}"/>
    <cellStyle name="60 % - Akzent4 7" xfId="7079" xr:uid="{BD5051A5-A126-4D6B-9898-703F209CD8EA}"/>
    <cellStyle name="60 % - Akzent4 7 2" xfId="7080" xr:uid="{CE9FC452-9D6E-4282-B09F-75C8C1A8DB39}"/>
    <cellStyle name="60 % - Akzent4 7_Nucléaire" xfId="11785" xr:uid="{F2CA8FD1-A200-4D94-9FE7-8B57F1A30D6C}"/>
    <cellStyle name="60 % - Akzent4 8" xfId="7081" xr:uid="{2EED4716-3B6D-4F87-A634-DA4243E4D1C8}"/>
    <cellStyle name="60 % - Akzent4 9" xfId="7082" xr:uid="{141F80C6-5012-43DF-AD36-CDBAA2935BEF}"/>
    <cellStyle name="60 % - Akzent4_Nucléaire" xfId="11783" xr:uid="{17B9C820-D679-4EF3-A498-DF327B280473}"/>
    <cellStyle name="60 % - Akzent5" xfId="1533" xr:uid="{6870F955-2897-4EAC-BC76-3688EC9375DB}"/>
    <cellStyle name="60 % - Akzent5 10" xfId="7083" xr:uid="{E111C9D3-3098-411D-8981-118BB503D097}"/>
    <cellStyle name="60 % - Akzent5 2" xfId="890" xr:uid="{4B7D0694-FAAD-40B1-BEC7-09D9EF21B879}"/>
    <cellStyle name="60 % - Akzent5 2 2" xfId="7085" xr:uid="{9F59682D-FF37-430A-8734-D54F2F32F7A8}"/>
    <cellStyle name="60 % - Akzent5 2 3" xfId="7084" xr:uid="{3CCFB087-D2E2-4DDB-AA8E-EE332582F167}"/>
    <cellStyle name="60 % - Akzent5 2_Nucléaire" xfId="11787" xr:uid="{BB737B18-7D26-47B8-B825-6DAC2D27AEC1}"/>
    <cellStyle name="60 % - Akzent5 3" xfId="7086" xr:uid="{1A8A45B4-2F01-427E-8829-76A945011C84}"/>
    <cellStyle name="60 % - Akzent5 4" xfId="7087" xr:uid="{663BB7FE-C37D-47F2-9484-747BEC2CD128}"/>
    <cellStyle name="60 % - Akzent5 5" xfId="7088" xr:uid="{63681290-9860-4E7B-B744-2B8E37336CC9}"/>
    <cellStyle name="60 % - Akzent5 6" xfId="7089" xr:uid="{4851B863-C7EA-4600-B552-8A2D69135E60}"/>
    <cellStyle name="60 % - Akzent5 7" xfId="7090" xr:uid="{C2B9E32D-59E4-4A33-886D-8701A9ECADF7}"/>
    <cellStyle name="60 % - Akzent5 7 2" xfId="7091" xr:uid="{C8AFEEF5-29A1-4DBF-9579-B60BA5FCEAB2}"/>
    <cellStyle name="60 % - Akzent5 7_Nucléaire" xfId="11788" xr:uid="{A6D28026-6247-4E63-BE2F-65524FEB3D93}"/>
    <cellStyle name="60 % - Akzent5 8" xfId="7092" xr:uid="{294F1396-69B4-4CBC-894C-6EE2B19C75EB}"/>
    <cellStyle name="60 % - Akzent5 9" xfId="7093" xr:uid="{A5D8D935-C610-43BC-8BF7-3CD84D528939}"/>
    <cellStyle name="60 % - Akzent5_Nucléaire" xfId="11786" xr:uid="{ED1435CC-8C94-4A5F-9F16-DDC3D7E3962C}"/>
    <cellStyle name="60 % - Akzent6" xfId="1534" xr:uid="{243F7204-5AC4-4243-9D0F-30D85E272EC9}"/>
    <cellStyle name="60 % - Akzent6 10" xfId="7095" xr:uid="{B6F9DE9F-38FC-4FC8-8FCD-C0A33A6529B8}"/>
    <cellStyle name="60 % - Akzent6 11" xfId="7094" xr:uid="{8258F5DC-B718-4E0D-AE3C-1816129B5AAA}"/>
    <cellStyle name="60 % - Akzent6 2" xfId="894" xr:uid="{A54DA536-4AC1-4E79-A1A0-9BBDABFAC568}"/>
    <cellStyle name="60 % - Akzent6 2 2" xfId="7097" xr:uid="{8E9839FD-EDFE-4D8D-B160-402F4D55DDA4}"/>
    <cellStyle name="60 % - Akzent6 2 3" xfId="7096" xr:uid="{C7737A50-F149-406E-BA93-9BC4B179E51D}"/>
    <cellStyle name="60 % - Akzent6 2_Nucléaire" xfId="11790" xr:uid="{5B331A5C-63E3-40F2-B450-D78F2D43AE34}"/>
    <cellStyle name="60 % - Akzent6 3" xfId="7098" xr:uid="{2AA243AA-B712-44E5-B7A6-575E154CD6CB}"/>
    <cellStyle name="60 % - Akzent6 4" xfId="7099" xr:uid="{1B3195F4-0FE0-468B-A52D-78DA76A36F4E}"/>
    <cellStyle name="60 % - Akzent6 5" xfId="7100" xr:uid="{D23EECA0-6B75-4FF3-935A-D7947BE11740}"/>
    <cellStyle name="60 % - Akzent6 6" xfId="7101" xr:uid="{B865A085-50FF-484F-AD02-00DE828589C2}"/>
    <cellStyle name="60 % - Akzent6 7" xfId="7102" xr:uid="{F170E316-E132-4E28-9412-116D63FE6A32}"/>
    <cellStyle name="60 % - Akzent6 7 2" xfId="7103" xr:uid="{EFA451D8-03BE-4143-AF00-8EDDF4AC4F96}"/>
    <cellStyle name="60 % - Akzent6 7_Nucléaire" xfId="11791" xr:uid="{2BFB9093-0370-47FE-8AB9-1C6F2BB8EED8}"/>
    <cellStyle name="60 % - Akzent6 8" xfId="7104" xr:uid="{898C2BA0-05C4-466D-94D3-78919CF5253F}"/>
    <cellStyle name="60 % - Akzent6 9" xfId="7105" xr:uid="{8D52173E-FA49-4303-95AE-796886DF2E0D}"/>
    <cellStyle name="60 % - Akzent6_Nucléaire" xfId="11789" xr:uid="{80607AA8-D000-462E-BEB4-6EE4C926189A}"/>
    <cellStyle name="60 % - Accent1 2" xfId="7106" xr:uid="{927E3407-0AB1-4781-8B84-FE0A87C3D8A4}"/>
    <cellStyle name="60 % - Accent1 2 2" xfId="7107" xr:uid="{713FD697-9B25-4EBF-B7F1-FEAABB2BB485}"/>
    <cellStyle name="60 % - Accent1 2 2 2" xfId="7108" xr:uid="{2CC0ACFE-7B43-4ED1-8B56-225EBA030B2A}"/>
    <cellStyle name="60 % - Accent1 2 2 2 2" xfId="7109" xr:uid="{B41B47CF-8803-42C1-A8E2-67AD564F1658}"/>
    <cellStyle name="60 % - Accent1 2 2 2_Nucléaire" xfId="11794" xr:uid="{F2CACF6B-B921-4277-BC02-203721E3E305}"/>
    <cellStyle name="60 % - Accent1 2 2_Nucléaire" xfId="11793" xr:uid="{58634C1D-3587-4F81-9657-C290AECA5F51}"/>
    <cellStyle name="60 % - Accent1 2 3" xfId="7110" xr:uid="{FABEA80A-D121-4C8C-A425-0C607685B84B}"/>
    <cellStyle name="60 % - Accent1 2_Nucléaire" xfId="11792" xr:uid="{8E66B19D-8F27-4C48-A6A6-B3DFC8BA8C8F}"/>
    <cellStyle name="60 % - Accent1 3" xfId="7111" xr:uid="{DDDBFFCD-F500-44C6-98AA-BABB77CA9F83}"/>
    <cellStyle name="60 % - Accent1 3 2" xfId="7112" xr:uid="{E4EF29EC-BBA3-48E4-A7D0-3D29F8622375}"/>
    <cellStyle name="60 % - Accent1 3_Nucléaire" xfId="11795" xr:uid="{5AE4BC43-0C4B-45F4-834D-ED2A95053CA2}"/>
    <cellStyle name="60 % - Accent1 4" xfId="7113" xr:uid="{DB117B47-635B-41BF-941A-A3F57027826C}"/>
    <cellStyle name="60 % - Accent1 5" xfId="7114" xr:uid="{423F4638-B5B1-4EA8-A101-41F15DF97B87}"/>
    <cellStyle name="60 % - Accent2 2" xfId="7115" xr:uid="{FE170BC4-21B3-4576-BA3D-A19EE28E20BA}"/>
    <cellStyle name="60 % - Accent2 3" xfId="7116" xr:uid="{70F3BE72-6DE3-4E56-9B05-DE48B2FA964D}"/>
    <cellStyle name="60 % - Accent2 4" xfId="7117" xr:uid="{1CCCEB2C-D82E-4194-BCA4-2C8B623ECC9D}"/>
    <cellStyle name="60 % - Accent2 5" xfId="7118" xr:uid="{DA4014FF-3333-4567-A456-6695B65DC02A}"/>
    <cellStyle name="60 % - Accent3 2" xfId="7119" xr:uid="{72D621C3-0D1D-4BC0-B02D-CBA0AFA1CD26}"/>
    <cellStyle name="60 % - Accent3 2 2" xfId="7120" xr:uid="{024ED89C-0022-46D1-BCD6-6E553F18D9F3}"/>
    <cellStyle name="60 % - Accent3 2 2 2" xfId="7121" xr:uid="{AF45D401-9F38-4AF2-ADE1-A41377685BC8}"/>
    <cellStyle name="60 % - Accent3 2 2 2 2" xfId="7122" xr:uid="{C51CC53A-C818-46C7-AD01-B9AEC2ECDF2E}"/>
    <cellStyle name="60 % - Accent3 2 2 2_Nucléaire" xfId="11798" xr:uid="{0352EE37-A6F3-4A6A-BBD1-9A9F28933F77}"/>
    <cellStyle name="60 % - Accent3 2 2_Nucléaire" xfId="11797" xr:uid="{BDB5FC39-DE7A-4715-B4C2-34FA0E6DD78D}"/>
    <cellStyle name="60 % - Accent3 2 3" xfId="7123" xr:uid="{9085A512-B278-414C-979F-821EEDE5A70A}"/>
    <cellStyle name="60 % - Accent3 2_Nucléaire" xfId="11796" xr:uid="{25128BEB-B486-4502-8B14-A7532A20F277}"/>
    <cellStyle name="60 % - Accent3 3" xfId="7124" xr:uid="{53B6BF59-5990-4A7E-A562-AB5AA803B29E}"/>
    <cellStyle name="60 % - Accent3 3 2" xfId="7125" xr:uid="{55977181-2D31-454C-8AB5-3ACF56F1E5C9}"/>
    <cellStyle name="60 % - Accent3 3_Nucléaire" xfId="11799" xr:uid="{2D216015-9D0D-459C-851A-735784C7FEF3}"/>
    <cellStyle name="60 % - Accent3 4" xfId="7126" xr:uid="{2935456D-152A-4F7F-92F8-5456026373E5}"/>
    <cellStyle name="60 % - Accent3 5" xfId="7127" xr:uid="{0D2F6B7B-BE61-4A7F-8515-1F17A4D476F5}"/>
    <cellStyle name="60 % - Accent4 2" xfId="7128" xr:uid="{8F73949C-0502-4B84-869C-07FCEA5240E4}"/>
    <cellStyle name="60 % - Accent4 2 2" xfId="7129" xr:uid="{933F63E8-E1BC-4CEB-90A4-09BAA8C89440}"/>
    <cellStyle name="60 % - Accent4 2 2 2" xfId="7130" xr:uid="{37906882-3B9C-4A87-85EF-AB6CD8601984}"/>
    <cellStyle name="60 % - Accent4 2 2 2 2" xfId="7131" xr:uid="{59F77BFA-530B-4D06-A44B-433D6554592C}"/>
    <cellStyle name="60 % - Accent4 2 2 2_Nucléaire" xfId="11802" xr:uid="{D10DACF0-1CA8-4C42-ABF1-824F64A27482}"/>
    <cellStyle name="60 % - Accent4 2 2_Nucléaire" xfId="11801" xr:uid="{2041CAEC-7414-4FE8-A6BD-355EF9CE3B87}"/>
    <cellStyle name="60 % - Accent4 2 3" xfId="7132" xr:uid="{42232624-C5A8-41E7-B35E-46B8424C84E0}"/>
    <cellStyle name="60 % - Accent4 2_Nucléaire" xfId="11800" xr:uid="{4B0E2B15-F732-401B-A48A-545A97E05C99}"/>
    <cellStyle name="60 % - Accent4 3" xfId="7133" xr:uid="{A7A852A5-879B-4354-AEB3-98953AD5AE43}"/>
    <cellStyle name="60 % - Accent4 3 2" xfId="7134" xr:uid="{1D189919-9212-44E1-8B9A-7B1A99CE9B68}"/>
    <cellStyle name="60 % - Accent4 3_Nucléaire" xfId="11803" xr:uid="{21046F67-B078-4101-B4A9-FF397216AF12}"/>
    <cellStyle name="60 % - Accent4 4" xfId="7135" xr:uid="{D6EB7D8D-84E1-43FC-A5AC-A20872143675}"/>
    <cellStyle name="60 % - Accent4 5" xfId="7136" xr:uid="{C9FD3455-1B35-4421-8467-8EA26485303B}"/>
    <cellStyle name="60 % - Accent5 2" xfId="7137" xr:uid="{876DC10D-34C4-4694-BE6E-FEB243B83301}"/>
    <cellStyle name="60 % - Accent5 3" xfId="7138" xr:uid="{0595D0F3-8F8E-40C2-875F-D43795395F43}"/>
    <cellStyle name="60 % - Accent5 4" xfId="7139" xr:uid="{D21F3306-54A5-490D-B0EA-9B76B388EE5E}"/>
    <cellStyle name="60 % - Accent5 5" xfId="7140" xr:uid="{797347F3-5E98-43E8-8243-CDB4C8065D99}"/>
    <cellStyle name="60 % - Accent6 2" xfId="7141" xr:uid="{A5098997-9732-4356-A450-1DCEEDFD489C}"/>
    <cellStyle name="60 % - Accent6 2 2" xfId="7142" xr:uid="{FE41523E-2E56-44AF-9ED4-89F8472D9354}"/>
    <cellStyle name="60 % - Accent6 2 2 2" xfId="7143" xr:uid="{A18B3401-4E14-4DE0-BC6F-C4182FAC81E8}"/>
    <cellStyle name="60 % - Accent6 2 2 2 2" xfId="7144" xr:uid="{F5D5E06E-AB0E-4F80-94F4-26A58692ADFE}"/>
    <cellStyle name="60 % - Accent6 2 2 2_Nucléaire" xfId="11806" xr:uid="{6B59AAEA-E9D5-47AB-AF5F-E9476EA060C5}"/>
    <cellStyle name="60 % - Accent6 2 2_Nucléaire" xfId="11805" xr:uid="{E7F81704-F554-47A4-B386-690CB582367D}"/>
    <cellStyle name="60 % - Accent6 2 3" xfId="7145" xr:uid="{34A3CAAA-672A-4761-BBD2-FECD8F55590F}"/>
    <cellStyle name="60 % - Accent6 2_Nucléaire" xfId="11804" xr:uid="{18A8C746-C3B9-4BEC-9329-DE3234278BBB}"/>
    <cellStyle name="60 % - Accent6 3" xfId="7146" xr:uid="{D16A2A8A-3AD1-4411-AB26-4FC5BE9A20D1}"/>
    <cellStyle name="60 % - Accent6 3 2" xfId="7147" xr:uid="{E6A8FE4F-4552-4B43-B0E0-D34D14008E45}"/>
    <cellStyle name="60 % - Accent6 3_Nucléaire" xfId="11807" xr:uid="{C623BE38-922C-4F60-B1E7-419AD5416FA6}"/>
    <cellStyle name="60 % - Accent6 4" xfId="7148" xr:uid="{A1A0CF3D-A545-474A-B828-A395B7EF1294}"/>
    <cellStyle name="60 % - Accent6 5" xfId="7149" xr:uid="{C1181063-35EE-4847-AFFA-29BEBB804AC1}"/>
    <cellStyle name="60% - Accent1" xfId="24" builtinId="32" customBuiltin="1"/>
    <cellStyle name="60% - Accent1 2" xfId="833" xr:uid="{038F8255-2769-49F7-A15D-F9DB49EA619B}"/>
    <cellStyle name="60% - Accent1 2 2" xfId="7150" xr:uid="{1C1A1048-2819-4579-8522-ADC24A044D26}"/>
    <cellStyle name="60% - Accent2" xfId="28" builtinId="36" customBuiltin="1"/>
    <cellStyle name="60% - Accent2 2" xfId="834" xr:uid="{DF8DB34C-20E5-4347-8294-B44A86B3A82C}"/>
    <cellStyle name="60% - Accent2 2 2" xfId="7151" xr:uid="{778DF441-BA65-416A-915D-0935E580C273}"/>
    <cellStyle name="60% - Accent3" xfId="32" builtinId="40" customBuiltin="1"/>
    <cellStyle name="60% - Accent3 2" xfId="835" xr:uid="{9D61C037-FA33-4699-9CC5-D5A17E9E4D84}"/>
    <cellStyle name="60% - Accent3 2 2" xfId="7152" xr:uid="{0D1250B3-8F77-460C-937D-C703EF7A8D50}"/>
    <cellStyle name="60% - Accent4" xfId="36" builtinId="44" customBuiltin="1"/>
    <cellStyle name="60% - Accent4 2" xfId="836" xr:uid="{2F493CC6-C6AF-443D-BFDC-1CBFBCB2ACF2}"/>
    <cellStyle name="60% - Accent4 2 2" xfId="7153" xr:uid="{17271200-4E3A-4F78-9FFC-1678EF6BC559}"/>
    <cellStyle name="60% - Accent5" xfId="40" builtinId="48" customBuiltin="1"/>
    <cellStyle name="60% - Accent5 2" xfId="837" xr:uid="{7CEF341E-83B8-4CAD-998E-14897C33D295}"/>
    <cellStyle name="60% - Accent5 2 2" xfId="7154" xr:uid="{701F76DB-B79F-4E8E-86EE-A4D202DC523A}"/>
    <cellStyle name="60% - Accent6" xfId="44" builtinId="52" customBuiltin="1"/>
    <cellStyle name="60% - Accent6 2" xfId="838" xr:uid="{975C261A-24E0-48A9-9AFE-110A1CB3F71C}"/>
    <cellStyle name="60% - Accent6 2 2" xfId="7155" xr:uid="{044FECE5-FBB6-4BA2-9CF4-6BD6CF91184A}"/>
    <cellStyle name="60% - Akzent1" xfId="7156" xr:uid="{801FDCB0-54B0-4BA6-8A1B-048868DB4A8C}"/>
    <cellStyle name="60% - Akzent1 2" xfId="7157" xr:uid="{894C502F-D271-410A-AD77-4637E61FCB9C}"/>
    <cellStyle name="60% - Akzent1_Nucléaire" xfId="11808" xr:uid="{6A8008DF-CE82-4D00-A5BB-BB1B4B28D455}"/>
    <cellStyle name="60% - Akzent2" xfId="7158" xr:uid="{747D4535-7442-44FE-B155-FB44402212B1}"/>
    <cellStyle name="60% - Akzent2 2" xfId="7159" xr:uid="{8B972D92-42B1-4CD3-99BE-9B0C2656CA26}"/>
    <cellStyle name="60% - Akzent2_Nucléaire" xfId="11809" xr:uid="{3813F74A-FC0D-4C44-9609-1E1AE9ED1186}"/>
    <cellStyle name="60% - Akzent3" xfId="7160" xr:uid="{3C1D5991-2FE8-44CF-A3C0-251642F640C0}"/>
    <cellStyle name="60% - Akzent3 2" xfId="7161" xr:uid="{DA66DB47-DB68-4275-89B8-DF0264B983C6}"/>
    <cellStyle name="60% - Akzent3_Nucléaire" xfId="11810" xr:uid="{49A152BB-FA00-443B-B813-C1FAEA316452}"/>
    <cellStyle name="60% - Akzent4" xfId="7162" xr:uid="{02BD58B3-1B26-4B95-B53D-B7756ECB115C}"/>
    <cellStyle name="60% - Akzent4 2" xfId="7163" xr:uid="{7BFF08C6-ACAD-4820-A733-51F6F7419F06}"/>
    <cellStyle name="60% - Akzent4_Nucléaire" xfId="11811" xr:uid="{49FFC256-4D7F-4A48-AC5A-49CD3537ED66}"/>
    <cellStyle name="60% - Akzent5" xfId="7164" xr:uid="{9DADAD2F-2F19-4024-BD36-85EE9D5F3C4B}"/>
    <cellStyle name="60% - Akzent5 2" xfId="7165" xr:uid="{0F7E08E4-DDA4-4386-988F-D53389F1D3DE}"/>
    <cellStyle name="60% - Akzent5_Nucléaire" xfId="11812" xr:uid="{1EF38718-7473-43E1-AC21-4D5A9F2AD8DF}"/>
    <cellStyle name="60% - Akzent6" xfId="7166" xr:uid="{21BA62EA-8422-42F9-9D84-0F5AB32B2B97}"/>
    <cellStyle name="60% - Akzent6 2" xfId="7167" xr:uid="{3D9CEA45-F341-463D-8D92-EE3A67AF12B6}"/>
    <cellStyle name="60% - Akzent6_Nucléaire" xfId="11813" xr:uid="{66622659-2B68-4D35-8958-B8E757A4F3D1}"/>
    <cellStyle name="Accent1" xfId="21" builtinId="29" customBuiltin="1"/>
    <cellStyle name="Accent1 2" xfId="52" xr:uid="{00000000-0005-0000-0000-000013000000}"/>
    <cellStyle name="Accent1 2 2" xfId="7169" xr:uid="{59647FC6-FB31-437D-82E8-25BBD17B2F18}"/>
    <cellStyle name="Accent1 2 2 2" xfId="7170" xr:uid="{47363F78-D8BC-4A41-BE66-5B91EC956E5D}"/>
    <cellStyle name="Accent1 2 2 2 2" xfId="7171" xr:uid="{0358A991-4F21-4C05-8DA4-DB6A83A5F171}"/>
    <cellStyle name="Accent1 2 2 2_Nucléaire" xfId="11816" xr:uid="{86C9A9A2-CCDE-4776-A879-B0C2E48CA579}"/>
    <cellStyle name="Accent1 2 2_Nucléaire" xfId="11815" xr:uid="{4BD652F4-25A2-4F8E-969A-477C1D33A560}"/>
    <cellStyle name="Accent1 2 3" xfId="7172" xr:uid="{57D59378-C9ED-4808-B0AE-2377581263C0}"/>
    <cellStyle name="Accent1 2 4" xfId="7173" xr:uid="{1CE671F3-7FD0-400F-94C9-6E1CFC46C72B}"/>
    <cellStyle name="Accent1 2 5" xfId="7168" xr:uid="{217FC140-015A-478B-90BE-68B63CBA0D04}"/>
    <cellStyle name="Accent1 2_Nucléaire" xfId="11814" xr:uid="{FAB5538C-6FE9-458D-829F-E8960407A0BC}"/>
    <cellStyle name="Accent1 3" xfId="7174" xr:uid="{B6AD3A68-705F-4806-BA45-2EE6BA691863}"/>
    <cellStyle name="Accent1 3 2" xfId="7175" xr:uid="{CD832E17-1639-4B3F-87BB-371804314362}"/>
    <cellStyle name="Accent1 3_Nucléaire" xfId="11817" xr:uid="{8C8054E8-DE52-431E-96A3-6A47EE55AD6B}"/>
    <cellStyle name="Accent1 4" xfId="7176" xr:uid="{946D8D96-929C-42A0-B6A5-1F25DD76A28E}"/>
    <cellStyle name="Accent1 5" xfId="7177" xr:uid="{128C2D1B-4894-4791-9970-4B78BFE56DB4}"/>
    <cellStyle name="Accent2" xfId="25" builtinId="33" customBuiltin="1"/>
    <cellStyle name="Accent2 2" xfId="7178" xr:uid="{97594CA4-4580-4126-B268-70914AC151DE}"/>
    <cellStyle name="Accent2 3" xfId="7179" xr:uid="{42C7A253-9D7E-4F97-9E6B-7E232EDF75F1}"/>
    <cellStyle name="Accent2 4" xfId="7180" xr:uid="{A72565E4-49EB-4A19-A5AC-396B78575AF3}"/>
    <cellStyle name="Accent2 5" xfId="7181" xr:uid="{7633CCB0-E69F-485F-A26D-311C23A1ADBA}"/>
    <cellStyle name="Accent3" xfId="29" builtinId="37" customBuiltin="1"/>
    <cellStyle name="Accent3 2" xfId="7182" xr:uid="{01DD1DB7-2992-4578-9C3C-274144E01498}"/>
    <cellStyle name="Accent3 3" xfId="7183" xr:uid="{8AD3A1E0-9222-4A10-AC00-D36C3EBE250E}"/>
    <cellStyle name="Accent3 4" xfId="7184" xr:uid="{A9485E64-1A04-4B7C-B8DB-AA6FDBA9A80A}"/>
    <cellStyle name="Accent3 5" xfId="7185" xr:uid="{E61D4C15-0F56-499E-A7D5-BA17AE9F8618}"/>
    <cellStyle name="Accent4" xfId="33" builtinId="41" customBuiltin="1"/>
    <cellStyle name="Accent4 2" xfId="7186" xr:uid="{ECEFE0B3-0F85-446D-9D6C-092F74DF8985}"/>
    <cellStyle name="Accent4 2 2" xfId="7187" xr:uid="{480B80CB-A838-490D-86DC-9D3C97317F07}"/>
    <cellStyle name="Accent4 2 2 2" xfId="7188" xr:uid="{1465180B-EB8D-43AD-858F-2A58C611C2F9}"/>
    <cellStyle name="Accent4 2 2 2 2" xfId="7189" xr:uid="{E9D5E3CB-CBD7-4A1C-B93C-A3A091380284}"/>
    <cellStyle name="Accent4 2 2 2_Nucléaire" xfId="11820" xr:uid="{C40254C4-A85D-425C-829E-388F5D67B9EC}"/>
    <cellStyle name="Accent4 2 2_Nucléaire" xfId="11819" xr:uid="{8842C5F2-CD65-4F9E-A694-436C856FCEA8}"/>
    <cellStyle name="Accent4 2 3" xfId="7190" xr:uid="{5E05C29A-7EB1-46AC-9DF9-FF132B7C684D}"/>
    <cellStyle name="Accent4 2_Nucléaire" xfId="11818" xr:uid="{BA294925-F08E-4861-AE34-11610A9608D8}"/>
    <cellStyle name="Accent4 3" xfId="7191" xr:uid="{E93A07CC-2F4E-400F-8E08-A28D35F5F2BD}"/>
    <cellStyle name="Accent4 3 2" xfId="7192" xr:uid="{8FF0B428-14E7-46EE-B8DD-7093C4BC002E}"/>
    <cellStyle name="Accent4 3_Nucléaire" xfId="11821" xr:uid="{5EEFE4EC-6748-4771-BB7B-396A4DE76A74}"/>
    <cellStyle name="Accent4 4" xfId="7193" xr:uid="{6DF7DC38-8F87-4CE7-B3F4-193B92F0C83D}"/>
    <cellStyle name="Accent4 5" xfId="7194" xr:uid="{5AFA21B0-BE85-4D0A-A8CD-964E174AD99E}"/>
    <cellStyle name="Accent5" xfId="37" builtinId="45" customBuiltin="1"/>
    <cellStyle name="Accent5 2" xfId="7195" xr:uid="{EDD40C02-BDD0-4999-AB07-A4C61D0680AD}"/>
    <cellStyle name="Accent5 3" xfId="7196" xr:uid="{15E64D81-687B-4D32-BAF7-0A36AEB5EAA2}"/>
    <cellStyle name="Accent5 4" xfId="7197" xr:uid="{749A7DB8-C6BC-4A7C-A788-BC37FE94D9D9}"/>
    <cellStyle name="Accent6" xfId="41" builtinId="49" customBuiltin="1"/>
    <cellStyle name="Accent6 2" xfId="7198" xr:uid="{9159969D-6BD7-47BB-8437-5B89FC8536E6}"/>
    <cellStyle name="Accent6 3" xfId="7199" xr:uid="{CEFC775D-0C68-48C9-A5F5-7AEF8A270284}"/>
    <cellStyle name="Accent6 4" xfId="7200" xr:uid="{815CB356-BDBE-44C1-BE1D-1F326C432EDA}"/>
    <cellStyle name="Accent6 5" xfId="7201" xr:uid="{4643AD7F-6968-4CBB-9214-FB73E0D7B661}"/>
    <cellStyle name="Akzent1" xfId="1535" xr:uid="{FB367672-98C7-48C0-B129-3AE69BA9D1CD}"/>
    <cellStyle name="Akzent1 2" xfId="871" xr:uid="{0356B18B-8908-4BE4-A2EA-FA84D44FC5BF}"/>
    <cellStyle name="Akzent1 2 2" xfId="7204" xr:uid="{77BD0AF8-103A-4CDF-B5DE-D26D9DF4F7EE}"/>
    <cellStyle name="Akzent1 2 3" xfId="7203" xr:uid="{17B4B919-8ECA-4502-8CEB-6943C3BA88DB}"/>
    <cellStyle name="Akzent1 2_Nucléaire" xfId="11823" xr:uid="{A3C58E0E-C2C6-4DCE-A260-84B947F4D0FF}"/>
    <cellStyle name="Akzent1 3" xfId="7205" xr:uid="{303F17BA-11D1-46E8-AB7A-6A0FAFAE0B70}"/>
    <cellStyle name="Akzent1 4" xfId="7206" xr:uid="{DFBCE02D-C9A2-4B2C-84A9-1ACE5BADD4B8}"/>
    <cellStyle name="Akzent1 5" xfId="7207" xr:uid="{35277E90-E5D3-42CD-AAA9-AB4A3DEFFE8B}"/>
    <cellStyle name="Akzent1 6" xfId="7208" xr:uid="{DD61467B-8560-41A7-B8B5-D2E32C8CBF0A}"/>
    <cellStyle name="Akzent1 6 2" xfId="7209" xr:uid="{B06CF0B7-6372-4484-B633-995CF11ED42C}"/>
    <cellStyle name="Akzent1 6_Nucléaire" xfId="11824" xr:uid="{C9C3AA19-22C7-447E-AE5E-106E58F83E3F}"/>
    <cellStyle name="Akzent1 7" xfId="7210" xr:uid="{FA4821A9-E09F-4B2C-8482-4DCE1F067075}"/>
    <cellStyle name="Akzent1 8" xfId="7211" xr:uid="{32C725EF-E676-440D-B558-ECC49704433D}"/>
    <cellStyle name="Akzent1 9" xfId="7202" xr:uid="{8AF7B2C5-EB29-4877-A770-FA7A71A98483}"/>
    <cellStyle name="Akzent1_Nucléaire" xfId="11822" xr:uid="{B763C929-4329-4B99-BFEE-B9FDCA9EBFBF}"/>
    <cellStyle name="Akzent2" xfId="1536" xr:uid="{D7CB6D17-48CE-4DAC-B7C8-FC5D64D219EA}"/>
    <cellStyle name="Akzent2 2" xfId="875" xr:uid="{828263E1-1C20-44D2-844F-518EFDAC1DD9}"/>
    <cellStyle name="Akzent2 2 2" xfId="7214" xr:uid="{B5C2A2A6-C0AD-4B5A-85B8-DE496688B222}"/>
    <cellStyle name="Akzent2 2 3" xfId="7213" xr:uid="{78A892D4-BEF6-4ADC-BC16-EAF87584EFB7}"/>
    <cellStyle name="Akzent2 2_Nucléaire" xfId="11826" xr:uid="{2F23225E-2A89-4C4A-9595-D5CF070779BD}"/>
    <cellStyle name="Akzent2 3" xfId="7215" xr:uid="{4B9CD9F3-0B95-41A0-8244-87FA09FAF026}"/>
    <cellStyle name="Akzent2 4" xfId="7216" xr:uid="{7417869A-46D4-4EFB-873B-873F0021F1D2}"/>
    <cellStyle name="Akzent2 5" xfId="7217" xr:uid="{C5289DEC-1859-4C89-B2B5-51B7170F8E79}"/>
    <cellStyle name="Akzent2 6" xfId="7218" xr:uid="{60DE3C49-466A-466F-B254-4A96E1B2C197}"/>
    <cellStyle name="Akzent2 6 2" xfId="7219" xr:uid="{22E298BD-80E3-47B3-948C-20E07E8FCD57}"/>
    <cellStyle name="Akzent2 6_Nucléaire" xfId="11827" xr:uid="{20DBCB29-912A-4DAD-A350-8E832B27EA9A}"/>
    <cellStyle name="Akzent2 7" xfId="7220" xr:uid="{20B62E24-8B92-48D2-BB57-5D6720531502}"/>
    <cellStyle name="Akzent2 8" xfId="7221" xr:uid="{BDF49F2C-CF9A-4E2F-91B6-309497FCBF09}"/>
    <cellStyle name="Akzent2 9" xfId="7212" xr:uid="{1A043CCF-C4EF-4771-BECF-F2DEFC17D297}"/>
    <cellStyle name="Akzent2_Nucléaire" xfId="11825" xr:uid="{F257D57F-1C9E-4B69-ACF0-6992E4C4F25B}"/>
    <cellStyle name="Akzent3" xfId="1537" xr:uid="{20430802-1785-4FB0-A141-951FD081AC1E}"/>
    <cellStyle name="Akzent3 2" xfId="879" xr:uid="{23932FB4-901E-4BC9-960A-7A723F7D468B}"/>
    <cellStyle name="Akzent3 2 2" xfId="7224" xr:uid="{E1D96BE5-8628-4C74-B080-670B964A96E0}"/>
    <cellStyle name="Akzent3 2 3" xfId="7223" xr:uid="{C683F1A7-229D-46F9-A990-62913C788EEC}"/>
    <cellStyle name="Akzent3 2_Nucléaire" xfId="11829" xr:uid="{0A22A06D-F890-4C5A-9B17-9C65067FE190}"/>
    <cellStyle name="Akzent3 3" xfId="7225" xr:uid="{4CD76F98-B804-4130-BC59-A5C2E9FC7554}"/>
    <cellStyle name="Akzent3 4" xfId="7226" xr:uid="{085B4369-1C02-4436-990F-ECFBCE250B0C}"/>
    <cellStyle name="Akzent3 5" xfId="7227" xr:uid="{3E16079B-2173-455B-BB5D-6E2BDD3685C8}"/>
    <cellStyle name="Akzent3 6" xfId="7228" xr:uid="{81DF0F05-E2BB-40F7-9456-495046150537}"/>
    <cellStyle name="Akzent3 6 2" xfId="7229" xr:uid="{AB39C330-1D45-4FC9-8FCD-E84C86FF703F}"/>
    <cellStyle name="Akzent3 6_Nucléaire" xfId="11830" xr:uid="{32B27282-CFC4-4747-8DED-469E0AC7AB19}"/>
    <cellStyle name="Akzent3 7" xfId="7230" xr:uid="{8BA1A8F9-0A44-4F30-B5FC-215DD4C12A98}"/>
    <cellStyle name="Akzent3 8" xfId="7231" xr:uid="{26BB147C-727E-4C0B-802B-ACB0C21B4041}"/>
    <cellStyle name="Akzent3 9" xfId="7222" xr:uid="{546E19EC-586F-4B38-A7DA-9199C6A04B72}"/>
    <cellStyle name="Akzent3_Nucléaire" xfId="11828" xr:uid="{DA1A4337-7F73-43AF-AE28-9450587085C7}"/>
    <cellStyle name="Akzent4" xfId="1538" xr:uid="{008D571E-8130-44EC-AAF9-97425127C94F}"/>
    <cellStyle name="Akzent4 2" xfId="883" xr:uid="{F71E4AE0-451B-4294-87A1-401B4197B667}"/>
    <cellStyle name="Akzent4 2 2" xfId="7234" xr:uid="{DDC25624-35A3-4028-8DCB-A88506FFBA30}"/>
    <cellStyle name="Akzent4 2 3" xfId="7233" xr:uid="{DB25A7AA-11B9-4322-99A9-6E079B03123D}"/>
    <cellStyle name="Akzent4 2_Nucléaire" xfId="11832" xr:uid="{D24E7E13-9266-43E6-B3B4-E1556EC58E05}"/>
    <cellStyle name="Akzent4 3" xfId="7235" xr:uid="{4B41C956-A678-4C3C-9366-B82673DD6A6E}"/>
    <cellStyle name="Akzent4 4" xfId="7236" xr:uid="{F3BB5277-378C-4998-8E92-A67FFC8DA573}"/>
    <cellStyle name="Akzent4 5" xfId="7237" xr:uid="{AED578AB-6F7E-4BA4-8F79-01CD4EAD3104}"/>
    <cellStyle name="Akzent4 6" xfId="7238" xr:uid="{AAFB67BD-0C31-4494-9A38-087F9A1EF439}"/>
    <cellStyle name="Akzent4 6 2" xfId="7239" xr:uid="{CDFD8592-35A6-4930-A33F-1447F35E0A5F}"/>
    <cellStyle name="Akzent4 6_Nucléaire" xfId="11833" xr:uid="{A0739B7A-D883-4F2F-926C-CC8A6DDAD77E}"/>
    <cellStyle name="Akzent4 7" xfId="7240" xr:uid="{D28082B6-979B-4FB9-8FA9-DAA8C4C47E11}"/>
    <cellStyle name="Akzent4 8" xfId="7241" xr:uid="{A72EB913-FE67-4E28-B0C5-AB45711029F0}"/>
    <cellStyle name="Akzent4 9" xfId="7232" xr:uid="{350E87EB-3ED0-4E14-A5F5-383AD64AA7A4}"/>
    <cellStyle name="Akzent4_Nucléaire" xfId="11831" xr:uid="{803217F3-7737-49AE-9E42-0C0DF239FEC5}"/>
    <cellStyle name="Akzent5" xfId="1539" xr:uid="{EC97442B-696D-4F33-B970-9303AE0A38EE}"/>
    <cellStyle name="Akzent5 2" xfId="887" xr:uid="{8E017050-7E8C-48BC-BA71-905FE950EF6E}"/>
    <cellStyle name="Akzent5 2 2" xfId="7244" xr:uid="{B1336A77-077B-40DC-A71C-FC6768C340AF}"/>
    <cellStyle name="Akzent5 2 3" xfId="7243" xr:uid="{68735697-D15C-46A4-8CDC-21FABCF4FB9E}"/>
    <cellStyle name="Akzent5 2_Nucléaire" xfId="11835" xr:uid="{3F9BC7C5-870C-4F31-8927-6B5D45B24445}"/>
    <cellStyle name="Akzent5 3" xfId="7245" xr:uid="{7A709F39-B8C4-426E-B625-111FFB5657B4}"/>
    <cellStyle name="Akzent5 4" xfId="7246" xr:uid="{2356533B-EB8F-4168-8DA4-B336B0F7A414}"/>
    <cellStyle name="Akzent5 5" xfId="7247" xr:uid="{1F66CA8E-9FD3-4F86-8BB1-F0B6C7E17094}"/>
    <cellStyle name="Akzent5 6" xfId="7248" xr:uid="{9F1097F3-C7ED-4778-B4C4-5F5CDCA928A2}"/>
    <cellStyle name="Akzent5 6 2" xfId="7249" xr:uid="{437E0B3A-A7E9-4D8D-A9E5-A37A67A7E21D}"/>
    <cellStyle name="Akzent5 6_Nucléaire" xfId="11836" xr:uid="{010F28FB-5FD8-4DF6-B6E4-221D5EDA4528}"/>
    <cellStyle name="Akzent5 7" xfId="7250" xr:uid="{4F133AE0-F7F4-4D8B-8033-549DABC1D8F0}"/>
    <cellStyle name="Akzent5 8" xfId="7251" xr:uid="{E9DB02E5-31C1-4FB7-811C-7E2D7E42FC38}"/>
    <cellStyle name="Akzent5 9" xfId="7242" xr:uid="{49A6980B-EE61-46E8-82AD-1F607EF274CF}"/>
    <cellStyle name="Akzent5_Nucléaire" xfId="11834" xr:uid="{3434257E-D8F2-4E34-B741-810BB21B7426}"/>
    <cellStyle name="Akzent6" xfId="1540" xr:uid="{FCDBCFAE-A48E-490C-B885-D80A21BA7BB9}"/>
    <cellStyle name="Akzent6 2" xfId="891" xr:uid="{6AA3876F-8AAF-4F58-8749-22FF26B72E4E}"/>
    <cellStyle name="Akzent6 2 2" xfId="7254" xr:uid="{AA47E4C4-AF66-459B-B778-49AF5C890E01}"/>
    <cellStyle name="Akzent6 2 3" xfId="7253" xr:uid="{C975A38B-87EC-46C3-8E15-5903BB3C0F4A}"/>
    <cellStyle name="Akzent6 2_Nucléaire" xfId="11838" xr:uid="{092AED80-5A14-43A2-A9F9-F1573612EF8E}"/>
    <cellStyle name="Akzent6 3" xfId="7255" xr:uid="{CE8B6410-D008-4A78-9030-AA02DF03FD95}"/>
    <cellStyle name="Akzent6 4" xfId="7256" xr:uid="{CF09B288-7286-4B81-B19D-C81523B3F65C}"/>
    <cellStyle name="Akzent6 5" xfId="7257" xr:uid="{058E11E0-B73A-455F-92DD-04C94A6C56F8}"/>
    <cellStyle name="Akzent6 6" xfId="7258" xr:uid="{B1029E20-21FA-47CC-8A52-DE4B53E924D5}"/>
    <cellStyle name="Akzent6 6 2" xfId="7259" xr:uid="{95BA527D-1A4C-4555-96D5-FB0419281602}"/>
    <cellStyle name="Akzent6 6_Nucléaire" xfId="11839" xr:uid="{0F312D38-C4B2-4078-8B1E-0585399C4B58}"/>
    <cellStyle name="Akzent6 7" xfId="7260" xr:uid="{F33BA839-CAD9-42ED-89C4-13FA0FFB3A1A}"/>
    <cellStyle name="Akzent6 8" xfId="7261" xr:uid="{DBF127BF-2805-45FB-AC28-016B72631D9E}"/>
    <cellStyle name="Akzent6 9" xfId="7252" xr:uid="{C61A44A3-F2D1-4251-AD97-1D207AAC996A}"/>
    <cellStyle name="Akzent6_Nucléaire" xfId="11837" xr:uid="{D6A1F85A-ABFB-4296-8586-4CE9A9A62CEE}"/>
    <cellStyle name="Ausgabe" xfId="1541" xr:uid="{8D12B616-0D1C-4B22-87EC-FAE13D4EE0EB}"/>
    <cellStyle name="Ausgabe 2" xfId="863" xr:uid="{F586782E-7CA0-4A86-A632-DB6A5442B543}"/>
    <cellStyle name="Ausgabe 2 2" xfId="7263" xr:uid="{5471BFF3-0C2C-425B-AA99-6ACC97B7458D}"/>
    <cellStyle name="Ausgabe 2 3" xfId="7262" xr:uid="{48AE88E1-AC91-4390-8F03-85C797ADA2E0}"/>
    <cellStyle name="Ausgabe 2_Nucléaire" xfId="11841" xr:uid="{18857DCB-16F0-48C7-B9DB-175ACAC33439}"/>
    <cellStyle name="Ausgabe 3" xfId="7264" xr:uid="{ACC9490D-6AE3-4EFB-890F-CA0A267F65D3}"/>
    <cellStyle name="Ausgabe 4" xfId="7265" xr:uid="{4441A85C-BE17-47F8-818D-682C3D103058}"/>
    <cellStyle name="Ausgabe 5" xfId="7266" xr:uid="{CE9FFF0D-9673-435E-B76D-B9A9958A2002}"/>
    <cellStyle name="Ausgabe 6" xfId="7267" xr:uid="{4388155D-5C55-4192-91A7-8B7B024BC305}"/>
    <cellStyle name="Ausgabe 6 2" xfId="7268" xr:uid="{1D2FD860-8BA4-4D97-800C-170415C1ECE5}"/>
    <cellStyle name="Ausgabe 6_Nucléaire" xfId="11842" xr:uid="{9B2B09F7-B133-452A-95A5-99A4AA25014B}"/>
    <cellStyle name="Ausgabe 7" xfId="7269" xr:uid="{FEA1D8DD-C51C-40B0-9C14-0DD63BEA0CFB}"/>
    <cellStyle name="Ausgabe 8" xfId="7270" xr:uid="{B5BC87FA-E8A5-41F2-9ECD-AB37B6332AD5}"/>
    <cellStyle name="Ausgabe_Nucléaire" xfId="11840" xr:uid="{7C691086-82A9-4228-B2D7-186A026611E3}"/>
    <cellStyle name="Avertissement 2" xfId="7271" xr:uid="{8D2E5600-E69B-4D79-A264-C03774ECE226}"/>
    <cellStyle name="Avertissement 3" xfId="7272" xr:uid="{482EEEA7-A521-4629-9130-862E6A76BA5B}"/>
    <cellStyle name="Avertissement 4" xfId="7273" xr:uid="{B9B9E0C4-C6C8-4E54-BE6E-FFFEEE297920}"/>
    <cellStyle name="Bad" xfId="10" builtinId="27" customBuiltin="1"/>
    <cellStyle name="Bad 2" xfId="9923" xr:uid="{1EA4DBE5-0266-4184-B678-A875A8E4FF26}"/>
    <cellStyle name="Berechnung" xfId="1542" xr:uid="{8BBEB8D5-3045-4858-9D21-59FC8FB5153C}"/>
    <cellStyle name="Berechnung 2" xfId="864" xr:uid="{C8BF69FC-327A-43E6-98F8-7FD357F5A2E2}"/>
    <cellStyle name="Berechnung 2 2" xfId="7275" xr:uid="{23673CF5-5845-4FFE-A2CF-25B42BEE8F07}"/>
    <cellStyle name="Berechnung 2 3" xfId="7274" xr:uid="{7A3B50F0-3CE3-4EBD-AC97-C246494B770E}"/>
    <cellStyle name="Berechnung 2_Nucléaire" xfId="11844" xr:uid="{FC172A14-3F5B-482B-9817-75C125A5DA3E}"/>
    <cellStyle name="Berechnung 3" xfId="7276" xr:uid="{BB490515-2F2E-40FF-81F0-8219079A6E75}"/>
    <cellStyle name="Berechnung 4" xfId="7277" xr:uid="{9CDE3403-7439-4DEE-8E1D-1A0E1BB0AB44}"/>
    <cellStyle name="Berechnung 5" xfId="7278" xr:uid="{BE46BE1E-80F4-469D-B430-58EF7BB3F2CB}"/>
    <cellStyle name="Berechnung 6" xfId="7279" xr:uid="{55EA4265-3FFB-42B9-A68A-4436B9C7A511}"/>
    <cellStyle name="Berechnung 6 2" xfId="7280" xr:uid="{30B269D4-4E6B-46BF-9819-45496C05B4A8}"/>
    <cellStyle name="Berechnung 6_Nucléaire" xfId="11845" xr:uid="{456703F7-9CC0-41D3-B969-AFB994BC718E}"/>
    <cellStyle name="Berechnung 7" xfId="7281" xr:uid="{972E2300-204F-48D7-BACD-0AD584508D4C}"/>
    <cellStyle name="Berechnung 8" xfId="7282" xr:uid="{8BD69AE3-F75C-4B36-97C8-6CC276B0603E}"/>
    <cellStyle name="Berechnung_Nucléaire" xfId="11843" xr:uid="{0CED4C92-B8ED-47EC-AC7A-2E26D4B05029}"/>
    <cellStyle name="Calcul 2" xfId="7283" xr:uid="{0DD83EF1-3578-48E6-8E81-31D37610F0C0}"/>
    <cellStyle name="Calcul 2 2" xfId="7284" xr:uid="{6454B401-E901-4098-847E-B85ADD4F76E9}"/>
    <cellStyle name="Calcul 2 2 2" xfId="7285" xr:uid="{E2EE88DB-9926-42E9-89E5-E68F0812C6CC}"/>
    <cellStyle name="Calcul 2 2 2 2" xfId="7286" xr:uid="{08699D30-9392-4FD3-9A2E-BE6C23EA4231}"/>
    <cellStyle name="Calcul 2 2 2_Nucléaire" xfId="11848" xr:uid="{B838FCA9-1F0F-4913-82D3-2D242D794B0F}"/>
    <cellStyle name="Calcul 2 2_Nucléaire" xfId="11847" xr:uid="{C763863A-C143-4538-9986-FB3641FC9BDE}"/>
    <cellStyle name="Calcul 2 3" xfId="7287" xr:uid="{D5BCD11F-06CF-4522-8E8B-03BCA3405005}"/>
    <cellStyle name="Calcul 2_Nucléaire" xfId="11846" xr:uid="{CE131661-0B9D-467B-A957-3126A827B70A}"/>
    <cellStyle name="Calcul 3" xfId="7288" xr:uid="{3C4FD6B9-C06B-408D-8DE6-2908E0D0D36B}"/>
    <cellStyle name="Calcul 3 2" xfId="7289" xr:uid="{52415BC1-8EFC-425E-BA61-99BF60326FE0}"/>
    <cellStyle name="Calcul 3_Nucléaire" xfId="11849" xr:uid="{8F0221DD-F1AF-43AF-B36C-D735DE20403B}"/>
    <cellStyle name="Calcul 4" xfId="7290" xr:uid="{059A140F-FBFD-4EF7-82E0-69B8ED09CDB0}"/>
    <cellStyle name="Calcul 5" xfId="7291" xr:uid="{B2D91DAE-6080-4A3A-A461-3C8D9948EACF}"/>
    <cellStyle name="Calculation" xfId="14" builtinId="22" customBuiltin="1"/>
    <cellStyle name="Calculation 2" xfId="7292" xr:uid="{6439B2EF-AFF1-4F64-BF42-344AFAF6513D}"/>
    <cellStyle name="Cellule liée 2" xfId="7293" xr:uid="{CD0CBA43-965E-4F5A-B1D8-1840B1EC76DF}"/>
    <cellStyle name="Cellule liée 3" xfId="7294" xr:uid="{0E34BF84-CC5C-40BB-9897-8191E995E1BE}"/>
    <cellStyle name="Cellule liée 4" xfId="7295" xr:uid="{D62C247B-BB62-4F70-8A58-C1749CF7943B}"/>
    <cellStyle name="Cellule liée 5" xfId="7296" xr:uid="{C9815B3B-6E02-4196-8F2A-8D9E16373463}"/>
    <cellStyle name="ČEPS" xfId="895" xr:uid="{D1370484-EE23-49F1-BA62-B948B33F3ABF}"/>
    <cellStyle name="Check Cell" xfId="16" builtinId="23" customBuiltin="1"/>
    <cellStyle name="Check Cell 2" xfId="7297" xr:uid="{B639FD88-AFC8-450C-8F5D-5CA7DE5B8F3C}"/>
    <cellStyle name="Comma" xfId="2" builtinId="3"/>
    <cellStyle name="Comma 10" xfId="1259" xr:uid="{8C7BACE1-3A35-42D9-B8D9-B95F6C8A540A}"/>
    <cellStyle name="Comma 10 2" xfId="1574" xr:uid="{FAD69F08-A594-4115-A367-01C962BD3E20}"/>
    <cellStyle name="Comma 10 2 2" xfId="1811" xr:uid="{0B9B06B8-B140-4E9E-A8E9-95379B338E48}"/>
    <cellStyle name="Comma 10 2 2 2" xfId="13237" xr:uid="{47B16958-EF0E-42B3-822E-4A266685A8FE}"/>
    <cellStyle name="Comma 10 2 2 2 2" xfId="13907" xr:uid="{ED0F58E8-A774-48AC-9A57-B972D845500F}"/>
    <cellStyle name="Comma 10 2 2 2 2 2" xfId="15249" xr:uid="{5F92599E-3DB8-4F68-85BA-AF1461EF2732}"/>
    <cellStyle name="Comma 10 2 2 2 2 2 2" xfId="17877" xr:uid="{37C016A2-163F-48C0-9E06-E996DDB6D855}"/>
    <cellStyle name="Comma 10 2 2 2 2 2 2 2" xfId="23186" xr:uid="{425B1C1B-5BA1-4AF9-B7A6-B48B74827F3E}"/>
    <cellStyle name="Comma 10 2 2 2 2 2 2 2 2" xfId="34194" xr:uid="{DEA2E3FF-9909-4A0F-8E2C-4C6E8F86767B}"/>
    <cellStyle name="Comma 10 2 2 2 2 2 2 3" xfId="28885" xr:uid="{DAFF1C2C-2B78-4242-AE44-52627CFC4065}"/>
    <cellStyle name="Comma 10 2 2 2 2 2 3" xfId="20558" xr:uid="{080BA45E-2FC3-49F4-9FAF-4397957573B7}"/>
    <cellStyle name="Comma 10 2 2 2 2 2 3 2" xfId="31566" xr:uid="{A48B8DBD-BDD5-4CC9-8B2B-11F9BE99DF4D}"/>
    <cellStyle name="Comma 10 2 2 2 2 2 4" xfId="26257" xr:uid="{4F676031-72D3-4030-82AD-270925570A96}"/>
    <cellStyle name="Comma 10 2 2 2 2 3" xfId="16535" xr:uid="{F2F7686A-6CC9-49F3-912E-0AC702C200BE}"/>
    <cellStyle name="Comma 10 2 2 2 2 3 2" xfId="21844" xr:uid="{76F87E63-5353-48E4-9F18-9A65166CB582}"/>
    <cellStyle name="Comma 10 2 2 2 2 3 2 2" xfId="32852" xr:uid="{8F6128D0-5F1D-494F-B122-58A141BBB014}"/>
    <cellStyle name="Comma 10 2 2 2 2 3 3" xfId="27543" xr:uid="{D4646B19-FD03-4731-A0F4-369FC104F02B}"/>
    <cellStyle name="Comma 10 2 2 2 2 4" xfId="19216" xr:uid="{1FCD394E-0D40-4C74-8C59-01CBF5E4ECCE}"/>
    <cellStyle name="Comma 10 2 2 2 2 4 2" xfId="30224" xr:uid="{1DEF875A-BE32-4372-AEB1-B8B3C8E62D92}"/>
    <cellStyle name="Comma 10 2 2 2 2 5" xfId="24915" xr:uid="{43E261EA-F3B7-4594-9414-F5DE65729038}"/>
    <cellStyle name="Comma 10 2 2 2 3" xfId="14579" xr:uid="{950AAA9B-E609-4C1D-938A-B49B1CAC7712}"/>
    <cellStyle name="Comma 10 2 2 2 3 2" xfId="17207" xr:uid="{D69F044F-EE3F-4A0E-B06D-2EA234490879}"/>
    <cellStyle name="Comma 10 2 2 2 3 2 2" xfId="22516" xr:uid="{B19E423F-F75A-45B5-AF92-8999C50509EA}"/>
    <cellStyle name="Comma 10 2 2 2 3 2 2 2" xfId="33524" xr:uid="{DE731315-B428-4024-8616-4A955632A272}"/>
    <cellStyle name="Comma 10 2 2 2 3 2 3" xfId="28215" xr:uid="{1F1AADC1-02DA-4213-B8AA-7E9D3C98FCB2}"/>
    <cellStyle name="Comma 10 2 2 2 3 3" xfId="19888" xr:uid="{00DC21FE-D03F-4D44-A09A-1A74DEA79205}"/>
    <cellStyle name="Comma 10 2 2 2 3 3 2" xfId="30896" xr:uid="{C75008E5-049D-411E-99BD-C7689DF9DF83}"/>
    <cellStyle name="Comma 10 2 2 2 3 4" xfId="25587" xr:uid="{442F5456-48B6-444D-B43E-8AA3D4ACB349}"/>
    <cellStyle name="Comma 10 2 2 2 4" xfId="15865" xr:uid="{D914ED8C-F089-40A2-871F-C7D04DB5689E}"/>
    <cellStyle name="Comma 10 2 2 2 4 2" xfId="21174" xr:uid="{266D71B2-064A-4D49-9FD0-3CA4A4F77612}"/>
    <cellStyle name="Comma 10 2 2 2 4 2 2" xfId="32182" xr:uid="{11DC5B86-893E-45E7-B57D-CC676D81560C}"/>
    <cellStyle name="Comma 10 2 2 2 4 3" xfId="26873" xr:uid="{D7AE21EA-4546-4060-BF77-FC7AFC37C48A}"/>
    <cellStyle name="Comma 10 2 2 2 5" xfId="18546" xr:uid="{413C15A8-5E8C-4396-A743-F4D136F73D91}"/>
    <cellStyle name="Comma 10 2 2 2 5 2" xfId="29554" xr:uid="{1D7B84BA-A6B0-4A62-8EF4-92103AAA7764}"/>
    <cellStyle name="Comma 10 2 2 2 6" xfId="24245" xr:uid="{5A08BA48-E155-42E0-878F-31E7B15FCCB5}"/>
    <cellStyle name="Comma 10 2 2 3" xfId="13572" xr:uid="{9C1E8BEE-6837-40D3-AB0E-295CF767B40E}"/>
    <cellStyle name="Comma 10 2 2 3 2" xfId="14914" xr:uid="{68621F74-2884-400E-A7A9-82995BF58BD5}"/>
    <cellStyle name="Comma 10 2 2 3 2 2" xfId="17542" xr:uid="{ADAEC9DE-B723-447B-9A29-3C0D9D8417D4}"/>
    <cellStyle name="Comma 10 2 2 3 2 2 2" xfId="22851" xr:uid="{F68BD43F-A760-44A9-B61A-2B07F8354C0D}"/>
    <cellStyle name="Comma 10 2 2 3 2 2 2 2" xfId="33859" xr:uid="{1FF5A919-90AB-4676-AEA2-E0933EB9AA43}"/>
    <cellStyle name="Comma 10 2 2 3 2 2 3" xfId="28550" xr:uid="{89D6D92A-65BD-4993-B121-895EDC515F84}"/>
    <cellStyle name="Comma 10 2 2 3 2 3" xfId="20223" xr:uid="{C342037A-3D2D-4D00-854F-2BF882408C76}"/>
    <cellStyle name="Comma 10 2 2 3 2 3 2" xfId="31231" xr:uid="{A5B4E7F4-3552-44CA-A07A-08D3AD57BA2A}"/>
    <cellStyle name="Comma 10 2 2 3 2 4" xfId="25922" xr:uid="{01635CAF-DD64-475D-81B3-0613D2749FFF}"/>
    <cellStyle name="Comma 10 2 2 3 3" xfId="16200" xr:uid="{FF9977EC-5499-4910-8C2B-67AF8C972437}"/>
    <cellStyle name="Comma 10 2 2 3 3 2" xfId="21509" xr:uid="{035F03C2-8C09-4578-BACC-EFCF79DE0596}"/>
    <cellStyle name="Comma 10 2 2 3 3 2 2" xfId="32517" xr:uid="{2C9CAAE2-865A-4F75-A0F6-547CE0AB6FF7}"/>
    <cellStyle name="Comma 10 2 2 3 3 3" xfId="27208" xr:uid="{B38DA938-025E-4A6D-8B1F-487C66EAD643}"/>
    <cellStyle name="Comma 10 2 2 3 4" xfId="18881" xr:uid="{B56A666C-5190-4F86-80C1-AFA5E1108D5C}"/>
    <cellStyle name="Comma 10 2 2 3 4 2" xfId="29889" xr:uid="{4D0812F9-4DA5-4B1E-A1DE-C2C54F0E7D50}"/>
    <cellStyle name="Comma 10 2 2 3 5" xfId="24580" xr:uid="{3DBA26F3-6DD6-4D25-8A62-A1BC55470B94}"/>
    <cellStyle name="Comma 10 2 2 4" xfId="14242" xr:uid="{47987A84-B792-4020-88AF-2D2FA7E6B29E}"/>
    <cellStyle name="Comma 10 2 2 4 2" xfId="16870" xr:uid="{9E51E84F-1E40-4D91-9A6E-5AD3F7B57C22}"/>
    <cellStyle name="Comma 10 2 2 4 2 2" xfId="22179" xr:uid="{6C89A268-D64A-4A1D-926C-31994F69BB3E}"/>
    <cellStyle name="Comma 10 2 2 4 2 2 2" xfId="33187" xr:uid="{35D5097F-A8FF-4AD8-B3ED-A4F7BDED4DA7}"/>
    <cellStyle name="Comma 10 2 2 4 2 3" xfId="27878" xr:uid="{A4BE946C-180F-435B-B77D-A525AA974E5D}"/>
    <cellStyle name="Comma 10 2 2 4 3" xfId="19551" xr:uid="{78D371B5-7DB6-480C-9C1F-28C1DAACCE7A}"/>
    <cellStyle name="Comma 10 2 2 4 3 2" xfId="30559" xr:uid="{AF557B5B-2449-4166-9290-47051A9CB0B2}"/>
    <cellStyle name="Comma 10 2 2 4 4" xfId="25250" xr:uid="{4A1D15D4-F960-44CF-A143-551887ABAC90}"/>
    <cellStyle name="Comma 10 2 2 5" xfId="15532" xr:uid="{D2A5CD32-81AD-41D5-AAFC-FD9977FA3DEC}"/>
    <cellStyle name="Comma 10 2 2 5 2" xfId="20841" xr:uid="{A25D03B7-0CB9-4E88-BADD-A3104A91DD49}"/>
    <cellStyle name="Comma 10 2 2 5 2 2" xfId="31849" xr:uid="{804FF7BF-8C53-462B-8E7E-FD7E51A3B843}"/>
    <cellStyle name="Comma 10 2 2 5 3" xfId="26540" xr:uid="{E71CDD4F-0083-4AB7-B7A4-E6410DAD8480}"/>
    <cellStyle name="Comma 10 2 2 6" xfId="18212" xr:uid="{61B59A84-AD27-44E7-B898-0CB689BDDB21}"/>
    <cellStyle name="Comma 10 2 2 6 2" xfId="29220" xr:uid="{611077C2-69C6-45CC-B9AB-8FE063E486E6}"/>
    <cellStyle name="Comma 10 2 2 7" xfId="23912" xr:uid="{A74B4218-95D3-4747-A2F0-BE4E790C1C89}"/>
    <cellStyle name="Comma 10 2 3" xfId="13133" xr:uid="{DC0A0BAD-D403-4CA9-98AA-F8BC1310E476}"/>
    <cellStyle name="Comma 10 2 3 2" xfId="13803" xr:uid="{F8661D00-C198-45F0-8942-83C290EA7861}"/>
    <cellStyle name="Comma 10 2 3 2 2" xfId="15145" xr:uid="{96F8E1DA-D6D8-411A-B5BE-59A82AC8EEE8}"/>
    <cellStyle name="Comma 10 2 3 2 2 2" xfId="17773" xr:uid="{69FFA429-88FF-4930-9C40-F231A5C62DE9}"/>
    <cellStyle name="Comma 10 2 3 2 2 2 2" xfId="23082" xr:uid="{DC4D2144-8A5B-456B-8FCA-2C1D3F3E5C04}"/>
    <cellStyle name="Comma 10 2 3 2 2 2 2 2" xfId="34090" xr:uid="{8F60D1C3-C8A1-4414-A03A-DCD4B56BA6DB}"/>
    <cellStyle name="Comma 10 2 3 2 2 2 3" xfId="28781" xr:uid="{DEFD46ED-779A-46DD-BD10-8409644907B6}"/>
    <cellStyle name="Comma 10 2 3 2 2 3" xfId="20454" xr:uid="{C79137B7-6A0F-4A3D-9A11-246F5E5DA25F}"/>
    <cellStyle name="Comma 10 2 3 2 2 3 2" xfId="31462" xr:uid="{2C168462-2534-492C-B0C3-5A2B2DA0054C}"/>
    <cellStyle name="Comma 10 2 3 2 2 4" xfId="26153" xr:uid="{7A0ADCB6-3728-467D-8AF2-76E0829A6696}"/>
    <cellStyle name="Comma 10 2 3 2 3" xfId="16431" xr:uid="{7974FDDD-A962-4D15-8EDE-BB647950D8A2}"/>
    <cellStyle name="Comma 10 2 3 2 3 2" xfId="21740" xr:uid="{B6A5EFA9-6AC5-4C76-BEA4-31651628720B}"/>
    <cellStyle name="Comma 10 2 3 2 3 2 2" xfId="32748" xr:uid="{4ABE7D94-CEDB-4AD7-AE63-B3C1A7778C7A}"/>
    <cellStyle name="Comma 10 2 3 2 3 3" xfId="27439" xr:uid="{98928CB8-5EAF-4814-903B-959EB18292D2}"/>
    <cellStyle name="Comma 10 2 3 2 4" xfId="19112" xr:uid="{DCF5B59A-F7EB-44E1-AE12-71FBC9E0151A}"/>
    <cellStyle name="Comma 10 2 3 2 4 2" xfId="30120" xr:uid="{C209F0D0-6083-4173-81E8-D57DA039216C}"/>
    <cellStyle name="Comma 10 2 3 2 5" xfId="24811" xr:uid="{BD1FEB05-4A26-400D-83A1-ACC5F5264268}"/>
    <cellStyle name="Comma 10 2 3 3" xfId="14475" xr:uid="{98285CE9-0CBA-48C5-A024-EEEE28D2004D}"/>
    <cellStyle name="Comma 10 2 3 3 2" xfId="17103" xr:uid="{65D0C206-40B3-46EB-AD8B-48BAD3AAD7B5}"/>
    <cellStyle name="Comma 10 2 3 3 2 2" xfId="22412" xr:uid="{210C8350-D04A-4E64-9332-C2CC5A116206}"/>
    <cellStyle name="Comma 10 2 3 3 2 2 2" xfId="33420" xr:uid="{5E4FD368-6D10-4A03-ABCF-B7A6F4F33F6F}"/>
    <cellStyle name="Comma 10 2 3 3 2 3" xfId="28111" xr:uid="{B58BE358-3D0B-4266-8354-42DF604C0D1D}"/>
    <cellStyle name="Comma 10 2 3 3 3" xfId="19784" xr:uid="{65F0F923-DB8C-41B1-B4B5-088EB9B9CD14}"/>
    <cellStyle name="Comma 10 2 3 3 3 2" xfId="30792" xr:uid="{A521F8B4-5D33-4F8C-BB20-ACC44D0224FF}"/>
    <cellStyle name="Comma 10 2 3 3 4" xfId="25483" xr:uid="{359F7F90-B085-45CC-87B5-9E9D83D4BBDB}"/>
    <cellStyle name="Comma 10 2 3 4" xfId="15761" xr:uid="{2C20E43C-0DF3-4A79-924E-8B25DE1EDE35}"/>
    <cellStyle name="Comma 10 2 3 4 2" xfId="21070" xr:uid="{207096CF-33B8-4A35-9054-37BFB9B1E5D5}"/>
    <cellStyle name="Comma 10 2 3 4 2 2" xfId="32078" xr:uid="{D9B037C6-0614-4CBA-A1A3-1DA8A9AE442C}"/>
    <cellStyle name="Comma 10 2 3 4 3" xfId="26769" xr:uid="{C5C14A56-C1D7-4E7F-8EB7-DF225F28F061}"/>
    <cellStyle name="Comma 10 2 3 5" xfId="18442" xr:uid="{338AB813-8F33-4849-9580-B652C74947F7}"/>
    <cellStyle name="Comma 10 2 3 5 2" xfId="29450" xr:uid="{AB417545-D9C6-49D4-ABE3-78D845BB520D}"/>
    <cellStyle name="Comma 10 2 3 6" xfId="24141" xr:uid="{F1343391-881D-4752-9BA9-429CF3EC3B17}"/>
    <cellStyle name="Comma 10 2 4" xfId="13468" xr:uid="{9EA6F223-4327-4F00-9D51-7DCEE31BA257}"/>
    <cellStyle name="Comma 10 2 4 2" xfId="14810" xr:uid="{E67B6363-14A5-4E88-AAF6-2141D3B035C4}"/>
    <cellStyle name="Comma 10 2 4 2 2" xfId="17438" xr:uid="{DCD8F716-69AF-4009-9D44-10AA925A72C1}"/>
    <cellStyle name="Comma 10 2 4 2 2 2" xfId="22747" xr:uid="{9802D1CE-D3D8-4B3F-9D8D-F73B24BDC387}"/>
    <cellStyle name="Comma 10 2 4 2 2 2 2" xfId="33755" xr:uid="{9697DCC5-2D05-4456-8ADA-3CE12C3E9160}"/>
    <cellStyle name="Comma 10 2 4 2 2 3" xfId="28446" xr:uid="{2F1800D1-6BB6-494F-8AF7-78FAA9E9B70B}"/>
    <cellStyle name="Comma 10 2 4 2 3" xfId="20119" xr:uid="{77B9F1DB-8434-4890-A2A3-0DAD5E3D204F}"/>
    <cellStyle name="Comma 10 2 4 2 3 2" xfId="31127" xr:uid="{601EAC20-73A1-4A29-A0B4-614B4C34ACE0}"/>
    <cellStyle name="Comma 10 2 4 2 4" xfId="25818" xr:uid="{C321993E-2311-42F4-93A9-8D7F8DFD44DA}"/>
    <cellStyle name="Comma 10 2 4 3" xfId="16096" xr:uid="{CF6E1518-D988-47BC-A24E-FDE723B829C4}"/>
    <cellStyle name="Comma 10 2 4 3 2" xfId="21405" xr:uid="{0ED31D1D-B36B-430A-BC4C-02E7E8CF06AA}"/>
    <cellStyle name="Comma 10 2 4 3 2 2" xfId="32413" xr:uid="{37222C2E-9B7A-4F4F-8C06-9218EC25C89C}"/>
    <cellStyle name="Comma 10 2 4 3 3" xfId="27104" xr:uid="{02931794-609C-413C-9894-97D0B4B653E8}"/>
    <cellStyle name="Comma 10 2 4 4" xfId="18777" xr:uid="{B43ACADC-9390-448E-89D2-892AF38CA121}"/>
    <cellStyle name="Comma 10 2 4 4 2" xfId="29785" xr:uid="{99E1FAA6-6892-401E-8FC3-47B890DCDCE4}"/>
    <cellStyle name="Comma 10 2 4 5" xfId="24476" xr:uid="{DF3C92A5-2F41-410A-9229-0ED0FB85E24A}"/>
    <cellStyle name="Comma 10 2 5" xfId="14138" xr:uid="{3C52187B-A6C9-4479-9A1A-7EC541D05E64}"/>
    <cellStyle name="Comma 10 2 5 2" xfId="16766" xr:uid="{FC54C906-2352-4450-89F8-DA38CC038FA6}"/>
    <cellStyle name="Comma 10 2 5 2 2" xfId="22075" xr:uid="{DF15FA12-DAEE-41D5-9968-9E504BF9F81D}"/>
    <cellStyle name="Comma 10 2 5 2 2 2" xfId="33083" xr:uid="{AF7B8F50-301F-4BB1-9AAC-360605DD6308}"/>
    <cellStyle name="Comma 10 2 5 2 3" xfId="27774" xr:uid="{589728F3-5E8F-465F-9B0F-0AE1E655CCFF}"/>
    <cellStyle name="Comma 10 2 5 3" xfId="19447" xr:uid="{ACC251B5-5604-45F1-B4D7-6DAE12099C5D}"/>
    <cellStyle name="Comma 10 2 5 3 2" xfId="30455" xr:uid="{D49838F7-7F91-4A53-B03A-4D1A52E54F76}"/>
    <cellStyle name="Comma 10 2 5 4" xfId="25146" xr:uid="{F7ECF31B-0AB1-43DB-A5E3-B5B07BF2EF72}"/>
    <cellStyle name="Comma 10 2 6" xfId="15428" xr:uid="{964D6AF5-2C35-4175-AA96-E6E6AB1F7C56}"/>
    <cellStyle name="Comma 10 2 6 2" xfId="20737" xr:uid="{8A397D22-606B-4F97-BFC2-8C8A023F71D8}"/>
    <cellStyle name="Comma 10 2 6 2 2" xfId="31745" xr:uid="{C3EBE9CA-29C1-45DB-8F82-81B38CCBFEB3}"/>
    <cellStyle name="Comma 10 2 6 3" xfId="26436" xr:uid="{816CB026-11B3-4EA8-A654-D571755343B4}"/>
    <cellStyle name="Comma 10 2 7" xfId="18108" xr:uid="{98EF7E2C-8C75-466C-8FED-D9E1B402F31B}"/>
    <cellStyle name="Comma 10 2 7 2" xfId="29116" xr:uid="{F555BA45-EB15-45D2-951B-4E447BBBA8DC}"/>
    <cellStyle name="Comma 10 2 8" xfId="23808" xr:uid="{0048560C-04B3-444D-8C3C-27C2D0776703}"/>
    <cellStyle name="Comma 10 3" xfId="1758" xr:uid="{D40F98D9-8934-420A-AB1E-F5FCD075BBC7}"/>
    <cellStyle name="Comma 10 3 2" xfId="13185" xr:uid="{A4764689-7B99-4F45-B35F-348620ED1647}"/>
    <cellStyle name="Comma 10 3 2 2" xfId="13855" xr:uid="{E7574507-00E1-4A78-84F0-FBEDF412AEDB}"/>
    <cellStyle name="Comma 10 3 2 2 2" xfId="15197" xr:uid="{B87FC393-821F-4975-990C-3F18DBC0E6F4}"/>
    <cellStyle name="Comma 10 3 2 2 2 2" xfId="17825" xr:uid="{F6059E3F-E97D-44FF-A40D-EDFC94811398}"/>
    <cellStyle name="Comma 10 3 2 2 2 2 2" xfId="23134" xr:uid="{918B1413-08DE-45C2-AF59-78771A062DC4}"/>
    <cellStyle name="Comma 10 3 2 2 2 2 2 2" xfId="34142" xr:uid="{58F29F6F-FB3D-46A0-8BE4-A1279AAE5745}"/>
    <cellStyle name="Comma 10 3 2 2 2 2 3" xfId="28833" xr:uid="{6162296D-FF09-412E-A7FA-BABF1DEBB35C}"/>
    <cellStyle name="Comma 10 3 2 2 2 3" xfId="20506" xr:uid="{376057E2-59FF-4815-AE5B-95B4D00FF83F}"/>
    <cellStyle name="Comma 10 3 2 2 2 3 2" xfId="31514" xr:uid="{4A30E196-C789-4CCE-B332-CAF229C711B5}"/>
    <cellStyle name="Comma 10 3 2 2 2 4" xfId="26205" xr:uid="{045708A8-0999-4919-83C4-9CCC666FCEC8}"/>
    <cellStyle name="Comma 10 3 2 2 3" xfId="16483" xr:uid="{34CAE348-3BDB-4CDB-AAD5-6A3EA5BBE2F5}"/>
    <cellStyle name="Comma 10 3 2 2 3 2" xfId="21792" xr:uid="{DEBC67C6-B3AF-4FA2-A5DC-4DF704B67C8F}"/>
    <cellStyle name="Comma 10 3 2 2 3 2 2" xfId="32800" xr:uid="{72EE4BD1-7161-49C4-80D2-F7E40C2BD10C}"/>
    <cellStyle name="Comma 10 3 2 2 3 3" xfId="27491" xr:uid="{2F1CF2CC-1209-48F4-B31B-4FC63CA1BDCB}"/>
    <cellStyle name="Comma 10 3 2 2 4" xfId="19164" xr:uid="{E6266154-F749-43E2-BB57-455844560087}"/>
    <cellStyle name="Comma 10 3 2 2 4 2" xfId="30172" xr:uid="{8BCBDA8F-9B7F-4E88-A028-199E059FE5E8}"/>
    <cellStyle name="Comma 10 3 2 2 5" xfId="24863" xr:uid="{D38C17FB-9AF5-41E5-9A8B-B7EDB5B00E64}"/>
    <cellStyle name="Comma 10 3 2 3" xfId="14527" xr:uid="{F95E1B5B-1BDF-4990-92D2-9B46F4232214}"/>
    <cellStyle name="Comma 10 3 2 3 2" xfId="17155" xr:uid="{732EC51B-81E5-40CB-A5DD-D046AC814F19}"/>
    <cellStyle name="Comma 10 3 2 3 2 2" xfId="22464" xr:uid="{ECD8A7AC-28D2-4D29-B03E-6DDC429AF817}"/>
    <cellStyle name="Comma 10 3 2 3 2 2 2" xfId="33472" xr:uid="{3D4F8F9D-00F4-4DC9-B7FF-0B53E71B32E4}"/>
    <cellStyle name="Comma 10 3 2 3 2 3" xfId="28163" xr:uid="{A2B100D0-26AD-4150-A57F-DB969056301C}"/>
    <cellStyle name="Comma 10 3 2 3 3" xfId="19836" xr:uid="{97AA8595-A6B1-4E8B-883E-88A1FC94DEAA}"/>
    <cellStyle name="Comma 10 3 2 3 3 2" xfId="30844" xr:uid="{DF086A5F-58F8-4997-8894-0FBDA9C7ECAE}"/>
    <cellStyle name="Comma 10 3 2 3 4" xfId="25535" xr:uid="{FD469EF0-F218-4A9C-8344-5BC70B959A56}"/>
    <cellStyle name="Comma 10 3 2 4" xfId="15813" xr:uid="{9E1DA122-F22A-4003-B525-7DA6172CA355}"/>
    <cellStyle name="Comma 10 3 2 4 2" xfId="21122" xr:uid="{1EF168EA-A329-458A-83E0-2A3EF7F38DFC}"/>
    <cellStyle name="Comma 10 3 2 4 2 2" xfId="32130" xr:uid="{E786E0D3-1F9B-4F85-9C6E-B91F0481DF34}"/>
    <cellStyle name="Comma 10 3 2 4 3" xfId="26821" xr:uid="{6004B996-007B-42CB-9668-377B429C40AB}"/>
    <cellStyle name="Comma 10 3 2 5" xfId="18494" xr:uid="{70871500-5B36-4880-81BC-75F1A68BF949}"/>
    <cellStyle name="Comma 10 3 2 5 2" xfId="29502" xr:uid="{D3A8E37D-08C5-4112-9E2C-503CF4797A76}"/>
    <cellStyle name="Comma 10 3 2 6" xfId="24193" xr:uid="{F79C0012-0787-47B4-8C01-22472150BDDF}"/>
    <cellStyle name="Comma 10 3 3" xfId="13520" xr:uid="{DA8F03B6-E55E-4663-B98D-A9C282CCD173}"/>
    <cellStyle name="Comma 10 3 3 2" xfId="14862" xr:uid="{7D1BAAD9-BCDA-4CAA-AD67-A08E57D47AB6}"/>
    <cellStyle name="Comma 10 3 3 2 2" xfId="17490" xr:uid="{DAEB0780-6BAE-4F9E-B707-6C4C6B32CBAA}"/>
    <cellStyle name="Comma 10 3 3 2 2 2" xfId="22799" xr:uid="{B944FD2F-DAB4-47C2-AE3F-3FCFAEC574CB}"/>
    <cellStyle name="Comma 10 3 3 2 2 2 2" xfId="33807" xr:uid="{DFDBF36A-795D-4663-AD84-B861E0270443}"/>
    <cellStyle name="Comma 10 3 3 2 2 3" xfId="28498" xr:uid="{964E668D-EDEE-4F5E-9B06-8C1F5ADB300C}"/>
    <cellStyle name="Comma 10 3 3 2 3" xfId="20171" xr:uid="{EDA01FDD-D8B8-4955-A002-D564FEC377F5}"/>
    <cellStyle name="Comma 10 3 3 2 3 2" xfId="31179" xr:uid="{A948894F-60ED-48C3-A996-A323C2C92F4C}"/>
    <cellStyle name="Comma 10 3 3 2 4" xfId="25870" xr:uid="{5DAC7BF6-B9DE-4B71-BB3D-FF5408D92787}"/>
    <cellStyle name="Comma 10 3 3 3" xfId="16148" xr:uid="{5A0BED45-EEB1-40ED-8332-CDA5E6E09F4C}"/>
    <cellStyle name="Comma 10 3 3 3 2" xfId="21457" xr:uid="{A523087C-9786-4DCA-BBF5-BC88C316D76F}"/>
    <cellStyle name="Comma 10 3 3 3 2 2" xfId="32465" xr:uid="{C8D36C3A-82C8-4ED7-9C9D-210AF1AE6B8B}"/>
    <cellStyle name="Comma 10 3 3 3 3" xfId="27156" xr:uid="{5CDCEC20-7286-44C8-905B-E8F72977FF56}"/>
    <cellStyle name="Comma 10 3 3 4" xfId="18829" xr:uid="{5896DB42-86A2-4708-B04C-FD454A838BDA}"/>
    <cellStyle name="Comma 10 3 3 4 2" xfId="29837" xr:uid="{F85A2840-76FE-4E93-AEFD-D524F89108F7}"/>
    <cellStyle name="Comma 10 3 3 5" xfId="24528" xr:uid="{5BCFA1E2-D77C-4486-8C6F-CC8DA2090AC2}"/>
    <cellStyle name="Comma 10 3 4" xfId="14190" xr:uid="{F55E7B28-4982-40CD-AFBC-A57F90029913}"/>
    <cellStyle name="Comma 10 3 4 2" xfId="16818" xr:uid="{BB690B0A-28B0-4CB3-9E01-A6D8FC1B0EB3}"/>
    <cellStyle name="Comma 10 3 4 2 2" xfId="22127" xr:uid="{5290360B-9589-46A8-A297-709FC9F0BEA9}"/>
    <cellStyle name="Comma 10 3 4 2 2 2" xfId="33135" xr:uid="{769205CA-EB29-4659-8E4C-6F3108D2277C}"/>
    <cellStyle name="Comma 10 3 4 2 3" xfId="27826" xr:uid="{35CB9F35-A262-456F-91B5-ADF65DB281FF}"/>
    <cellStyle name="Comma 10 3 4 3" xfId="19499" xr:uid="{F29EB139-5A59-4F82-B87F-F18E35CF4420}"/>
    <cellStyle name="Comma 10 3 4 3 2" xfId="30507" xr:uid="{656B4C7B-7D01-4DB4-B6BB-B24C726E4B3C}"/>
    <cellStyle name="Comma 10 3 4 4" xfId="25198" xr:uid="{9DFD85E2-9243-4C46-A1CF-F94774A84EC0}"/>
    <cellStyle name="Comma 10 3 5" xfId="15480" xr:uid="{7D41A8B9-81F3-4776-A426-D3138050D5DF}"/>
    <cellStyle name="Comma 10 3 5 2" xfId="20789" xr:uid="{A46000FC-B19D-4688-94F1-AA9A73EC0328}"/>
    <cellStyle name="Comma 10 3 5 2 2" xfId="31797" xr:uid="{F1258A6A-8E2B-4FC4-9343-F4553C916C99}"/>
    <cellStyle name="Comma 10 3 5 3" xfId="26488" xr:uid="{44F6B77D-464C-41B9-B3F5-02D4EB30C7B7}"/>
    <cellStyle name="Comma 10 3 6" xfId="18160" xr:uid="{24D8BA7E-1954-4B97-844C-2C417D547E68}"/>
    <cellStyle name="Comma 10 3 6 2" xfId="29168" xr:uid="{FADD6DCA-56C5-4B4C-A5AA-558DE9F34D3C}"/>
    <cellStyle name="Comma 10 3 7" xfId="23860" xr:uid="{7752A8E7-F894-4388-907C-1966B17C545F}"/>
    <cellStyle name="Comma 10 4" xfId="13081" xr:uid="{30380E47-8D5D-4751-A570-342A370E1C0C}"/>
    <cellStyle name="Comma 10 4 2" xfId="13751" xr:uid="{3351A90D-CA92-4568-B59A-ABEDF5EB2753}"/>
    <cellStyle name="Comma 10 4 2 2" xfId="15093" xr:uid="{8AE07B7B-6063-49B4-A27C-D80AEF8A0846}"/>
    <cellStyle name="Comma 10 4 2 2 2" xfId="17721" xr:uid="{78FA33BA-CEDA-46E8-B35A-176BB7E422D8}"/>
    <cellStyle name="Comma 10 4 2 2 2 2" xfId="23030" xr:uid="{C02FDB72-F44A-4B95-B077-AFADB515A41C}"/>
    <cellStyle name="Comma 10 4 2 2 2 2 2" xfId="34038" xr:uid="{0E08BF11-DD99-4D41-AEBC-CB3E7BD9850A}"/>
    <cellStyle name="Comma 10 4 2 2 2 3" xfId="28729" xr:uid="{E5E098D9-0CFF-48B5-938A-9ABA052D7A8F}"/>
    <cellStyle name="Comma 10 4 2 2 3" xfId="20402" xr:uid="{D035C74F-633E-4DCD-B157-B1DCADB228F1}"/>
    <cellStyle name="Comma 10 4 2 2 3 2" xfId="31410" xr:uid="{65502F6F-E59A-4404-BD5B-331F4925FB93}"/>
    <cellStyle name="Comma 10 4 2 2 4" xfId="26101" xr:uid="{CD000F1E-A166-4527-A23B-B772FDB02416}"/>
    <cellStyle name="Comma 10 4 2 3" xfId="16379" xr:uid="{8A54CB67-0ECD-4761-9748-2746A805C606}"/>
    <cellStyle name="Comma 10 4 2 3 2" xfId="21688" xr:uid="{320AA1B4-D357-42F0-9F8A-DEE43416B269}"/>
    <cellStyle name="Comma 10 4 2 3 2 2" xfId="32696" xr:uid="{D967231E-0565-4130-936A-D2C37E210D84}"/>
    <cellStyle name="Comma 10 4 2 3 3" xfId="27387" xr:uid="{F699FC61-2CC1-4B95-8432-FCD617954A80}"/>
    <cellStyle name="Comma 10 4 2 4" xfId="19060" xr:uid="{4E9B4139-A976-4A9F-BF36-AF96551D983F}"/>
    <cellStyle name="Comma 10 4 2 4 2" xfId="30068" xr:uid="{2E2FAE6F-DE3C-4D5E-9E16-3E29B128535A}"/>
    <cellStyle name="Comma 10 4 2 5" xfId="24759" xr:uid="{6D534AA7-EE25-41CB-ABE4-1CD85ADC9881}"/>
    <cellStyle name="Comma 10 4 3" xfId="14423" xr:uid="{63DB532A-6833-4CAD-B4A0-F3981AC9B85B}"/>
    <cellStyle name="Comma 10 4 3 2" xfId="17051" xr:uid="{00654EA0-48D3-4870-8CED-906C868956E1}"/>
    <cellStyle name="Comma 10 4 3 2 2" xfId="22360" xr:uid="{16AE7223-2702-41E4-8D8D-6F16C7175FAF}"/>
    <cellStyle name="Comma 10 4 3 2 2 2" xfId="33368" xr:uid="{0D575C90-FF46-468D-BABB-B4D1B3A1AA75}"/>
    <cellStyle name="Comma 10 4 3 2 3" xfId="28059" xr:uid="{2AF642EA-2288-4C14-8B54-801CF58290CC}"/>
    <cellStyle name="Comma 10 4 3 3" xfId="19732" xr:uid="{3D7549EA-DC09-4CD1-A784-EBF302C814F5}"/>
    <cellStyle name="Comma 10 4 3 3 2" xfId="30740" xr:uid="{CD211A29-8576-46ED-9A92-68D31A42CF34}"/>
    <cellStyle name="Comma 10 4 3 4" xfId="25431" xr:uid="{C9F66815-0996-45BE-8450-5728116BE23E}"/>
    <cellStyle name="Comma 10 4 4" xfId="15709" xr:uid="{B684A02F-01D1-435C-B1D5-F17DC1BD5F0D}"/>
    <cellStyle name="Comma 10 4 4 2" xfId="21018" xr:uid="{06A54CC3-9B12-406B-892D-2E3E3F5BBBFC}"/>
    <cellStyle name="Comma 10 4 4 2 2" xfId="32026" xr:uid="{ED33595D-9717-4ED7-99FD-61E1A0AEDCA1}"/>
    <cellStyle name="Comma 10 4 4 3" xfId="26717" xr:uid="{8A5B7F81-AE77-4DF4-ABB4-27D533C42437}"/>
    <cellStyle name="Comma 10 4 5" xfId="18390" xr:uid="{8562ED18-9E9D-44B8-AF5A-4A3B556FB536}"/>
    <cellStyle name="Comma 10 4 5 2" xfId="29398" xr:uid="{5C10D222-5853-43EC-99D4-9E6CE068D7F3}"/>
    <cellStyle name="Comma 10 4 6" xfId="24089" xr:uid="{E65AAA85-0309-4E0F-B16F-9AFB4D8408FA}"/>
    <cellStyle name="Comma 10 5" xfId="13416" xr:uid="{0F308B96-137F-4188-9539-7DF14D19F7CC}"/>
    <cellStyle name="Comma 10 5 2" xfId="14758" xr:uid="{0D589C5E-1913-4E9D-B0C8-74E59FF5EB88}"/>
    <cellStyle name="Comma 10 5 2 2" xfId="17386" xr:uid="{F9593F54-91A5-4DD7-9ECE-E9627D600D17}"/>
    <cellStyle name="Comma 10 5 2 2 2" xfId="22695" xr:uid="{C560E8F7-BB6B-472A-9489-1ECCF3A70F70}"/>
    <cellStyle name="Comma 10 5 2 2 2 2" xfId="33703" xr:uid="{0FE67C4A-B753-43FC-915A-92F988E1821D}"/>
    <cellStyle name="Comma 10 5 2 2 3" xfId="28394" xr:uid="{87D9E402-DD7C-4BA0-8FE8-B538A992EC9F}"/>
    <cellStyle name="Comma 10 5 2 3" xfId="20067" xr:uid="{9371E55A-D734-4961-BAB7-991E3A17F1BE}"/>
    <cellStyle name="Comma 10 5 2 3 2" xfId="31075" xr:uid="{1EAE547D-E764-47FE-8BD9-BC0DCD35C960}"/>
    <cellStyle name="Comma 10 5 2 4" xfId="25766" xr:uid="{6881EC41-E0E1-4C59-A868-F0BE719605FD}"/>
    <cellStyle name="Comma 10 5 3" xfId="16044" xr:uid="{8782EC65-CE9C-4BDC-90E3-D5D2E86F64F8}"/>
    <cellStyle name="Comma 10 5 3 2" xfId="21353" xr:uid="{63C65B42-F26B-4AB9-B01D-C439D6BD952D}"/>
    <cellStyle name="Comma 10 5 3 2 2" xfId="32361" xr:uid="{FAB8E03D-D73E-44F6-AB14-0C435DDA2AAE}"/>
    <cellStyle name="Comma 10 5 3 3" xfId="27052" xr:uid="{1D87A055-D706-4231-B64A-BC638560AD20}"/>
    <cellStyle name="Comma 10 5 4" xfId="18725" xr:uid="{4F45E74E-1063-44DA-93E8-FED308D0D33D}"/>
    <cellStyle name="Comma 10 5 4 2" xfId="29733" xr:uid="{FA0F04F9-9625-4AA7-8B88-6C35F312CDFB}"/>
    <cellStyle name="Comma 10 5 5" xfId="24424" xr:uid="{5011AC6E-3F4F-42F9-9839-DA393536006C}"/>
    <cellStyle name="Comma 10 6" xfId="14086" xr:uid="{69A4B4C1-BCB4-4E94-BC8A-8ED4BDF64EF7}"/>
    <cellStyle name="Comma 10 6 2" xfId="16714" xr:uid="{3ABA2BC9-10D1-4F81-9781-EA5412F4FD0A}"/>
    <cellStyle name="Comma 10 6 2 2" xfId="22023" xr:uid="{3DEC0A68-697A-43EA-BBF9-689736DB83E0}"/>
    <cellStyle name="Comma 10 6 2 2 2" xfId="33031" xr:uid="{E6656A5C-EF69-4C84-9D0F-87715F4F683D}"/>
    <cellStyle name="Comma 10 6 2 3" xfId="27722" xr:uid="{F14FDE83-9D92-41AA-B709-48743D51C46B}"/>
    <cellStyle name="Comma 10 6 3" xfId="19395" xr:uid="{278C34B8-10D3-4A9E-AFB5-04A051C18D1C}"/>
    <cellStyle name="Comma 10 6 3 2" xfId="30403" xr:uid="{ECB3B25B-1431-4B4B-9A4D-AB41F4ACB50C}"/>
    <cellStyle name="Comma 10 6 4" xfId="25094" xr:uid="{4A1ADAB3-1B48-459D-9587-32B377A3098B}"/>
    <cellStyle name="Comma 10 7" xfId="18056" xr:uid="{6F7F0E04-A84F-447C-A96C-8FA127AB9043}"/>
    <cellStyle name="Comma 10 7 2" xfId="29064" xr:uid="{CD825A98-5AD3-4155-AB03-8608B6F2B1E0}"/>
    <cellStyle name="Comma 10 8" xfId="23756" xr:uid="{747F309F-3850-4166-9D6C-9E73C92EA61F}"/>
    <cellStyle name="Comma 11" xfId="1261" xr:uid="{14C104E1-803C-4F38-AF80-D3191210AC84}"/>
    <cellStyle name="Comma 11 2" xfId="1575" xr:uid="{BCE1BC82-496F-4AED-A2E5-43D6C1B19655}"/>
    <cellStyle name="Comma 11 2 2" xfId="1812" xr:uid="{C5FF3A9A-4B82-4CDB-8DAF-17B449B6EFB9}"/>
    <cellStyle name="Comma 11 2 2 2" xfId="13238" xr:uid="{0AAF0044-0620-4A4F-9FE0-DDD96ADF1EE8}"/>
    <cellStyle name="Comma 11 2 2 2 2" xfId="13908" xr:uid="{A457CA4E-8BD7-41FD-96E0-0625F22EA962}"/>
    <cellStyle name="Comma 11 2 2 2 2 2" xfId="15250" xr:uid="{B29F902C-12DA-4164-9FBC-21CEFA5517DE}"/>
    <cellStyle name="Comma 11 2 2 2 2 2 2" xfId="17878" xr:uid="{FDA210F2-5684-427B-9CFA-325978790870}"/>
    <cellStyle name="Comma 11 2 2 2 2 2 2 2" xfId="23187" xr:uid="{663B6D32-ABBE-4C6C-ACFB-482C14AC3ABD}"/>
    <cellStyle name="Comma 11 2 2 2 2 2 2 2 2" xfId="34195" xr:uid="{E118E9C7-D20C-4F2B-ADF3-6150E6F92BBE}"/>
    <cellStyle name="Comma 11 2 2 2 2 2 2 3" xfId="28886" xr:uid="{3807BBB4-41F6-4C43-A60F-36DA50A6F9C7}"/>
    <cellStyle name="Comma 11 2 2 2 2 2 3" xfId="20559" xr:uid="{708E4787-0244-49E6-891C-B561F9457B80}"/>
    <cellStyle name="Comma 11 2 2 2 2 2 3 2" xfId="31567" xr:uid="{0397042C-0E17-48B6-84C0-EDBEE00FA6C9}"/>
    <cellStyle name="Comma 11 2 2 2 2 2 4" xfId="26258" xr:uid="{C88C5C1F-3E79-4C02-BCEA-5834774ECC99}"/>
    <cellStyle name="Comma 11 2 2 2 2 3" xfId="16536" xr:uid="{49272A1D-819E-414C-A291-3773AE70EF09}"/>
    <cellStyle name="Comma 11 2 2 2 2 3 2" xfId="21845" xr:uid="{0422953B-4DA3-426C-B2C2-764556ECD651}"/>
    <cellStyle name="Comma 11 2 2 2 2 3 2 2" xfId="32853" xr:uid="{111B7551-C59E-4914-A815-074EB0DE391C}"/>
    <cellStyle name="Comma 11 2 2 2 2 3 3" xfId="27544" xr:uid="{8C0E1129-95E0-4410-A519-5BD7737613B9}"/>
    <cellStyle name="Comma 11 2 2 2 2 4" xfId="19217" xr:uid="{E11D60DC-3693-40CA-83C8-FF9D0ED072AB}"/>
    <cellStyle name="Comma 11 2 2 2 2 4 2" xfId="30225" xr:uid="{7F926217-9EB5-4704-A5CF-B9149CFF7A53}"/>
    <cellStyle name="Comma 11 2 2 2 2 5" xfId="24916" xr:uid="{E338501B-8C49-4310-853A-692277C5B728}"/>
    <cellStyle name="Comma 11 2 2 2 3" xfId="14580" xr:uid="{8F82A1E6-0C6F-4010-BE00-10AB32553657}"/>
    <cellStyle name="Comma 11 2 2 2 3 2" xfId="17208" xr:uid="{52DBDA41-C595-4EEC-B0BE-303F5A6BFC28}"/>
    <cellStyle name="Comma 11 2 2 2 3 2 2" xfId="22517" xr:uid="{865EC179-9A70-4020-8A40-9E5DAABE8186}"/>
    <cellStyle name="Comma 11 2 2 2 3 2 2 2" xfId="33525" xr:uid="{D108F175-F6B9-4403-959E-5CF500E98AB0}"/>
    <cellStyle name="Comma 11 2 2 2 3 2 3" xfId="28216" xr:uid="{2F8A6241-839C-4CB8-8FCB-395FF335BB15}"/>
    <cellStyle name="Comma 11 2 2 2 3 3" xfId="19889" xr:uid="{5A4C1B10-C900-45CD-9D28-38F57C7D740D}"/>
    <cellStyle name="Comma 11 2 2 2 3 3 2" xfId="30897" xr:uid="{42538B59-DAB4-4152-BEDB-A0C76AE57224}"/>
    <cellStyle name="Comma 11 2 2 2 3 4" xfId="25588" xr:uid="{15A7DE18-34AB-461C-9B53-0AE908EB94DB}"/>
    <cellStyle name="Comma 11 2 2 2 4" xfId="15866" xr:uid="{5192ED9D-233C-48BA-9C91-2B246E4EA66C}"/>
    <cellStyle name="Comma 11 2 2 2 4 2" xfId="21175" xr:uid="{7E45BFBD-81A6-4D6B-B50A-9307EC756C87}"/>
    <cellStyle name="Comma 11 2 2 2 4 2 2" xfId="32183" xr:uid="{5649CE25-BA2F-41CD-BF1C-733F245FA1FD}"/>
    <cellStyle name="Comma 11 2 2 2 4 3" xfId="26874" xr:uid="{14204402-2F2E-4C0B-B983-A0AA09B253B9}"/>
    <cellStyle name="Comma 11 2 2 2 5" xfId="18547" xr:uid="{04DD5487-DBAE-4501-9146-F3623A0CD9F1}"/>
    <cellStyle name="Comma 11 2 2 2 5 2" xfId="29555" xr:uid="{03AB0DE1-9DD9-4711-BA32-ABEE8759E6A7}"/>
    <cellStyle name="Comma 11 2 2 2 6" xfId="24246" xr:uid="{2BA2DCD9-762E-4A52-986A-9D0751297109}"/>
    <cellStyle name="Comma 11 2 2 3" xfId="13573" xr:uid="{D33D1973-4B5E-41E0-9A5A-7B32747535DF}"/>
    <cellStyle name="Comma 11 2 2 3 2" xfId="14915" xr:uid="{3F15F4B9-75F9-4FB9-AB5C-A0EC2F645A3C}"/>
    <cellStyle name="Comma 11 2 2 3 2 2" xfId="17543" xr:uid="{B444EB78-8998-4600-A4F9-2BAD2D000138}"/>
    <cellStyle name="Comma 11 2 2 3 2 2 2" xfId="22852" xr:uid="{8D585973-9B85-4325-8786-98CFF9BF0B80}"/>
    <cellStyle name="Comma 11 2 2 3 2 2 2 2" xfId="33860" xr:uid="{D7E92A08-8EF7-46ED-A57E-FD250AF222ED}"/>
    <cellStyle name="Comma 11 2 2 3 2 2 3" xfId="28551" xr:uid="{F836D075-D7FC-4810-9CF1-B0885C83C5C2}"/>
    <cellStyle name="Comma 11 2 2 3 2 3" xfId="20224" xr:uid="{F8A78A5A-0B14-4C2F-8D63-4BA36D541954}"/>
    <cellStyle name="Comma 11 2 2 3 2 3 2" xfId="31232" xr:uid="{05FA6E13-C187-4FEB-98C9-EF6C1A71719B}"/>
    <cellStyle name="Comma 11 2 2 3 2 4" xfId="25923" xr:uid="{3BD57252-D3F1-48FE-865B-7148CA12C3F4}"/>
    <cellStyle name="Comma 11 2 2 3 3" xfId="16201" xr:uid="{317D0B60-0C59-49F2-B08F-D4F9FE697C8B}"/>
    <cellStyle name="Comma 11 2 2 3 3 2" xfId="21510" xr:uid="{311ED9E9-A249-40C4-8924-01091AA45F5F}"/>
    <cellStyle name="Comma 11 2 2 3 3 2 2" xfId="32518" xr:uid="{25C2CF09-98FC-4001-BDBD-E38021CDD9FF}"/>
    <cellStyle name="Comma 11 2 2 3 3 3" xfId="27209" xr:uid="{28C5B588-F98A-4997-BBD2-E14EEADC5CEF}"/>
    <cellStyle name="Comma 11 2 2 3 4" xfId="18882" xr:uid="{B451D559-3D2A-4076-B01D-2923FB6070CF}"/>
    <cellStyle name="Comma 11 2 2 3 4 2" xfId="29890" xr:uid="{352AD037-4D73-46F7-B17B-B725AAADE3FB}"/>
    <cellStyle name="Comma 11 2 2 3 5" xfId="24581" xr:uid="{4DD0E007-B990-4D69-9EFF-76CD279CD23E}"/>
    <cellStyle name="Comma 11 2 2 4" xfId="14243" xr:uid="{DC31DDA0-FEDD-4F7C-B702-AE1A5E7CE8AA}"/>
    <cellStyle name="Comma 11 2 2 4 2" xfId="16871" xr:uid="{EDFF9EB5-300E-4487-82AA-FB73368D5228}"/>
    <cellStyle name="Comma 11 2 2 4 2 2" xfId="22180" xr:uid="{484508D7-CC9B-4C24-B6F7-B4CD78CF9C0E}"/>
    <cellStyle name="Comma 11 2 2 4 2 2 2" xfId="33188" xr:uid="{4978B818-98AA-4108-9B8E-DB0704102007}"/>
    <cellStyle name="Comma 11 2 2 4 2 3" xfId="27879" xr:uid="{E4AEBC06-644B-4956-A6C1-41FB2D022577}"/>
    <cellStyle name="Comma 11 2 2 4 3" xfId="19552" xr:uid="{7571C165-7821-45B8-8999-CE7CB2B451A1}"/>
    <cellStyle name="Comma 11 2 2 4 3 2" xfId="30560" xr:uid="{A72BDFEF-DE02-47B2-9A04-35C7EF647EA3}"/>
    <cellStyle name="Comma 11 2 2 4 4" xfId="25251" xr:uid="{9BE1AC42-9193-43AF-BC3A-907ABA0B13AF}"/>
    <cellStyle name="Comma 11 2 2 5" xfId="15533" xr:uid="{8C2EEC3F-DD5C-48E3-8DE1-16BB56C7D986}"/>
    <cellStyle name="Comma 11 2 2 5 2" xfId="20842" xr:uid="{D23010DD-4C7C-4923-B6EE-20F73FB41AC4}"/>
    <cellStyle name="Comma 11 2 2 5 2 2" xfId="31850" xr:uid="{69C1381A-669E-43FE-BBC3-79292353D08C}"/>
    <cellStyle name="Comma 11 2 2 5 3" xfId="26541" xr:uid="{6E9630BB-830C-4F0E-B6DC-806F4B15EC15}"/>
    <cellStyle name="Comma 11 2 2 6" xfId="18213" xr:uid="{F878FC89-0302-4AAD-9B28-6321764D00B9}"/>
    <cellStyle name="Comma 11 2 2 6 2" xfId="29221" xr:uid="{1A9F5BAD-62D9-459E-9813-82985C389AC6}"/>
    <cellStyle name="Comma 11 2 2 7" xfId="23913" xr:uid="{E45EF33F-0DA3-4AC3-A9CF-401687EC838C}"/>
    <cellStyle name="Comma 11 2 3" xfId="13134" xr:uid="{896E0FFA-711F-411D-BC3F-91223A16E662}"/>
    <cellStyle name="Comma 11 2 3 2" xfId="13804" xr:uid="{07524FD2-467B-4B13-8214-BC6ECAA3DE28}"/>
    <cellStyle name="Comma 11 2 3 2 2" xfId="15146" xr:uid="{17FB514C-45BD-40EC-BC86-78D4A6568461}"/>
    <cellStyle name="Comma 11 2 3 2 2 2" xfId="17774" xr:uid="{4A83FE6A-F5FD-449F-9C69-F4453D0E87EE}"/>
    <cellStyle name="Comma 11 2 3 2 2 2 2" xfId="23083" xr:uid="{8F37092B-1A9B-47D1-8529-55BD831B24D6}"/>
    <cellStyle name="Comma 11 2 3 2 2 2 2 2" xfId="34091" xr:uid="{9F02B49E-3367-423F-9E0A-57F910E74BFE}"/>
    <cellStyle name="Comma 11 2 3 2 2 2 3" xfId="28782" xr:uid="{203B357D-BB1A-4306-B4E8-2007C29F7A47}"/>
    <cellStyle name="Comma 11 2 3 2 2 3" xfId="20455" xr:uid="{A4532942-D688-4DF6-B5FE-BF2C9E5EC962}"/>
    <cellStyle name="Comma 11 2 3 2 2 3 2" xfId="31463" xr:uid="{972891EC-FAB9-41C0-93A4-B664559EEDED}"/>
    <cellStyle name="Comma 11 2 3 2 2 4" xfId="26154" xr:uid="{9B0F226D-D4B5-40A8-B6C2-70A6790735FC}"/>
    <cellStyle name="Comma 11 2 3 2 3" xfId="16432" xr:uid="{F5ABD4A4-521B-4769-8801-80FF46C939D0}"/>
    <cellStyle name="Comma 11 2 3 2 3 2" xfId="21741" xr:uid="{797B8B78-C1BC-444D-90A3-966D4FCE3B40}"/>
    <cellStyle name="Comma 11 2 3 2 3 2 2" xfId="32749" xr:uid="{3909EE42-24C3-4893-9983-34A27168DCF6}"/>
    <cellStyle name="Comma 11 2 3 2 3 3" xfId="27440" xr:uid="{2BE3B4CF-93C0-44C2-94AF-6876E9C7E98F}"/>
    <cellStyle name="Comma 11 2 3 2 4" xfId="19113" xr:uid="{A4FEECF4-844F-4433-8E56-8092B79614FD}"/>
    <cellStyle name="Comma 11 2 3 2 4 2" xfId="30121" xr:uid="{C2CEA3D1-D2B0-4046-8572-6331268B7CA4}"/>
    <cellStyle name="Comma 11 2 3 2 5" xfId="24812" xr:uid="{B3F34577-FB80-4687-B8E8-85AE30CF50CE}"/>
    <cellStyle name="Comma 11 2 3 3" xfId="14476" xr:uid="{F94CCD1B-7C7B-4A2C-88F0-090F52F8F03F}"/>
    <cellStyle name="Comma 11 2 3 3 2" xfId="17104" xr:uid="{9D7C1F17-654A-40AB-B9E5-2CD596C7BFA2}"/>
    <cellStyle name="Comma 11 2 3 3 2 2" xfId="22413" xr:uid="{C1976799-271C-40A6-95B8-53EAAD3D6981}"/>
    <cellStyle name="Comma 11 2 3 3 2 2 2" xfId="33421" xr:uid="{CFD250EE-EE5D-49D7-85CE-4ECD82903B79}"/>
    <cellStyle name="Comma 11 2 3 3 2 3" xfId="28112" xr:uid="{902F7E3E-6657-4A12-BD6F-13574BC8B8E1}"/>
    <cellStyle name="Comma 11 2 3 3 3" xfId="19785" xr:uid="{62D6030F-2DCC-4C33-81FC-B183B52E93DB}"/>
    <cellStyle name="Comma 11 2 3 3 3 2" xfId="30793" xr:uid="{EA93D07F-1E62-41FB-ABE5-530245E71F91}"/>
    <cellStyle name="Comma 11 2 3 3 4" xfId="25484" xr:uid="{FADBC761-881D-4EE5-8109-23501D42C101}"/>
    <cellStyle name="Comma 11 2 3 4" xfId="15762" xr:uid="{F37B8AAF-EEB5-4673-8A67-28669570B69D}"/>
    <cellStyle name="Comma 11 2 3 4 2" xfId="21071" xr:uid="{97C6D424-370C-4353-9DC9-A9988EE2872E}"/>
    <cellStyle name="Comma 11 2 3 4 2 2" xfId="32079" xr:uid="{698FEFC8-26DF-4A0D-BE63-574166C65DE2}"/>
    <cellStyle name="Comma 11 2 3 4 3" xfId="26770" xr:uid="{C1531FD2-BE61-49E0-BC0B-A6BAB994EA4E}"/>
    <cellStyle name="Comma 11 2 3 5" xfId="18443" xr:uid="{1B485637-E991-4004-8A17-356B4633B368}"/>
    <cellStyle name="Comma 11 2 3 5 2" xfId="29451" xr:uid="{A4F300DB-B678-4F5F-B7FB-112C2627BEC2}"/>
    <cellStyle name="Comma 11 2 3 6" xfId="24142" xr:uid="{4F1B0857-CD02-494A-B87F-B235B99BFF92}"/>
    <cellStyle name="Comma 11 2 4" xfId="13469" xr:uid="{9EC5B180-4691-4275-887F-33BC622B1E97}"/>
    <cellStyle name="Comma 11 2 4 2" xfId="14811" xr:uid="{0FF5F6B8-C4FF-4911-BD1B-C8D4B803278E}"/>
    <cellStyle name="Comma 11 2 4 2 2" xfId="17439" xr:uid="{59A6FC15-0CFE-432E-84AD-50C66AD21467}"/>
    <cellStyle name="Comma 11 2 4 2 2 2" xfId="22748" xr:uid="{C5075761-2DFC-42EB-9C4D-5A870027554B}"/>
    <cellStyle name="Comma 11 2 4 2 2 2 2" xfId="33756" xr:uid="{D11158E3-20C6-49F2-8686-E56417CF61E3}"/>
    <cellStyle name="Comma 11 2 4 2 2 3" xfId="28447" xr:uid="{C82C55E0-D20A-47F3-8375-72DD48097DB6}"/>
    <cellStyle name="Comma 11 2 4 2 3" xfId="20120" xr:uid="{CA00BEB7-9CE2-4CFF-A8F5-1F62F3756A17}"/>
    <cellStyle name="Comma 11 2 4 2 3 2" xfId="31128" xr:uid="{FCE45B1C-40C1-4D65-9D1B-9B176182EF10}"/>
    <cellStyle name="Comma 11 2 4 2 4" xfId="25819" xr:uid="{07E24212-AFBC-4832-8294-7F2560C04836}"/>
    <cellStyle name="Comma 11 2 4 3" xfId="16097" xr:uid="{4EB7F8ED-3A55-4DCD-B9CA-7E0DE6C838C4}"/>
    <cellStyle name="Comma 11 2 4 3 2" xfId="21406" xr:uid="{78BDE938-3841-45DB-A216-C0E54F138F02}"/>
    <cellStyle name="Comma 11 2 4 3 2 2" xfId="32414" xr:uid="{B676E5BF-C6BA-4843-A324-2673D549EA7F}"/>
    <cellStyle name="Comma 11 2 4 3 3" xfId="27105" xr:uid="{6FA861CF-28F0-466C-9797-1A73C7186006}"/>
    <cellStyle name="Comma 11 2 4 4" xfId="18778" xr:uid="{1FCAD82E-96BC-444B-8A5E-306E4B127913}"/>
    <cellStyle name="Comma 11 2 4 4 2" xfId="29786" xr:uid="{45CDCB78-18D5-4477-BCA3-909F91E79D25}"/>
    <cellStyle name="Comma 11 2 4 5" xfId="24477" xr:uid="{4F728E31-7BD2-46C4-83A9-A791DC089888}"/>
    <cellStyle name="Comma 11 2 5" xfId="14139" xr:uid="{42111B49-A98D-4E38-B6F8-6BB9E5DD16DE}"/>
    <cellStyle name="Comma 11 2 5 2" xfId="16767" xr:uid="{975C014F-907B-485F-A3CF-6B98E118FCE0}"/>
    <cellStyle name="Comma 11 2 5 2 2" xfId="22076" xr:uid="{C4B59B55-E1F8-4E77-A966-A923A55B0F08}"/>
    <cellStyle name="Comma 11 2 5 2 2 2" xfId="33084" xr:uid="{7071F522-4E23-47EC-B9E0-2FA1B6BF356B}"/>
    <cellStyle name="Comma 11 2 5 2 3" xfId="27775" xr:uid="{13C21805-597D-403F-BDA4-A9D46A3BCA1D}"/>
    <cellStyle name="Comma 11 2 5 3" xfId="19448" xr:uid="{60DFA053-74A2-4146-A25E-9F2BA29D1C3F}"/>
    <cellStyle name="Comma 11 2 5 3 2" xfId="30456" xr:uid="{D2DE20CB-EAE6-4FD5-AFFF-10F7A9BE281B}"/>
    <cellStyle name="Comma 11 2 5 4" xfId="25147" xr:uid="{AF6426D9-316C-470F-B08F-1FB89B9206B0}"/>
    <cellStyle name="Comma 11 2 6" xfId="15429" xr:uid="{555900E8-97D1-4B37-AA93-069A66E6655F}"/>
    <cellStyle name="Comma 11 2 6 2" xfId="20738" xr:uid="{3DDBC894-5AFB-4D0E-8B55-850C54BCB9E7}"/>
    <cellStyle name="Comma 11 2 6 2 2" xfId="31746" xr:uid="{B9B75AB1-42E8-4CA0-B79A-73294B575446}"/>
    <cellStyle name="Comma 11 2 6 3" xfId="26437" xr:uid="{8A4D8A98-9510-4BAB-B688-5658A2CA5E2C}"/>
    <cellStyle name="Comma 11 2 7" xfId="18109" xr:uid="{F643187B-F687-4E13-91ED-EBE74568919F}"/>
    <cellStyle name="Comma 11 2 7 2" xfId="29117" xr:uid="{BA24583A-A2A8-433A-9B18-E0206627C0EA}"/>
    <cellStyle name="Comma 11 2 8" xfId="23809" xr:uid="{3E4BF979-7D6F-4670-A366-D4D0A2967129}"/>
    <cellStyle name="Comma 11 3" xfId="1759" xr:uid="{0C8C4A3D-C240-4DD3-997D-C25216573984}"/>
    <cellStyle name="Comma 11 3 2" xfId="13186" xr:uid="{CBA76607-DCF5-4430-AC5A-DD33F7EB6C6C}"/>
    <cellStyle name="Comma 11 3 2 2" xfId="13856" xr:uid="{A6D6B612-A853-46C7-A9A7-A3D8EF56C31E}"/>
    <cellStyle name="Comma 11 3 2 2 2" xfId="15198" xr:uid="{3BB131EB-6F73-485F-8751-4B75410DF3A7}"/>
    <cellStyle name="Comma 11 3 2 2 2 2" xfId="17826" xr:uid="{22C6B885-17E9-4882-9881-207EFB68E93E}"/>
    <cellStyle name="Comma 11 3 2 2 2 2 2" xfId="23135" xr:uid="{5B78FEDC-C33A-42D2-8B67-920BDEA2E776}"/>
    <cellStyle name="Comma 11 3 2 2 2 2 2 2" xfId="34143" xr:uid="{F9C2ADB6-CFE1-4B3E-8135-A4AF00638849}"/>
    <cellStyle name="Comma 11 3 2 2 2 2 3" xfId="28834" xr:uid="{EC5E3F4B-AA26-4019-9A49-A9D1CF9BF4B0}"/>
    <cellStyle name="Comma 11 3 2 2 2 3" xfId="20507" xr:uid="{8B49018E-3DEC-4E0F-AC40-E7676516FDDC}"/>
    <cellStyle name="Comma 11 3 2 2 2 3 2" xfId="31515" xr:uid="{25853F4A-1D25-43FA-9724-6E3ED2DBB21D}"/>
    <cellStyle name="Comma 11 3 2 2 2 4" xfId="26206" xr:uid="{D9D2DC08-0275-4620-B562-52C7F43AD73E}"/>
    <cellStyle name="Comma 11 3 2 2 3" xfId="16484" xr:uid="{68B8BB54-20BD-4A18-A900-9628EFB619DA}"/>
    <cellStyle name="Comma 11 3 2 2 3 2" xfId="21793" xr:uid="{58045DCA-1C0E-4E42-BFE6-4705C534259A}"/>
    <cellStyle name="Comma 11 3 2 2 3 2 2" xfId="32801" xr:uid="{5DB1BAEE-5D2D-4EDC-BF0C-E723696785CA}"/>
    <cellStyle name="Comma 11 3 2 2 3 3" xfId="27492" xr:uid="{CA866415-E6D6-4A0B-BD3A-32D2EB87097E}"/>
    <cellStyle name="Comma 11 3 2 2 4" xfId="19165" xr:uid="{EBA9B387-044E-4AC4-A498-3498A35F22C5}"/>
    <cellStyle name="Comma 11 3 2 2 4 2" xfId="30173" xr:uid="{1632D57E-1D80-4B7B-9BCA-20E00A28A9F1}"/>
    <cellStyle name="Comma 11 3 2 2 5" xfId="24864" xr:uid="{0DD341B2-F630-442B-B161-DBFB26E8B790}"/>
    <cellStyle name="Comma 11 3 2 3" xfId="14528" xr:uid="{A58443ED-F7D3-43BF-9F9D-FBA3F2A70F88}"/>
    <cellStyle name="Comma 11 3 2 3 2" xfId="17156" xr:uid="{64647D60-AEB1-4F9B-84B8-7A1D6DE85CEF}"/>
    <cellStyle name="Comma 11 3 2 3 2 2" xfId="22465" xr:uid="{6EDE0C2F-4D3E-4F2C-8A6F-BB8070159A8E}"/>
    <cellStyle name="Comma 11 3 2 3 2 2 2" xfId="33473" xr:uid="{8D22A98F-A27C-4A45-8F99-8E8B183FD610}"/>
    <cellStyle name="Comma 11 3 2 3 2 3" xfId="28164" xr:uid="{1294DAF6-4E9B-4944-A274-2A1A4CF4EB60}"/>
    <cellStyle name="Comma 11 3 2 3 3" xfId="19837" xr:uid="{A3B899F3-F42E-4968-A015-BAEB6FD53BFA}"/>
    <cellStyle name="Comma 11 3 2 3 3 2" xfId="30845" xr:uid="{A48A27CA-31EA-471C-A4F7-74B0CA9AA144}"/>
    <cellStyle name="Comma 11 3 2 3 4" xfId="25536" xr:uid="{FA13A110-5CCA-4592-B2A8-75ED6892A5D4}"/>
    <cellStyle name="Comma 11 3 2 4" xfId="15814" xr:uid="{DD05140D-6CCE-4315-9047-A10987E88BF1}"/>
    <cellStyle name="Comma 11 3 2 4 2" xfId="21123" xr:uid="{9ADE40D8-21E3-41D1-9AE0-DE85556A0580}"/>
    <cellStyle name="Comma 11 3 2 4 2 2" xfId="32131" xr:uid="{AD8FE0FB-7529-4046-A6FE-409B0F4E38FD}"/>
    <cellStyle name="Comma 11 3 2 4 3" xfId="26822" xr:uid="{001E459D-3A6D-4AE1-8226-08008FC4D49A}"/>
    <cellStyle name="Comma 11 3 2 5" xfId="18495" xr:uid="{B0D4DB84-0417-49A2-BD07-44D4B58DD5B0}"/>
    <cellStyle name="Comma 11 3 2 5 2" xfId="29503" xr:uid="{F5899688-B3E9-4CA8-B5A1-8BA24CC61BBC}"/>
    <cellStyle name="Comma 11 3 2 6" xfId="24194" xr:uid="{73FFCE96-2438-4740-AA44-BAC922EDC4A9}"/>
    <cellStyle name="Comma 11 3 3" xfId="13521" xr:uid="{64B0028C-E9D7-48FB-A0BC-424404B51C66}"/>
    <cellStyle name="Comma 11 3 3 2" xfId="14863" xr:uid="{B4BB2599-384C-43B1-83BC-F03384312427}"/>
    <cellStyle name="Comma 11 3 3 2 2" xfId="17491" xr:uid="{A1F7324F-B5DF-4CB0-9E17-22E045A88DE6}"/>
    <cellStyle name="Comma 11 3 3 2 2 2" xfId="22800" xr:uid="{9D8B6568-85CB-4C04-B5E5-280590FC90D4}"/>
    <cellStyle name="Comma 11 3 3 2 2 2 2" xfId="33808" xr:uid="{FE39BF85-408B-4F34-9A3C-1496CDA35DCC}"/>
    <cellStyle name="Comma 11 3 3 2 2 3" xfId="28499" xr:uid="{63720393-FA35-470A-ABF6-F17B711C03BF}"/>
    <cellStyle name="Comma 11 3 3 2 3" xfId="20172" xr:uid="{78E06426-7BA5-4D2B-B87E-96796D1234BB}"/>
    <cellStyle name="Comma 11 3 3 2 3 2" xfId="31180" xr:uid="{D724F998-7797-4D09-A566-0D2E3DC745DA}"/>
    <cellStyle name="Comma 11 3 3 2 4" xfId="25871" xr:uid="{50CEE4FE-5E4A-4F98-B6AC-2E1C0FCA4220}"/>
    <cellStyle name="Comma 11 3 3 3" xfId="16149" xr:uid="{21EC1CFA-D350-4B87-9CE4-AD59431AB0CB}"/>
    <cellStyle name="Comma 11 3 3 3 2" xfId="21458" xr:uid="{0773241A-D39A-44E3-991E-145B3589F41E}"/>
    <cellStyle name="Comma 11 3 3 3 2 2" xfId="32466" xr:uid="{6EB14CD9-309F-4419-95AA-469999F87E2F}"/>
    <cellStyle name="Comma 11 3 3 3 3" xfId="27157" xr:uid="{ECC35B84-4E45-475A-9937-E6FD7B24FBFB}"/>
    <cellStyle name="Comma 11 3 3 4" xfId="18830" xr:uid="{138B6DFA-16F0-44BB-8122-C432A7DDABD0}"/>
    <cellStyle name="Comma 11 3 3 4 2" xfId="29838" xr:uid="{16F5AB8E-ECE5-4DE9-8288-A3C3C1D7223E}"/>
    <cellStyle name="Comma 11 3 3 5" xfId="24529" xr:uid="{BFB72495-D28F-447C-8A82-BEF7AC63CD19}"/>
    <cellStyle name="Comma 11 3 4" xfId="14191" xr:uid="{F52A2905-D976-405D-BBB0-06CADF620951}"/>
    <cellStyle name="Comma 11 3 4 2" xfId="16819" xr:uid="{B811C84E-14F4-4FB1-96AA-B2BA0ADD4D10}"/>
    <cellStyle name="Comma 11 3 4 2 2" xfId="22128" xr:uid="{E51E1396-D39A-4DF5-98AD-5C1139C4FD6E}"/>
    <cellStyle name="Comma 11 3 4 2 2 2" xfId="33136" xr:uid="{5B7FFAE0-1DA0-44AF-BC32-A590FD071B05}"/>
    <cellStyle name="Comma 11 3 4 2 3" xfId="27827" xr:uid="{8057C40E-D32F-42A6-BB72-7C3A0CF50D7B}"/>
    <cellStyle name="Comma 11 3 4 3" xfId="19500" xr:uid="{3DF54858-202A-4357-B0A8-AD466BA27DE1}"/>
    <cellStyle name="Comma 11 3 4 3 2" xfId="30508" xr:uid="{5706E9C7-2FFB-4BA1-A0A5-34118D0E7C40}"/>
    <cellStyle name="Comma 11 3 4 4" xfId="25199" xr:uid="{3B79C64A-AF83-4274-94D4-C58E23333CCC}"/>
    <cellStyle name="Comma 11 3 5" xfId="15481" xr:uid="{89D6D43F-C968-4B7D-B51B-33B6CC2126AE}"/>
    <cellStyle name="Comma 11 3 5 2" xfId="20790" xr:uid="{1392CDB9-55CF-4C5F-A4CB-1B153DB72DA6}"/>
    <cellStyle name="Comma 11 3 5 2 2" xfId="31798" xr:uid="{A45476CF-FFFE-4B4F-8DB6-7E7848042940}"/>
    <cellStyle name="Comma 11 3 5 3" xfId="26489" xr:uid="{74FB8F18-C87E-4398-BC87-88E967F22B06}"/>
    <cellStyle name="Comma 11 3 6" xfId="18161" xr:uid="{7931D78C-35EE-4ADB-925D-94C79BEC1C49}"/>
    <cellStyle name="Comma 11 3 6 2" xfId="29169" xr:uid="{5A21FE13-E97E-407B-B6F8-979CE0EEB15E}"/>
    <cellStyle name="Comma 11 3 7" xfId="23861" xr:uid="{65FFC291-DFCE-43B6-ABE8-C29E284D22A5}"/>
    <cellStyle name="Comma 11 4" xfId="13082" xr:uid="{391E6CD3-B46F-48E5-90FB-FF47E51CAB57}"/>
    <cellStyle name="Comma 11 4 2" xfId="13752" xr:uid="{27BE6376-3073-429B-A61C-2F41E0136CDE}"/>
    <cellStyle name="Comma 11 4 2 2" xfId="15094" xr:uid="{C05FCDF8-E96D-4A9B-B442-40EB429F8D6F}"/>
    <cellStyle name="Comma 11 4 2 2 2" xfId="17722" xr:uid="{5E454450-9B9B-4595-9F8E-64F42C71468C}"/>
    <cellStyle name="Comma 11 4 2 2 2 2" xfId="23031" xr:uid="{9E2891A5-CE38-4D1D-A576-1B17FF852A21}"/>
    <cellStyle name="Comma 11 4 2 2 2 2 2" xfId="34039" xr:uid="{6B2624F4-F373-403A-8EA9-5B83B88A8C3A}"/>
    <cellStyle name="Comma 11 4 2 2 2 3" xfId="28730" xr:uid="{FBEA2CD6-990B-46D9-944E-6AF2F1E7B8CE}"/>
    <cellStyle name="Comma 11 4 2 2 3" xfId="20403" xr:uid="{ADD4AF8D-711C-4DDB-8AA2-3B504EDDCFDB}"/>
    <cellStyle name="Comma 11 4 2 2 3 2" xfId="31411" xr:uid="{00956133-DC59-4D97-8B4F-F52430E50A77}"/>
    <cellStyle name="Comma 11 4 2 2 4" xfId="26102" xr:uid="{423098CE-7BE1-4705-98B9-E7451B2B1588}"/>
    <cellStyle name="Comma 11 4 2 3" xfId="16380" xr:uid="{B1CB7FAC-F81C-4074-A4FC-1401792F8D63}"/>
    <cellStyle name="Comma 11 4 2 3 2" xfId="21689" xr:uid="{9A14C4FB-1C15-4D24-B9DB-904A19CF3343}"/>
    <cellStyle name="Comma 11 4 2 3 2 2" xfId="32697" xr:uid="{617DFE56-5A2D-4322-A6FC-A65E70BE5831}"/>
    <cellStyle name="Comma 11 4 2 3 3" xfId="27388" xr:uid="{8367323E-C49C-4B40-AD8B-4B31664EF4F4}"/>
    <cellStyle name="Comma 11 4 2 4" xfId="19061" xr:uid="{F91B6C8C-8E48-40C4-8FA7-B84AAF25C864}"/>
    <cellStyle name="Comma 11 4 2 4 2" xfId="30069" xr:uid="{B30DEDD5-23EF-4DD3-9572-5D516AAFE6AE}"/>
    <cellStyle name="Comma 11 4 2 5" xfId="24760" xr:uid="{3CB60B97-601D-4774-ABB1-7E00DF643E52}"/>
    <cellStyle name="Comma 11 4 3" xfId="14424" xr:uid="{EF67B5BB-43C0-4F20-B1F7-65DA9D1B6A82}"/>
    <cellStyle name="Comma 11 4 3 2" xfId="17052" xr:uid="{13CA63AC-A5BF-4173-85F4-BE619C082B4B}"/>
    <cellStyle name="Comma 11 4 3 2 2" xfId="22361" xr:uid="{96C3B701-68DD-445D-BB49-8D7A3372C3CB}"/>
    <cellStyle name="Comma 11 4 3 2 2 2" xfId="33369" xr:uid="{8F305B6D-9843-471F-AEA2-0BDD2C7D21E6}"/>
    <cellStyle name="Comma 11 4 3 2 3" xfId="28060" xr:uid="{AE14197E-3890-4B47-A196-6B32B6997CE2}"/>
    <cellStyle name="Comma 11 4 3 3" xfId="19733" xr:uid="{CAC2A239-46ED-45B9-9C0A-4C869E30A3D0}"/>
    <cellStyle name="Comma 11 4 3 3 2" xfId="30741" xr:uid="{F08F0808-F248-4961-82EA-60F48DBB4C92}"/>
    <cellStyle name="Comma 11 4 3 4" xfId="25432" xr:uid="{753F277A-554D-41FF-B23E-78189A4B08C2}"/>
    <cellStyle name="Comma 11 4 4" xfId="15710" xr:uid="{A5AD56BC-440B-4C4A-9B08-7691CBA8A471}"/>
    <cellStyle name="Comma 11 4 4 2" xfId="21019" xr:uid="{E0037B69-6D4A-44C3-9229-C25F946F7F01}"/>
    <cellStyle name="Comma 11 4 4 2 2" xfId="32027" xr:uid="{DB0DB2C6-E28C-495F-9005-977E2A04FAF1}"/>
    <cellStyle name="Comma 11 4 4 3" xfId="26718" xr:uid="{1D8BD0D7-B762-4702-8D86-3B523DE0F91B}"/>
    <cellStyle name="Comma 11 4 5" xfId="18391" xr:uid="{3B090801-4B98-4379-9AB0-048645BE4560}"/>
    <cellStyle name="Comma 11 4 5 2" xfId="29399" xr:uid="{5784477F-042B-48CE-8BA7-20F665C05DED}"/>
    <cellStyle name="Comma 11 4 6" xfId="24090" xr:uid="{92F59E9C-1111-4C11-A410-3D32568672FB}"/>
    <cellStyle name="Comma 11 5" xfId="13417" xr:uid="{B879BB7D-DAF4-476D-B668-4645905704C6}"/>
    <cellStyle name="Comma 11 5 2" xfId="14759" xr:uid="{22975B3E-A567-4C74-9F1E-506DD781EB31}"/>
    <cellStyle name="Comma 11 5 2 2" xfId="17387" xr:uid="{CE01B10A-DBC2-4FC0-9469-684B58AA3A66}"/>
    <cellStyle name="Comma 11 5 2 2 2" xfId="22696" xr:uid="{983E42F4-1DF6-4BE4-AB70-352934B0217D}"/>
    <cellStyle name="Comma 11 5 2 2 2 2" xfId="33704" xr:uid="{5E4B5B65-177B-49A6-9FD2-2A4E9AB1E824}"/>
    <cellStyle name="Comma 11 5 2 2 3" xfId="28395" xr:uid="{9E3A0423-DD9A-4889-81B0-39A918C2F339}"/>
    <cellStyle name="Comma 11 5 2 3" xfId="20068" xr:uid="{9E1006D1-56E7-4245-9355-ABD347539117}"/>
    <cellStyle name="Comma 11 5 2 3 2" xfId="31076" xr:uid="{106A5997-2B4F-45A5-99AE-99AEB7EE5C78}"/>
    <cellStyle name="Comma 11 5 2 4" xfId="25767" xr:uid="{6DCCC699-214B-4CE4-AC9D-F33F08E655D6}"/>
    <cellStyle name="Comma 11 5 3" xfId="16045" xr:uid="{F58BF3CE-3164-4766-A2E7-F1A26734B297}"/>
    <cellStyle name="Comma 11 5 3 2" xfId="21354" xr:uid="{833C64F7-C1A6-4730-8A42-898B6B28384C}"/>
    <cellStyle name="Comma 11 5 3 2 2" xfId="32362" xr:uid="{D90DFB82-6827-4EDE-84CB-EDAAC0BA511A}"/>
    <cellStyle name="Comma 11 5 3 3" xfId="27053" xr:uid="{0CD7CECC-DDBE-437F-BC2B-2AF4901FABF4}"/>
    <cellStyle name="Comma 11 5 4" xfId="18726" xr:uid="{B245C007-5E79-477C-89A2-5D8D4AB75FA8}"/>
    <cellStyle name="Comma 11 5 4 2" xfId="29734" xr:uid="{3FDD0119-F00E-4AB4-BA45-D310684D384B}"/>
    <cellStyle name="Comma 11 5 5" xfId="24425" xr:uid="{C351FED0-6FB3-40C5-BE5E-EE74B7C549E1}"/>
    <cellStyle name="Comma 11 6" xfId="14087" xr:uid="{617B84BF-66EB-4B8D-ADD0-4A9EE4EF3A98}"/>
    <cellStyle name="Comma 11 6 2" xfId="16715" xr:uid="{0E38E353-4CE8-4721-9A4D-5CBCA78CB1CA}"/>
    <cellStyle name="Comma 11 6 2 2" xfId="22024" xr:uid="{5B82D42F-8879-47BE-9859-FC8EF09A6401}"/>
    <cellStyle name="Comma 11 6 2 2 2" xfId="33032" xr:uid="{8C5A3102-4218-4B61-851D-16BE9259991E}"/>
    <cellStyle name="Comma 11 6 2 3" xfId="27723" xr:uid="{D0358EAE-A687-4C78-9249-11D4EA1C6343}"/>
    <cellStyle name="Comma 11 6 3" xfId="19396" xr:uid="{46B4BB80-60B1-4043-A2E8-C68EED891B2C}"/>
    <cellStyle name="Comma 11 6 3 2" xfId="30404" xr:uid="{CD5D619A-5DA6-415A-9D6C-CA2A751D6747}"/>
    <cellStyle name="Comma 11 6 4" xfId="25095" xr:uid="{5A8D7DD5-2424-4E7D-9F9E-0F3399AEF045}"/>
    <cellStyle name="Comma 11 7" xfId="18057" xr:uid="{A40B4E8B-A8B4-4195-84C0-4E8EC65FC05F}"/>
    <cellStyle name="Comma 11 7 2" xfId="29065" xr:uid="{CE29363D-F471-4074-81D6-EE637FDAC422}"/>
    <cellStyle name="Comma 11 8" xfId="23757" xr:uid="{A5E18E84-C24A-4BA1-88E1-8504B46C9BE0}"/>
    <cellStyle name="Comma 12" xfId="1263" xr:uid="{42E9A2E0-9C92-43B0-8F6C-16C5C2924ADC}"/>
    <cellStyle name="Comma 12 2" xfId="1576" xr:uid="{8F55DB6D-E4E9-45EF-B2D3-486C7D86B32E}"/>
    <cellStyle name="Comma 12 2 2" xfId="1813" xr:uid="{234AA215-68CA-4640-A456-B657D7D714F0}"/>
    <cellStyle name="Comma 12 2 2 2" xfId="13239" xr:uid="{96BA4B5C-4027-4D4D-B1C9-1A5379E47F9D}"/>
    <cellStyle name="Comma 12 2 2 2 2" xfId="13909" xr:uid="{AD7273E5-5CDB-49F1-B4E1-5F0FC54F5B8C}"/>
    <cellStyle name="Comma 12 2 2 2 2 2" xfId="15251" xr:uid="{9BF15B3E-A73F-4196-905B-CEEBE0F95AE3}"/>
    <cellStyle name="Comma 12 2 2 2 2 2 2" xfId="17879" xr:uid="{0F0790EE-BCD6-4E46-B1D2-98C6D36419C2}"/>
    <cellStyle name="Comma 12 2 2 2 2 2 2 2" xfId="23188" xr:uid="{E0A04F2F-73ED-426D-84D2-84800772CC3C}"/>
    <cellStyle name="Comma 12 2 2 2 2 2 2 2 2" xfId="34196" xr:uid="{6138B20E-BCAE-4E01-BD55-262433E198DA}"/>
    <cellStyle name="Comma 12 2 2 2 2 2 2 3" xfId="28887" xr:uid="{B4F8C4AF-0D8E-494E-8663-5A6A6D100557}"/>
    <cellStyle name="Comma 12 2 2 2 2 2 3" xfId="20560" xr:uid="{2969B300-5EA6-4DB4-A41F-E2845353FF48}"/>
    <cellStyle name="Comma 12 2 2 2 2 2 3 2" xfId="31568" xr:uid="{1B00A0C1-756F-4990-92CC-30141E74AF9F}"/>
    <cellStyle name="Comma 12 2 2 2 2 2 4" xfId="26259" xr:uid="{BCEE50F6-611C-443B-96F0-0CCC1138C745}"/>
    <cellStyle name="Comma 12 2 2 2 2 3" xfId="16537" xr:uid="{8E958592-896B-4779-9E27-03B5FF3A2BE9}"/>
    <cellStyle name="Comma 12 2 2 2 2 3 2" xfId="21846" xr:uid="{E92A691F-DA43-4A1C-9F4E-0FF03BF1C5CB}"/>
    <cellStyle name="Comma 12 2 2 2 2 3 2 2" xfId="32854" xr:uid="{3717D24C-F2C6-488C-9236-020F20CD0F47}"/>
    <cellStyle name="Comma 12 2 2 2 2 3 3" xfId="27545" xr:uid="{9DFC21BA-307F-4340-8AE3-B3F2158BD59A}"/>
    <cellStyle name="Comma 12 2 2 2 2 4" xfId="19218" xr:uid="{B77A7085-B0D2-400F-942B-8DB73628F46E}"/>
    <cellStyle name="Comma 12 2 2 2 2 4 2" xfId="30226" xr:uid="{9D60D9F7-3A2E-4879-969D-53BBB9A203E6}"/>
    <cellStyle name="Comma 12 2 2 2 2 5" xfId="24917" xr:uid="{FF424DC9-E68A-4D97-AB11-4E64B308C8C8}"/>
    <cellStyle name="Comma 12 2 2 2 3" xfId="14581" xr:uid="{982090DB-78DA-45A8-97E8-02B8DC125B33}"/>
    <cellStyle name="Comma 12 2 2 2 3 2" xfId="17209" xr:uid="{6715F7DB-A386-47E2-AB89-DD62F4195393}"/>
    <cellStyle name="Comma 12 2 2 2 3 2 2" xfId="22518" xr:uid="{7BE5CC46-AD2E-402E-BA49-10BA63DF1D1D}"/>
    <cellStyle name="Comma 12 2 2 2 3 2 2 2" xfId="33526" xr:uid="{28BE1C2D-DA31-47CD-B14A-0DD7AEC02E12}"/>
    <cellStyle name="Comma 12 2 2 2 3 2 3" xfId="28217" xr:uid="{FC53D0D2-E157-4AEC-9668-8A1E4B89C8B2}"/>
    <cellStyle name="Comma 12 2 2 2 3 3" xfId="19890" xr:uid="{4FE06D22-CE32-4FE5-B926-54E38D6049D1}"/>
    <cellStyle name="Comma 12 2 2 2 3 3 2" xfId="30898" xr:uid="{94B5B7E0-18EA-4B6B-B5CA-36C31D4DB7C9}"/>
    <cellStyle name="Comma 12 2 2 2 3 4" xfId="25589" xr:uid="{2FA1404B-34BF-4830-96C6-7496C04796C7}"/>
    <cellStyle name="Comma 12 2 2 2 4" xfId="15867" xr:uid="{6979F665-99A1-427D-9AD1-2B59DDEA2DD2}"/>
    <cellStyle name="Comma 12 2 2 2 4 2" xfId="21176" xr:uid="{8AEB7498-1ED9-4AE3-AADB-D6019BA3BD8D}"/>
    <cellStyle name="Comma 12 2 2 2 4 2 2" xfId="32184" xr:uid="{450E2C73-9F5B-4CAD-A240-028B4B99434A}"/>
    <cellStyle name="Comma 12 2 2 2 4 3" xfId="26875" xr:uid="{E3EC6A8E-4E4C-4AEA-AD0A-11C7F05F309B}"/>
    <cellStyle name="Comma 12 2 2 2 5" xfId="18548" xr:uid="{EF6F72E7-7D76-47C6-B9C4-DB97921CF9C1}"/>
    <cellStyle name="Comma 12 2 2 2 5 2" xfId="29556" xr:uid="{47FD60B8-AF4C-4309-B9FF-174FBCD3E01B}"/>
    <cellStyle name="Comma 12 2 2 2 6" xfId="24247" xr:uid="{84D40CD7-64C4-44FD-BCD8-F28C8F043D3D}"/>
    <cellStyle name="Comma 12 2 2 3" xfId="13574" xr:uid="{46284AFE-54D9-4A32-8105-7233DA4B9547}"/>
    <cellStyle name="Comma 12 2 2 3 2" xfId="14916" xr:uid="{3D969B0C-2F05-493E-889F-9339A1C19474}"/>
    <cellStyle name="Comma 12 2 2 3 2 2" xfId="17544" xr:uid="{A6DA5DFD-9648-4DBF-9DD9-4A93C3C99CBF}"/>
    <cellStyle name="Comma 12 2 2 3 2 2 2" xfId="22853" xr:uid="{D2490EBD-8A47-42A6-844D-A8C9AB2DD047}"/>
    <cellStyle name="Comma 12 2 2 3 2 2 2 2" xfId="33861" xr:uid="{1E11F099-50F0-41F1-88F8-F877A1E8D5EB}"/>
    <cellStyle name="Comma 12 2 2 3 2 2 3" xfId="28552" xr:uid="{6ECE7540-9DCA-4716-8278-05FA363A59A7}"/>
    <cellStyle name="Comma 12 2 2 3 2 3" xfId="20225" xr:uid="{A035E8B1-30D4-4BA3-9FFE-57BB8A5F3BC7}"/>
    <cellStyle name="Comma 12 2 2 3 2 3 2" xfId="31233" xr:uid="{7E100DA6-D16A-435A-A93A-45AC87CC1E28}"/>
    <cellStyle name="Comma 12 2 2 3 2 4" xfId="25924" xr:uid="{F5E19BE8-8504-48D5-B154-30B02589DF33}"/>
    <cellStyle name="Comma 12 2 2 3 3" xfId="16202" xr:uid="{12FAF444-5094-4ED0-B2C1-635B2A2E18C9}"/>
    <cellStyle name="Comma 12 2 2 3 3 2" xfId="21511" xr:uid="{30FE7989-94DC-4B78-891E-91CC3362C139}"/>
    <cellStyle name="Comma 12 2 2 3 3 2 2" xfId="32519" xr:uid="{71A27B30-E3C5-455C-9FE2-C21B7E6F92F1}"/>
    <cellStyle name="Comma 12 2 2 3 3 3" xfId="27210" xr:uid="{99DB013F-C296-4F08-8120-1E3021B69097}"/>
    <cellStyle name="Comma 12 2 2 3 4" xfId="18883" xr:uid="{B3C930B3-C78F-4E91-AD87-E8110814BF93}"/>
    <cellStyle name="Comma 12 2 2 3 4 2" xfId="29891" xr:uid="{6FDFD682-CFC8-4C28-A21D-13AA2523DBDE}"/>
    <cellStyle name="Comma 12 2 2 3 5" xfId="24582" xr:uid="{5BEABE18-4505-4023-B5A9-40973DF6B0B9}"/>
    <cellStyle name="Comma 12 2 2 4" xfId="14244" xr:uid="{0BE9BDF6-C715-40AF-A37F-22EFF68FE718}"/>
    <cellStyle name="Comma 12 2 2 4 2" xfId="16872" xr:uid="{2EAFCEA0-64D6-43CD-BA8E-48AF6859E21E}"/>
    <cellStyle name="Comma 12 2 2 4 2 2" xfId="22181" xr:uid="{B5363ABD-4A30-4399-99FF-12EFACEB4DA8}"/>
    <cellStyle name="Comma 12 2 2 4 2 2 2" xfId="33189" xr:uid="{E3B9EB82-3050-430F-9CBC-9CCE01E35A14}"/>
    <cellStyle name="Comma 12 2 2 4 2 3" xfId="27880" xr:uid="{424722D5-9073-477B-AEDF-3CEDEE8B4B9B}"/>
    <cellStyle name="Comma 12 2 2 4 3" xfId="19553" xr:uid="{48227756-C0BE-442A-9113-50F558FAF1BF}"/>
    <cellStyle name="Comma 12 2 2 4 3 2" xfId="30561" xr:uid="{8D385A50-8FA6-4351-82AF-5DFA1E7CB854}"/>
    <cellStyle name="Comma 12 2 2 4 4" xfId="25252" xr:uid="{8A47CB9D-42AD-488D-B26B-CB46EE79827D}"/>
    <cellStyle name="Comma 12 2 2 5" xfId="15534" xr:uid="{31EA1B4C-E986-40FD-B402-3B7DF3058E1F}"/>
    <cellStyle name="Comma 12 2 2 5 2" xfId="20843" xr:uid="{2DE4B2A4-CA02-40CD-BBB7-AFE465D4F8F6}"/>
    <cellStyle name="Comma 12 2 2 5 2 2" xfId="31851" xr:uid="{6BDAC6EB-E228-4F9D-B47F-DCB992A8574B}"/>
    <cellStyle name="Comma 12 2 2 5 3" xfId="26542" xr:uid="{DDEB95F4-AAFD-4699-B131-4A21C0FB7D19}"/>
    <cellStyle name="Comma 12 2 2 6" xfId="18214" xr:uid="{3B0CFBC0-6F18-4F36-BEE3-391AD60E9C22}"/>
    <cellStyle name="Comma 12 2 2 6 2" xfId="29222" xr:uid="{F882C47B-412F-444A-AAB7-725317F3DE19}"/>
    <cellStyle name="Comma 12 2 2 7" xfId="23914" xr:uid="{839B253C-5619-4670-879B-EB78505DF4BD}"/>
    <cellStyle name="Comma 12 2 3" xfId="13135" xr:uid="{243977C9-31A5-4947-B88B-B5899D9DA832}"/>
    <cellStyle name="Comma 12 2 3 2" xfId="13805" xr:uid="{65029A61-40A5-4A51-8F1F-DC170BF76C23}"/>
    <cellStyle name="Comma 12 2 3 2 2" xfId="15147" xr:uid="{745C28A1-9047-42A3-BCF3-F828760D3827}"/>
    <cellStyle name="Comma 12 2 3 2 2 2" xfId="17775" xr:uid="{63EFAD4D-BAF2-4257-BE3B-A9003B373316}"/>
    <cellStyle name="Comma 12 2 3 2 2 2 2" xfId="23084" xr:uid="{CD41BB26-B38D-4FFB-95D4-3A89DBD51E3A}"/>
    <cellStyle name="Comma 12 2 3 2 2 2 2 2" xfId="34092" xr:uid="{847C3601-EF72-4EFC-BFF6-E1AEE576431E}"/>
    <cellStyle name="Comma 12 2 3 2 2 2 3" xfId="28783" xr:uid="{164990A5-3486-4227-AD0E-E17B5FFFEBD6}"/>
    <cellStyle name="Comma 12 2 3 2 2 3" xfId="20456" xr:uid="{AB3B1C75-3FF0-4AC5-B800-52824B026A12}"/>
    <cellStyle name="Comma 12 2 3 2 2 3 2" xfId="31464" xr:uid="{7DBB14D6-DC0E-444E-A264-B8A672818044}"/>
    <cellStyle name="Comma 12 2 3 2 2 4" xfId="26155" xr:uid="{F05A7A96-A59A-4A26-B17B-7AA30410FF33}"/>
    <cellStyle name="Comma 12 2 3 2 3" xfId="16433" xr:uid="{2A90BDB5-F43E-4162-9B6E-AE3823DF6040}"/>
    <cellStyle name="Comma 12 2 3 2 3 2" xfId="21742" xr:uid="{86193754-00DD-4502-963D-C187F8573472}"/>
    <cellStyle name="Comma 12 2 3 2 3 2 2" xfId="32750" xr:uid="{3ED7CDEA-4E07-4D61-AFB8-795E9569361F}"/>
    <cellStyle name="Comma 12 2 3 2 3 3" xfId="27441" xr:uid="{24620C9B-88DD-4149-BFD2-DB4F5D54A586}"/>
    <cellStyle name="Comma 12 2 3 2 4" xfId="19114" xr:uid="{84A7E1B4-C79A-4C74-BA82-B0C1D340DD0A}"/>
    <cellStyle name="Comma 12 2 3 2 4 2" xfId="30122" xr:uid="{0A649E94-68C8-4C6F-B982-75E5CA8BBBD0}"/>
    <cellStyle name="Comma 12 2 3 2 5" xfId="24813" xr:uid="{BD2BED08-CE99-4F9B-BD1B-702CDC76C369}"/>
    <cellStyle name="Comma 12 2 3 3" xfId="14477" xr:uid="{1A432FC6-D101-4962-8063-78B172F24AEF}"/>
    <cellStyle name="Comma 12 2 3 3 2" xfId="17105" xr:uid="{F020C7BC-02F8-4E26-97C9-32EC80DF0D63}"/>
    <cellStyle name="Comma 12 2 3 3 2 2" xfId="22414" xr:uid="{292A7FDF-07C3-4E91-860A-46D1474CDC24}"/>
    <cellStyle name="Comma 12 2 3 3 2 2 2" xfId="33422" xr:uid="{9F868AC2-1B14-4630-88DE-54483CAEBC8B}"/>
    <cellStyle name="Comma 12 2 3 3 2 3" xfId="28113" xr:uid="{2ED7462C-D8DF-4C3F-9896-64DD3FFEF15B}"/>
    <cellStyle name="Comma 12 2 3 3 3" xfId="19786" xr:uid="{FACAC990-D765-45B7-B9BA-AA158AA025BE}"/>
    <cellStyle name="Comma 12 2 3 3 3 2" xfId="30794" xr:uid="{C3D8B8D9-95D2-45C6-8109-723FE4E2CC21}"/>
    <cellStyle name="Comma 12 2 3 3 4" xfId="25485" xr:uid="{5E5E1EEA-A549-4EFB-9E32-8D97B18E65DF}"/>
    <cellStyle name="Comma 12 2 3 4" xfId="15763" xr:uid="{4DCBA253-724E-478B-8457-F1CB239C12C9}"/>
    <cellStyle name="Comma 12 2 3 4 2" xfId="21072" xr:uid="{7EA6461C-AD47-49B2-B829-31EEB6F1F4CF}"/>
    <cellStyle name="Comma 12 2 3 4 2 2" xfId="32080" xr:uid="{84AC4D2A-8FAA-4C89-B7BC-06F8C3BCF9FF}"/>
    <cellStyle name="Comma 12 2 3 4 3" xfId="26771" xr:uid="{658694CB-B237-4C28-8490-BC9CFADBAE61}"/>
    <cellStyle name="Comma 12 2 3 5" xfId="18444" xr:uid="{B345EDA4-7DC4-405B-A037-4BBD5F7372F1}"/>
    <cellStyle name="Comma 12 2 3 5 2" xfId="29452" xr:uid="{B5F61DC1-0CC6-446D-BEF4-B81F0ED5E75B}"/>
    <cellStyle name="Comma 12 2 3 6" xfId="24143" xr:uid="{05FA539C-08B5-4AC3-AFA0-2DB2CFF43372}"/>
    <cellStyle name="Comma 12 2 4" xfId="13470" xr:uid="{8DB4A865-31CB-4BE1-B1C2-31DB153539BE}"/>
    <cellStyle name="Comma 12 2 4 2" xfId="14812" xr:uid="{112A9A6C-7946-40EC-A6E2-CBFFB2D69D2B}"/>
    <cellStyle name="Comma 12 2 4 2 2" xfId="17440" xr:uid="{FED809D8-016F-4CAA-85DC-DC869678B820}"/>
    <cellStyle name="Comma 12 2 4 2 2 2" xfId="22749" xr:uid="{77B91692-8427-4AF7-805B-1274FC632E9D}"/>
    <cellStyle name="Comma 12 2 4 2 2 2 2" xfId="33757" xr:uid="{5259F067-8380-472E-957C-E8B9AA3E68D0}"/>
    <cellStyle name="Comma 12 2 4 2 2 3" xfId="28448" xr:uid="{D0BDFF2A-7D63-447D-9AC0-6FC47A728929}"/>
    <cellStyle name="Comma 12 2 4 2 3" xfId="20121" xr:uid="{2D335788-E009-4B1A-AD7E-0D981AE381DE}"/>
    <cellStyle name="Comma 12 2 4 2 3 2" xfId="31129" xr:uid="{A7938FB8-684A-457D-ACD5-70933690547E}"/>
    <cellStyle name="Comma 12 2 4 2 4" xfId="25820" xr:uid="{E3D794F6-ED3E-41E3-BB75-202CD7D20812}"/>
    <cellStyle name="Comma 12 2 4 3" xfId="16098" xr:uid="{80C6D1FE-5623-4DC9-BECE-C8DCC46B0CA6}"/>
    <cellStyle name="Comma 12 2 4 3 2" xfId="21407" xr:uid="{99A63E72-8130-4C25-A9D3-6387C0C923E3}"/>
    <cellStyle name="Comma 12 2 4 3 2 2" xfId="32415" xr:uid="{D2F1545C-A50D-44CD-A788-84572DE76B82}"/>
    <cellStyle name="Comma 12 2 4 3 3" xfId="27106" xr:uid="{47CEA7EE-CEDB-4D33-85BE-53F93FCE789E}"/>
    <cellStyle name="Comma 12 2 4 4" xfId="18779" xr:uid="{2757496F-7225-4609-9921-5A60CC34DA00}"/>
    <cellStyle name="Comma 12 2 4 4 2" xfId="29787" xr:uid="{A3501FF1-1EB4-4B8D-AF06-B1A9B72F9540}"/>
    <cellStyle name="Comma 12 2 4 5" xfId="24478" xr:uid="{A71E4519-05F7-4347-A3C7-AB148572FBD6}"/>
    <cellStyle name="Comma 12 2 5" xfId="14140" xr:uid="{415C59EC-1C18-460E-BE2D-4A4EC241F6AA}"/>
    <cellStyle name="Comma 12 2 5 2" xfId="16768" xr:uid="{B752D73F-2A83-4305-B025-EA682F662287}"/>
    <cellStyle name="Comma 12 2 5 2 2" xfId="22077" xr:uid="{95501981-5559-4F94-84E5-23D45B8CC00E}"/>
    <cellStyle name="Comma 12 2 5 2 2 2" xfId="33085" xr:uid="{9C35FB4C-C96A-40C3-9F7F-7675BAA3AFF2}"/>
    <cellStyle name="Comma 12 2 5 2 3" xfId="27776" xr:uid="{207B59B5-FCC5-4948-AC15-D047AF2DCA1D}"/>
    <cellStyle name="Comma 12 2 5 3" xfId="19449" xr:uid="{0003E48F-A88E-4645-BAC2-984F23186AF8}"/>
    <cellStyle name="Comma 12 2 5 3 2" xfId="30457" xr:uid="{EE08325C-4637-4303-9533-53EFF7EB5F45}"/>
    <cellStyle name="Comma 12 2 5 4" xfId="25148" xr:uid="{5431172D-252A-4813-8B12-B32706C6FDA6}"/>
    <cellStyle name="Comma 12 2 6" xfId="15430" xr:uid="{6DF07679-DB97-4449-A94A-2CE049EE183A}"/>
    <cellStyle name="Comma 12 2 6 2" xfId="20739" xr:uid="{AFBD94DF-2A33-4B27-AEE8-AE4300B5B915}"/>
    <cellStyle name="Comma 12 2 6 2 2" xfId="31747" xr:uid="{B60DDC8A-FA10-4FCA-9EA5-6813536E471B}"/>
    <cellStyle name="Comma 12 2 6 3" xfId="26438" xr:uid="{37FDA627-0E1B-4DFC-9E70-4E8B11E6C817}"/>
    <cellStyle name="Comma 12 2 7" xfId="18110" xr:uid="{91667655-0228-49AA-8CDE-470A76BE9E7C}"/>
    <cellStyle name="Comma 12 2 7 2" xfId="29118" xr:uid="{CF45466A-AE23-466B-80D9-A17988FF006D}"/>
    <cellStyle name="Comma 12 2 8" xfId="23810" xr:uid="{D7F24F94-ED77-4DA7-8257-140B4363F599}"/>
    <cellStyle name="Comma 12 3" xfId="1760" xr:uid="{E0A78F1C-BAB0-4D39-BDB7-9A06CFFEDCE4}"/>
    <cellStyle name="Comma 12 3 2" xfId="13187" xr:uid="{D06BA245-2DFD-43DD-BFC1-1F6D3AE9C04C}"/>
    <cellStyle name="Comma 12 3 2 2" xfId="13857" xr:uid="{CC8ED32F-E87C-4C40-B22C-0036640372AC}"/>
    <cellStyle name="Comma 12 3 2 2 2" xfId="15199" xr:uid="{7214CF1C-7DC1-419F-904D-F8C3ECB5339D}"/>
    <cellStyle name="Comma 12 3 2 2 2 2" xfId="17827" xr:uid="{002F786E-EB32-413D-835D-328E72871C62}"/>
    <cellStyle name="Comma 12 3 2 2 2 2 2" xfId="23136" xr:uid="{D8FC027C-326A-49E0-BB2E-98D0313EF142}"/>
    <cellStyle name="Comma 12 3 2 2 2 2 2 2" xfId="34144" xr:uid="{AEEB7BA2-F85F-4D03-9EC6-2709E4DDDB68}"/>
    <cellStyle name="Comma 12 3 2 2 2 2 3" xfId="28835" xr:uid="{5A923836-9A58-4A36-8E08-9673CCF7736E}"/>
    <cellStyle name="Comma 12 3 2 2 2 3" xfId="20508" xr:uid="{3F540F9F-78F7-4ED1-8D0D-A808C7F74B41}"/>
    <cellStyle name="Comma 12 3 2 2 2 3 2" xfId="31516" xr:uid="{85C110E5-37F9-4D83-84F6-412EF28ACFEE}"/>
    <cellStyle name="Comma 12 3 2 2 2 4" xfId="26207" xr:uid="{7E1B077B-EC8A-482E-9464-7D5FDB5E1C56}"/>
    <cellStyle name="Comma 12 3 2 2 3" xfId="16485" xr:uid="{F52681BC-42A4-46C5-B62E-AF058C9C0B7D}"/>
    <cellStyle name="Comma 12 3 2 2 3 2" xfId="21794" xr:uid="{71223321-6A1C-4594-AA76-57409FFADAF5}"/>
    <cellStyle name="Comma 12 3 2 2 3 2 2" xfId="32802" xr:uid="{CF9006C7-C4FA-48BB-8A26-3E370DC19300}"/>
    <cellStyle name="Comma 12 3 2 2 3 3" xfId="27493" xr:uid="{5DA81639-C1F4-4F69-8863-280E53333E35}"/>
    <cellStyle name="Comma 12 3 2 2 4" xfId="19166" xr:uid="{4EFD04B3-6CB9-4193-A46D-09DBFBC831E0}"/>
    <cellStyle name="Comma 12 3 2 2 4 2" xfId="30174" xr:uid="{477836B3-E3B4-47C3-91A9-C764D88EBAB7}"/>
    <cellStyle name="Comma 12 3 2 2 5" xfId="24865" xr:uid="{63B11D98-C02C-4B25-BE17-55021F633739}"/>
    <cellStyle name="Comma 12 3 2 3" xfId="14529" xr:uid="{DEAEF594-4F4F-4E47-9771-E39ABE54745E}"/>
    <cellStyle name="Comma 12 3 2 3 2" xfId="17157" xr:uid="{192C478D-3FBE-4897-83AA-5A58E6FBD812}"/>
    <cellStyle name="Comma 12 3 2 3 2 2" xfId="22466" xr:uid="{321F59F2-ACF5-4176-A042-5F06AD264E96}"/>
    <cellStyle name="Comma 12 3 2 3 2 2 2" xfId="33474" xr:uid="{64A159B6-0584-4AAF-B687-D7C5DD0D3B63}"/>
    <cellStyle name="Comma 12 3 2 3 2 3" xfId="28165" xr:uid="{DD237073-3C6C-49C4-9D03-D8B9B80177FC}"/>
    <cellStyle name="Comma 12 3 2 3 3" xfId="19838" xr:uid="{53844D68-C892-4779-B1D4-C54B50D86FF6}"/>
    <cellStyle name="Comma 12 3 2 3 3 2" xfId="30846" xr:uid="{2439C924-838B-4F52-9E3C-929E840C1A2D}"/>
    <cellStyle name="Comma 12 3 2 3 4" xfId="25537" xr:uid="{2D90B385-F79F-43FA-9F7E-C8722A45BB37}"/>
    <cellStyle name="Comma 12 3 2 4" xfId="15815" xr:uid="{8C1962E5-AF97-42DB-ADEF-CCC5247C49CD}"/>
    <cellStyle name="Comma 12 3 2 4 2" xfId="21124" xr:uid="{A5BE4AA3-A42C-4DB2-B103-3910A728A3C8}"/>
    <cellStyle name="Comma 12 3 2 4 2 2" xfId="32132" xr:uid="{B889FF84-D21E-4FAC-A351-FB6EB98B3DED}"/>
    <cellStyle name="Comma 12 3 2 4 3" xfId="26823" xr:uid="{CA505B94-828D-49FC-B537-36EE6BA9E705}"/>
    <cellStyle name="Comma 12 3 2 5" xfId="18496" xr:uid="{9B002A9F-5FE2-47B5-9123-6B3C29E22372}"/>
    <cellStyle name="Comma 12 3 2 5 2" xfId="29504" xr:uid="{564E7D65-E676-4E5E-AA7B-FD4AAA3EB0A9}"/>
    <cellStyle name="Comma 12 3 2 6" xfId="24195" xr:uid="{C78048BA-CDB1-4E3E-BB1C-869CF403F67C}"/>
    <cellStyle name="Comma 12 3 3" xfId="13522" xr:uid="{70C27192-D997-4681-89A2-10D6D648C886}"/>
    <cellStyle name="Comma 12 3 3 2" xfId="14864" xr:uid="{4B3EB8FF-90B1-4295-A21C-8E7709DFA386}"/>
    <cellStyle name="Comma 12 3 3 2 2" xfId="17492" xr:uid="{49A34C3A-CAD5-4FB7-9D80-ED4FC1E0FD82}"/>
    <cellStyle name="Comma 12 3 3 2 2 2" xfId="22801" xr:uid="{65450B2C-7BCF-454B-9CAE-14F435AF36E6}"/>
    <cellStyle name="Comma 12 3 3 2 2 2 2" xfId="33809" xr:uid="{C0FE0FE6-20C4-4FFC-843B-DBD0E57FCD30}"/>
    <cellStyle name="Comma 12 3 3 2 2 3" xfId="28500" xr:uid="{008CB822-F2B5-4600-B8A5-86F93B927A60}"/>
    <cellStyle name="Comma 12 3 3 2 3" xfId="20173" xr:uid="{B8E09B27-408E-4361-B059-AA1FAB9B1D3A}"/>
    <cellStyle name="Comma 12 3 3 2 3 2" xfId="31181" xr:uid="{9D719A10-4352-48FB-B438-B523248AE31D}"/>
    <cellStyle name="Comma 12 3 3 2 4" xfId="25872" xr:uid="{67E40D72-221E-4E3D-BCF0-BA2A00FE6977}"/>
    <cellStyle name="Comma 12 3 3 3" xfId="16150" xr:uid="{B3B5A3D9-B341-4425-BECC-A3E82C376BAD}"/>
    <cellStyle name="Comma 12 3 3 3 2" xfId="21459" xr:uid="{F0E94D5D-2F44-40E6-A64C-CFA0904AE2AA}"/>
    <cellStyle name="Comma 12 3 3 3 2 2" xfId="32467" xr:uid="{69CAF414-2D4D-450E-BE92-273804395C29}"/>
    <cellStyle name="Comma 12 3 3 3 3" xfId="27158" xr:uid="{4B043D89-C28A-44C5-92CA-4A9D59B940E5}"/>
    <cellStyle name="Comma 12 3 3 4" xfId="18831" xr:uid="{96D3D9C3-94EC-47AB-AE4F-80AAFB88E0E9}"/>
    <cellStyle name="Comma 12 3 3 4 2" xfId="29839" xr:uid="{1642A0F8-8DF0-46F5-96D1-01D757293160}"/>
    <cellStyle name="Comma 12 3 3 5" xfId="24530" xr:uid="{E4FDF01C-2B08-4FDB-AC9B-C5026B5BA843}"/>
    <cellStyle name="Comma 12 3 4" xfId="14192" xr:uid="{241AAD8B-DA58-4BB4-9C50-526B2BF5AD9B}"/>
    <cellStyle name="Comma 12 3 4 2" xfId="16820" xr:uid="{4D56F1C6-AB23-40EC-9804-9811DDAB78BF}"/>
    <cellStyle name="Comma 12 3 4 2 2" xfId="22129" xr:uid="{5DCAF7B6-FC6F-4A31-8AB9-1CB5DDB42BF6}"/>
    <cellStyle name="Comma 12 3 4 2 2 2" xfId="33137" xr:uid="{82C472A6-3FF5-4700-9910-D53B6764DE2D}"/>
    <cellStyle name="Comma 12 3 4 2 3" xfId="27828" xr:uid="{0E308804-E8B7-4ED0-86D0-924252593D00}"/>
    <cellStyle name="Comma 12 3 4 3" xfId="19501" xr:uid="{E591B959-0E34-4A21-B14F-693ECF37A560}"/>
    <cellStyle name="Comma 12 3 4 3 2" xfId="30509" xr:uid="{F181F49B-A582-47E3-A3F8-C89C7C0B5DE6}"/>
    <cellStyle name="Comma 12 3 4 4" xfId="25200" xr:uid="{06FED651-51F7-4E5B-B0BF-6A47FA53C275}"/>
    <cellStyle name="Comma 12 3 5" xfId="15482" xr:uid="{EFC69854-F079-4EBE-B44F-EB5DCADBE9BE}"/>
    <cellStyle name="Comma 12 3 5 2" xfId="20791" xr:uid="{6AFC3DC9-4BAE-4D5A-A30C-95E82ED30575}"/>
    <cellStyle name="Comma 12 3 5 2 2" xfId="31799" xr:uid="{1FF41D32-D6D2-46F3-9450-36D78B36462B}"/>
    <cellStyle name="Comma 12 3 5 3" xfId="26490" xr:uid="{4D3446CE-BCFB-4E0A-A1B8-2378C7779599}"/>
    <cellStyle name="Comma 12 3 6" xfId="18162" xr:uid="{ECE4C23E-1847-444D-9319-70289A1035F9}"/>
    <cellStyle name="Comma 12 3 6 2" xfId="29170" xr:uid="{309CF5C3-6429-4444-BD2D-20807CD75531}"/>
    <cellStyle name="Comma 12 3 7" xfId="23862" xr:uid="{294CAF2B-6E85-4C50-8A39-D0B38D564B6D}"/>
    <cellStyle name="Comma 12 4" xfId="13083" xr:uid="{FB447F4D-3718-44CA-9252-742EC74BDEE8}"/>
    <cellStyle name="Comma 12 4 2" xfId="13753" xr:uid="{8D7330DD-95F5-4D98-A9B3-E4C7F59C02A2}"/>
    <cellStyle name="Comma 12 4 2 2" xfId="15095" xr:uid="{379D7C37-2896-4CED-9AA0-6ED6635D9F06}"/>
    <cellStyle name="Comma 12 4 2 2 2" xfId="17723" xr:uid="{AB619633-3341-4CED-899B-4EC485410015}"/>
    <cellStyle name="Comma 12 4 2 2 2 2" xfId="23032" xr:uid="{34BAE033-1DDC-4BEF-A6B1-CF567BBC0AB0}"/>
    <cellStyle name="Comma 12 4 2 2 2 2 2" xfId="34040" xr:uid="{7738C860-2C2B-41E1-926B-81B5AFFDC3DF}"/>
    <cellStyle name="Comma 12 4 2 2 2 3" xfId="28731" xr:uid="{EBAEBD28-9C67-41CC-A3EC-7F3942CA0D59}"/>
    <cellStyle name="Comma 12 4 2 2 3" xfId="20404" xr:uid="{FBD8CA8B-DA52-493C-94DA-49F47DA00E20}"/>
    <cellStyle name="Comma 12 4 2 2 3 2" xfId="31412" xr:uid="{797971CC-4562-4F33-B765-6CF9451C5C43}"/>
    <cellStyle name="Comma 12 4 2 2 4" xfId="26103" xr:uid="{6A2AF835-2F61-47F7-A0A9-90462818B624}"/>
    <cellStyle name="Comma 12 4 2 3" xfId="16381" xr:uid="{A2AEC5D5-5300-4691-A0B7-5FC619F327FB}"/>
    <cellStyle name="Comma 12 4 2 3 2" xfId="21690" xr:uid="{238BED29-5AE4-45BB-8FB5-C818C89F8B9B}"/>
    <cellStyle name="Comma 12 4 2 3 2 2" xfId="32698" xr:uid="{2DD46F70-9D0D-4594-B413-E31492E6744C}"/>
    <cellStyle name="Comma 12 4 2 3 3" xfId="27389" xr:uid="{A0B67BE8-17AC-40D6-961C-C4B3425E7DEA}"/>
    <cellStyle name="Comma 12 4 2 4" xfId="19062" xr:uid="{9DC6C4F3-1597-4A47-B03B-824C43F16D27}"/>
    <cellStyle name="Comma 12 4 2 4 2" xfId="30070" xr:uid="{0472BEAD-98AC-4803-AA8D-B8454F0924FC}"/>
    <cellStyle name="Comma 12 4 2 5" xfId="24761" xr:uid="{6E2153CF-7A46-4C05-9747-09B94F122F01}"/>
    <cellStyle name="Comma 12 4 3" xfId="14425" xr:uid="{036DC623-94AF-4BB6-A27E-16F663E1B913}"/>
    <cellStyle name="Comma 12 4 3 2" xfId="17053" xr:uid="{739B764A-E2D1-4C24-A022-EB2A1D366C20}"/>
    <cellStyle name="Comma 12 4 3 2 2" xfId="22362" xr:uid="{BC73BAC9-6F91-4B9D-8535-78A805D5DE85}"/>
    <cellStyle name="Comma 12 4 3 2 2 2" xfId="33370" xr:uid="{3B15E28A-8A2D-4A6D-A3B0-10E3890B07F1}"/>
    <cellStyle name="Comma 12 4 3 2 3" xfId="28061" xr:uid="{06F4D9DE-B6C7-41C4-BFC3-417CB2E91E89}"/>
    <cellStyle name="Comma 12 4 3 3" xfId="19734" xr:uid="{E8926D3E-AA41-464F-9117-0F45E6E1499E}"/>
    <cellStyle name="Comma 12 4 3 3 2" xfId="30742" xr:uid="{A1F62306-A1BA-4AD4-B2F2-E46C3F2FF47C}"/>
    <cellStyle name="Comma 12 4 3 4" xfId="25433" xr:uid="{37C8E304-126F-4F15-8CD8-B0CF720E6064}"/>
    <cellStyle name="Comma 12 4 4" xfId="15711" xr:uid="{E2865F5A-35BB-4ADB-BF51-B818F2D124F8}"/>
    <cellStyle name="Comma 12 4 4 2" xfId="21020" xr:uid="{F2E41DAA-0635-4302-BCD7-176A1E03511A}"/>
    <cellStyle name="Comma 12 4 4 2 2" xfId="32028" xr:uid="{0B852F5B-416C-4183-A4CB-4C9DCE79BDDE}"/>
    <cellStyle name="Comma 12 4 4 3" xfId="26719" xr:uid="{892F2C3C-7E5E-4920-9473-3C0CD1845E8A}"/>
    <cellStyle name="Comma 12 4 5" xfId="18392" xr:uid="{234542CC-4000-44C6-B7F5-5E2D5A1E1035}"/>
    <cellStyle name="Comma 12 4 5 2" xfId="29400" xr:uid="{F62ED936-EA65-4651-8B43-05E143923622}"/>
    <cellStyle name="Comma 12 4 6" xfId="24091" xr:uid="{CC077F97-230C-487A-8552-AED72AC6FE98}"/>
    <cellStyle name="Comma 12 5" xfId="13418" xr:uid="{F8AE9FA1-142A-4D4A-8B14-B5A43C1C497E}"/>
    <cellStyle name="Comma 12 5 2" xfId="14760" xr:uid="{2012D1D8-533E-4C95-84E8-5652A5009E11}"/>
    <cellStyle name="Comma 12 5 2 2" xfId="17388" xr:uid="{9FCEB7BD-221C-4897-B15C-DF002E7BA311}"/>
    <cellStyle name="Comma 12 5 2 2 2" xfId="22697" xr:uid="{6C57E0BF-0D69-431E-B8F5-770DD5A0DBF0}"/>
    <cellStyle name="Comma 12 5 2 2 2 2" xfId="33705" xr:uid="{7845FC26-2FD0-4D4C-B59C-21616E7B28CF}"/>
    <cellStyle name="Comma 12 5 2 2 3" xfId="28396" xr:uid="{D4D49402-EB83-4688-A295-CE143F90219C}"/>
    <cellStyle name="Comma 12 5 2 3" xfId="20069" xr:uid="{7C6576B9-6320-4AB6-A0BA-8AEB4C21A054}"/>
    <cellStyle name="Comma 12 5 2 3 2" xfId="31077" xr:uid="{F8B0D2EE-1876-40EB-B078-5D01CE52C0E9}"/>
    <cellStyle name="Comma 12 5 2 4" xfId="25768" xr:uid="{61E9A195-1550-4E7D-ABE4-81AC6AB5788B}"/>
    <cellStyle name="Comma 12 5 3" xfId="16046" xr:uid="{53F29AB9-8E36-46A7-A2A4-4063AA2E1F85}"/>
    <cellStyle name="Comma 12 5 3 2" xfId="21355" xr:uid="{E8211117-69B4-4311-A312-8A918D35121D}"/>
    <cellStyle name="Comma 12 5 3 2 2" xfId="32363" xr:uid="{5C97A1EC-A4FA-4372-832C-33F2E6EB4734}"/>
    <cellStyle name="Comma 12 5 3 3" xfId="27054" xr:uid="{E5A510FF-7AF6-440A-8338-A181A93CD221}"/>
    <cellStyle name="Comma 12 5 4" xfId="18727" xr:uid="{8742ED00-EA5D-48C3-A149-B87AF26FA9A3}"/>
    <cellStyle name="Comma 12 5 4 2" xfId="29735" xr:uid="{B935F524-23C2-4F50-9A50-0FDBD642DD5C}"/>
    <cellStyle name="Comma 12 5 5" xfId="24426" xr:uid="{3543DFA6-7DA2-4904-90D3-BB5ADC30D470}"/>
    <cellStyle name="Comma 12 6" xfId="14088" xr:uid="{555BD53F-21AB-48A6-9B0B-7721B583C2A6}"/>
    <cellStyle name="Comma 12 6 2" xfId="16716" xr:uid="{709ED762-201B-413F-9FC8-462C45C4C2A3}"/>
    <cellStyle name="Comma 12 6 2 2" xfId="22025" xr:uid="{3818C465-BAC6-4BBC-B489-7E3FDD3BEB42}"/>
    <cellStyle name="Comma 12 6 2 2 2" xfId="33033" xr:uid="{24DE27F5-A5F5-4A42-B183-41738CA2CCA9}"/>
    <cellStyle name="Comma 12 6 2 3" xfId="27724" xr:uid="{01A317A7-1DA2-4B1F-829D-7CF25B11EC94}"/>
    <cellStyle name="Comma 12 6 3" xfId="19397" xr:uid="{BE1C2D5F-7763-4F7F-9ED7-D5EDE4080D36}"/>
    <cellStyle name="Comma 12 6 3 2" xfId="30405" xr:uid="{88444E80-A01D-4E63-A3F6-25B9C116562E}"/>
    <cellStyle name="Comma 12 6 4" xfId="25096" xr:uid="{D536193B-A2C8-446A-81D2-D0C5B5544F2B}"/>
    <cellStyle name="Comma 12 7" xfId="18058" xr:uid="{BA646BF7-89E0-443B-AD6A-877F9EEF29A0}"/>
    <cellStyle name="Comma 12 7 2" xfId="29066" xr:uid="{8F5E74F1-A71B-4750-994E-730CC5B5E198}"/>
    <cellStyle name="Comma 12 8" xfId="23758" xr:uid="{7AC9003A-A7B2-435B-8D61-E562B8A68230}"/>
    <cellStyle name="Comma 13" xfId="1265" xr:uid="{602B04F4-2093-470A-8874-36EC674B737D}"/>
    <cellStyle name="Comma 13 2" xfId="1577" xr:uid="{C8480B93-6CDC-40EE-96C5-1EB2A9B66005}"/>
    <cellStyle name="Comma 13 2 2" xfId="1814" xr:uid="{5FB4558D-4122-4226-9EEA-FF54B4B69BE5}"/>
    <cellStyle name="Comma 13 2 2 2" xfId="13240" xr:uid="{9BC60252-1709-4594-AED7-4DCFEB87B57F}"/>
    <cellStyle name="Comma 13 2 2 2 2" xfId="13910" xr:uid="{EB38E68E-F6FD-4733-9BBC-9377247C6C14}"/>
    <cellStyle name="Comma 13 2 2 2 2 2" xfId="15252" xr:uid="{4DCC02F3-9E8F-4C82-8283-11994CB78657}"/>
    <cellStyle name="Comma 13 2 2 2 2 2 2" xfId="17880" xr:uid="{8F2D6247-0A82-469E-AE22-2D78DFBEC85A}"/>
    <cellStyle name="Comma 13 2 2 2 2 2 2 2" xfId="23189" xr:uid="{BEE5F591-4E15-48C1-9812-7CC1D686DCCA}"/>
    <cellStyle name="Comma 13 2 2 2 2 2 2 2 2" xfId="34197" xr:uid="{31C409DF-F8AD-4B94-B43B-366AC68FD948}"/>
    <cellStyle name="Comma 13 2 2 2 2 2 2 3" xfId="28888" xr:uid="{455B45A1-C4BD-42B8-815F-5F8446D54652}"/>
    <cellStyle name="Comma 13 2 2 2 2 2 3" xfId="20561" xr:uid="{BD3AEA27-F7D4-4383-A14F-5D3E911376AF}"/>
    <cellStyle name="Comma 13 2 2 2 2 2 3 2" xfId="31569" xr:uid="{2C5618D1-EE9B-44D7-9432-85A2DF59E64A}"/>
    <cellStyle name="Comma 13 2 2 2 2 2 4" xfId="26260" xr:uid="{77513C8E-B43C-42B4-A87A-9A29E2870073}"/>
    <cellStyle name="Comma 13 2 2 2 2 3" xfId="16538" xr:uid="{A7CA9AF8-2A1A-4B49-868E-612A43333A0F}"/>
    <cellStyle name="Comma 13 2 2 2 2 3 2" xfId="21847" xr:uid="{7D17E6AD-4E38-4852-8926-C70AC848C150}"/>
    <cellStyle name="Comma 13 2 2 2 2 3 2 2" xfId="32855" xr:uid="{6C91D454-9B11-4012-AF65-DEF6B33B478D}"/>
    <cellStyle name="Comma 13 2 2 2 2 3 3" xfId="27546" xr:uid="{4042A89C-A71F-4982-8660-EFCDF5F3DF88}"/>
    <cellStyle name="Comma 13 2 2 2 2 4" xfId="19219" xr:uid="{50DE3D7F-EBBD-4DB3-AD63-E905E40F5172}"/>
    <cellStyle name="Comma 13 2 2 2 2 4 2" xfId="30227" xr:uid="{F61FDCB7-0324-41BA-90B0-15B2C68C2749}"/>
    <cellStyle name="Comma 13 2 2 2 2 5" xfId="24918" xr:uid="{C6E8A38E-B28C-4882-8B09-43E51B2C8A8B}"/>
    <cellStyle name="Comma 13 2 2 2 3" xfId="14582" xr:uid="{C97373E6-538C-4C6D-ADA9-3C0080A00FFC}"/>
    <cellStyle name="Comma 13 2 2 2 3 2" xfId="17210" xr:uid="{872C92F4-7E1B-40FB-A935-BF9C7ACFCAF2}"/>
    <cellStyle name="Comma 13 2 2 2 3 2 2" xfId="22519" xr:uid="{1D5C2E96-8BDF-4266-B384-4900AB488BAF}"/>
    <cellStyle name="Comma 13 2 2 2 3 2 2 2" xfId="33527" xr:uid="{468D7825-3A55-4357-B2D7-41C202802CAA}"/>
    <cellStyle name="Comma 13 2 2 2 3 2 3" xfId="28218" xr:uid="{3C70AE88-3736-4234-8743-FD975FB263DD}"/>
    <cellStyle name="Comma 13 2 2 2 3 3" xfId="19891" xr:uid="{6491FED1-A96B-4397-8A1C-EA45BC219CA4}"/>
    <cellStyle name="Comma 13 2 2 2 3 3 2" xfId="30899" xr:uid="{7E51CBEF-1872-4E43-B5A4-30D9AA2F98A7}"/>
    <cellStyle name="Comma 13 2 2 2 3 4" xfId="25590" xr:uid="{8EBB39A7-1E5E-4CB9-81CA-A7E0D0EEC416}"/>
    <cellStyle name="Comma 13 2 2 2 4" xfId="15868" xr:uid="{35000B51-1099-4DC0-8FF7-CF53C23184A3}"/>
    <cellStyle name="Comma 13 2 2 2 4 2" xfId="21177" xr:uid="{0A508378-AFE3-4987-8ED6-C992074D2250}"/>
    <cellStyle name="Comma 13 2 2 2 4 2 2" xfId="32185" xr:uid="{904A3C5A-A91C-4281-B051-7A4D619C2EB1}"/>
    <cellStyle name="Comma 13 2 2 2 4 3" xfId="26876" xr:uid="{86A96ED1-C4E8-400E-B324-B60879393BAE}"/>
    <cellStyle name="Comma 13 2 2 2 5" xfId="18549" xr:uid="{3860DDDA-3124-468A-AB76-BC86222955F2}"/>
    <cellStyle name="Comma 13 2 2 2 5 2" xfId="29557" xr:uid="{E6A4129F-D96C-4859-AF3B-7A542F1346F7}"/>
    <cellStyle name="Comma 13 2 2 2 6" xfId="24248" xr:uid="{E11730A7-2A89-4D09-B848-03A3B36BB6AF}"/>
    <cellStyle name="Comma 13 2 2 3" xfId="13575" xr:uid="{040210BB-BC3C-4759-8141-41F46DE9DB95}"/>
    <cellStyle name="Comma 13 2 2 3 2" xfId="14917" xr:uid="{05174D84-B6A7-4B76-ABEA-4850EE5F0817}"/>
    <cellStyle name="Comma 13 2 2 3 2 2" xfId="17545" xr:uid="{766CF569-C652-4A3C-8B80-F9806303AC28}"/>
    <cellStyle name="Comma 13 2 2 3 2 2 2" xfId="22854" xr:uid="{2D471278-2EDA-4EB1-BBA6-AF9FE15E43DF}"/>
    <cellStyle name="Comma 13 2 2 3 2 2 2 2" xfId="33862" xr:uid="{E67F7BB6-FF35-4BE4-A5E5-5100F0047996}"/>
    <cellStyle name="Comma 13 2 2 3 2 2 3" xfId="28553" xr:uid="{7D50AED1-1AD0-46BA-9EA7-4D4F3E25DFAD}"/>
    <cellStyle name="Comma 13 2 2 3 2 3" xfId="20226" xr:uid="{5AB988C9-1139-4212-824B-D3E119F79F78}"/>
    <cellStyle name="Comma 13 2 2 3 2 3 2" xfId="31234" xr:uid="{4C8DC455-2220-4AD0-A98E-B18C785669D4}"/>
    <cellStyle name="Comma 13 2 2 3 2 4" xfId="25925" xr:uid="{800A1227-A9F7-4D63-A52C-45C46CF3A8A4}"/>
    <cellStyle name="Comma 13 2 2 3 3" xfId="16203" xr:uid="{EAA75B3B-02D2-4C2F-8488-9844F189F792}"/>
    <cellStyle name="Comma 13 2 2 3 3 2" xfId="21512" xr:uid="{2A725A9E-7A40-4743-8F66-CA9E82EF9492}"/>
    <cellStyle name="Comma 13 2 2 3 3 2 2" xfId="32520" xr:uid="{83BF942A-2735-45D2-805B-F8E721C7BEBA}"/>
    <cellStyle name="Comma 13 2 2 3 3 3" xfId="27211" xr:uid="{07D7C44D-4EB3-4C11-A5B2-841E7BE55E9D}"/>
    <cellStyle name="Comma 13 2 2 3 4" xfId="18884" xr:uid="{07C05C69-1311-4663-A9E1-973FCD7D9336}"/>
    <cellStyle name="Comma 13 2 2 3 4 2" xfId="29892" xr:uid="{B865D0A8-3BD8-4BC4-B8FF-2C9EFAB25A18}"/>
    <cellStyle name="Comma 13 2 2 3 5" xfId="24583" xr:uid="{1B60C366-4F9E-4E1C-A7BE-19A74F97E1E3}"/>
    <cellStyle name="Comma 13 2 2 4" xfId="14245" xr:uid="{511D899C-95EF-44ED-A09C-C429D754B878}"/>
    <cellStyle name="Comma 13 2 2 4 2" xfId="16873" xr:uid="{D106C9B6-D563-4CDF-8C52-0BF250011764}"/>
    <cellStyle name="Comma 13 2 2 4 2 2" xfId="22182" xr:uid="{DBB8BC7A-192F-4AEE-A689-7E34AA5A8C68}"/>
    <cellStyle name="Comma 13 2 2 4 2 2 2" xfId="33190" xr:uid="{B7688830-4256-4D79-AF6C-6C1C1567931C}"/>
    <cellStyle name="Comma 13 2 2 4 2 3" xfId="27881" xr:uid="{ED00A0F5-A547-4F51-879C-0C683A119AF6}"/>
    <cellStyle name="Comma 13 2 2 4 3" xfId="19554" xr:uid="{569B40EE-912E-4FA1-BABB-37A09CAC2CB0}"/>
    <cellStyle name="Comma 13 2 2 4 3 2" xfId="30562" xr:uid="{FEE3C259-A69F-4F5C-AA3F-8627BF2B441A}"/>
    <cellStyle name="Comma 13 2 2 4 4" xfId="25253" xr:uid="{64F33E80-6239-480D-816B-752E9854809D}"/>
    <cellStyle name="Comma 13 2 2 5" xfId="15535" xr:uid="{7D3E4FD2-1204-4C7B-BAEB-BEA11F5B9F08}"/>
    <cellStyle name="Comma 13 2 2 5 2" xfId="20844" xr:uid="{AE3432EB-19E8-468B-8A13-69AFE397AD40}"/>
    <cellStyle name="Comma 13 2 2 5 2 2" xfId="31852" xr:uid="{21A80738-2B25-455A-A7CA-8576F8705CE9}"/>
    <cellStyle name="Comma 13 2 2 5 3" xfId="26543" xr:uid="{B18DC0DE-95BA-45D6-90F6-6B4B9611A391}"/>
    <cellStyle name="Comma 13 2 2 6" xfId="18215" xr:uid="{7772FADA-D056-4C68-8C0E-01CBA2352F69}"/>
    <cellStyle name="Comma 13 2 2 6 2" xfId="29223" xr:uid="{D6254016-BBBA-4DAF-8F78-E7303C637A2F}"/>
    <cellStyle name="Comma 13 2 2 7" xfId="23915" xr:uid="{F109F0CC-0B49-4077-93A6-35D300BE44CD}"/>
    <cellStyle name="Comma 13 2 3" xfId="13136" xr:uid="{5729362D-4338-45B4-8529-0D7F48DF84E4}"/>
    <cellStyle name="Comma 13 2 3 2" xfId="13806" xr:uid="{2EB868FE-6041-45B8-AC29-56CE111D234B}"/>
    <cellStyle name="Comma 13 2 3 2 2" xfId="15148" xr:uid="{8BDB73BC-CE96-4922-8F05-7701FBAFE487}"/>
    <cellStyle name="Comma 13 2 3 2 2 2" xfId="17776" xr:uid="{5FC1AECC-9872-44EC-9605-9A9E022F6963}"/>
    <cellStyle name="Comma 13 2 3 2 2 2 2" xfId="23085" xr:uid="{6DB38E3A-2D61-4CA5-8281-044535427B5D}"/>
    <cellStyle name="Comma 13 2 3 2 2 2 2 2" xfId="34093" xr:uid="{D5EF4323-BDD5-4BA7-B892-E3268DD2EFF1}"/>
    <cellStyle name="Comma 13 2 3 2 2 2 3" xfId="28784" xr:uid="{E384B946-1924-4E6C-9D85-4A5C107EAFD2}"/>
    <cellStyle name="Comma 13 2 3 2 2 3" xfId="20457" xr:uid="{466A12F6-840E-4C26-A6D5-2B39301CF1A1}"/>
    <cellStyle name="Comma 13 2 3 2 2 3 2" xfId="31465" xr:uid="{61103B91-054F-4E04-887F-4794FFBA176A}"/>
    <cellStyle name="Comma 13 2 3 2 2 4" xfId="26156" xr:uid="{52DEC443-B82D-4791-9E03-0A714CB09F4D}"/>
    <cellStyle name="Comma 13 2 3 2 3" xfId="16434" xr:uid="{F04F6FA2-12FB-49F2-9744-DC6A903AF226}"/>
    <cellStyle name="Comma 13 2 3 2 3 2" xfId="21743" xr:uid="{1FB298D0-42F8-4729-B0B6-BEF3E7D1B3A0}"/>
    <cellStyle name="Comma 13 2 3 2 3 2 2" xfId="32751" xr:uid="{CE8D7180-EE15-4215-BC7C-1522222F21DE}"/>
    <cellStyle name="Comma 13 2 3 2 3 3" xfId="27442" xr:uid="{75BDD925-B2CF-4943-8D60-C46A9864FAEF}"/>
    <cellStyle name="Comma 13 2 3 2 4" xfId="19115" xr:uid="{23CA231A-6C5F-411C-9E43-D973FD71595F}"/>
    <cellStyle name="Comma 13 2 3 2 4 2" xfId="30123" xr:uid="{B57599C8-D41A-49F8-9CCA-997FAE36D500}"/>
    <cellStyle name="Comma 13 2 3 2 5" xfId="24814" xr:uid="{4553A1E8-E66E-4350-8522-14379034BA07}"/>
    <cellStyle name="Comma 13 2 3 3" xfId="14478" xr:uid="{5E5754EB-FFBE-4F2C-B439-82DBCFE98168}"/>
    <cellStyle name="Comma 13 2 3 3 2" xfId="17106" xr:uid="{20321E50-84A5-4700-A236-7313383EBED3}"/>
    <cellStyle name="Comma 13 2 3 3 2 2" xfId="22415" xr:uid="{488746DC-C818-406E-BB19-CED52B0278CC}"/>
    <cellStyle name="Comma 13 2 3 3 2 2 2" xfId="33423" xr:uid="{7C785519-0474-4C63-A0E0-A5EF42A54559}"/>
    <cellStyle name="Comma 13 2 3 3 2 3" xfId="28114" xr:uid="{5B0456E9-3CBB-4D01-A755-24A7CBC91C6F}"/>
    <cellStyle name="Comma 13 2 3 3 3" xfId="19787" xr:uid="{8C63B8B4-89B1-406C-9D06-4E9F9C71983F}"/>
    <cellStyle name="Comma 13 2 3 3 3 2" xfId="30795" xr:uid="{799D886B-BC11-4B47-81B4-A8BD9DCDE315}"/>
    <cellStyle name="Comma 13 2 3 3 4" xfId="25486" xr:uid="{7847AF01-8E8D-4848-912D-BF933C681EAB}"/>
    <cellStyle name="Comma 13 2 3 4" xfId="15764" xr:uid="{1D47B603-D784-4686-9170-8BC35B96BDBF}"/>
    <cellStyle name="Comma 13 2 3 4 2" xfId="21073" xr:uid="{94842451-E819-4887-8800-A378230F0669}"/>
    <cellStyle name="Comma 13 2 3 4 2 2" xfId="32081" xr:uid="{BD11BEB6-9D61-46B6-BCA8-D8F33124F104}"/>
    <cellStyle name="Comma 13 2 3 4 3" xfId="26772" xr:uid="{E6AEF308-FC15-46B3-BAE3-2C57C291F4FC}"/>
    <cellStyle name="Comma 13 2 3 5" xfId="18445" xr:uid="{92A3870C-F34B-43A5-A258-B47361FEB2A7}"/>
    <cellStyle name="Comma 13 2 3 5 2" xfId="29453" xr:uid="{757844AE-6D85-41EA-A180-7189FB629249}"/>
    <cellStyle name="Comma 13 2 3 6" xfId="24144" xr:uid="{8A48BFB0-6ADA-4B31-8514-21F6F679F41B}"/>
    <cellStyle name="Comma 13 2 4" xfId="13471" xr:uid="{1B1B1437-737A-4CCD-AF92-55A124F04AC6}"/>
    <cellStyle name="Comma 13 2 4 2" xfId="14813" xr:uid="{368955C5-4DC8-4F63-B8D4-B8F323E76556}"/>
    <cellStyle name="Comma 13 2 4 2 2" xfId="17441" xr:uid="{D45F673A-608F-4037-BF24-47CCD1D29FE7}"/>
    <cellStyle name="Comma 13 2 4 2 2 2" xfId="22750" xr:uid="{7E9C47C6-A436-4F47-A314-D760F1468C8E}"/>
    <cellStyle name="Comma 13 2 4 2 2 2 2" xfId="33758" xr:uid="{50D2677C-22CF-4951-9AAB-0F8FF3F0DBC0}"/>
    <cellStyle name="Comma 13 2 4 2 2 3" xfId="28449" xr:uid="{8F745D69-DCB7-41AA-BBA8-E1664663A0BC}"/>
    <cellStyle name="Comma 13 2 4 2 3" xfId="20122" xr:uid="{9F324D8A-8BAF-4253-80AF-BD4F2D3EC9F3}"/>
    <cellStyle name="Comma 13 2 4 2 3 2" xfId="31130" xr:uid="{6C4C00B7-82AE-49AA-9FA2-B8536CFDD83F}"/>
    <cellStyle name="Comma 13 2 4 2 4" xfId="25821" xr:uid="{9E90AEAE-4C80-4087-9691-520F74A79B64}"/>
    <cellStyle name="Comma 13 2 4 3" xfId="16099" xr:uid="{D84BD3D1-69FB-4559-AA2D-759138A1DCF5}"/>
    <cellStyle name="Comma 13 2 4 3 2" xfId="21408" xr:uid="{685D8B20-1C74-4860-A605-A19766C2EAE1}"/>
    <cellStyle name="Comma 13 2 4 3 2 2" xfId="32416" xr:uid="{58F7AF15-19AA-43C8-A6E5-99D655574950}"/>
    <cellStyle name="Comma 13 2 4 3 3" xfId="27107" xr:uid="{8A35AE53-41CE-4CDE-B459-55A01FFF8B70}"/>
    <cellStyle name="Comma 13 2 4 4" xfId="18780" xr:uid="{9B4D35C2-B358-41FC-B638-FF39FC0DD220}"/>
    <cellStyle name="Comma 13 2 4 4 2" xfId="29788" xr:uid="{12C2B441-1D56-49CB-B12D-4C59B8D8C894}"/>
    <cellStyle name="Comma 13 2 4 5" xfId="24479" xr:uid="{A9054762-D387-44CA-BB1E-E38A84B4AE06}"/>
    <cellStyle name="Comma 13 2 5" xfId="14141" xr:uid="{DC7C8159-91DC-4C44-A9A4-CFA443923930}"/>
    <cellStyle name="Comma 13 2 5 2" xfId="16769" xr:uid="{0A2B2A62-622E-4FFC-9D6E-3C7105F37DE5}"/>
    <cellStyle name="Comma 13 2 5 2 2" xfId="22078" xr:uid="{FF2FE95E-7E9F-48D7-A19C-41A10CDD72AD}"/>
    <cellStyle name="Comma 13 2 5 2 2 2" xfId="33086" xr:uid="{2F2CF92E-3822-4A64-BF12-510A98D33956}"/>
    <cellStyle name="Comma 13 2 5 2 3" xfId="27777" xr:uid="{E98409C5-B8FC-4284-91E4-772A5DC8E204}"/>
    <cellStyle name="Comma 13 2 5 3" xfId="19450" xr:uid="{73A0B6C9-85B1-4B34-B53F-21EA2CFA1E34}"/>
    <cellStyle name="Comma 13 2 5 3 2" xfId="30458" xr:uid="{ED22D4D6-09CE-4447-8195-6B233AC62B60}"/>
    <cellStyle name="Comma 13 2 5 4" xfId="25149" xr:uid="{154B2016-494C-4B55-B19E-8D889E487B0A}"/>
    <cellStyle name="Comma 13 2 6" xfId="15431" xr:uid="{E46DB8C7-9C14-43A7-A67F-D157FC6BB033}"/>
    <cellStyle name="Comma 13 2 6 2" xfId="20740" xr:uid="{EFEFFC80-D3E0-43B6-8464-847DFA2C0117}"/>
    <cellStyle name="Comma 13 2 6 2 2" xfId="31748" xr:uid="{98B9AC59-9C2B-4BB9-8BFB-79794BAF116F}"/>
    <cellStyle name="Comma 13 2 6 3" xfId="26439" xr:uid="{997B6279-0F0F-4F9A-8DA2-502ED7AF193A}"/>
    <cellStyle name="Comma 13 2 7" xfId="18111" xr:uid="{37EB852E-40FA-4DA6-B5DD-40CEFEC24413}"/>
    <cellStyle name="Comma 13 2 7 2" xfId="29119" xr:uid="{B8E1AE99-7B4C-4704-9616-4A59A40FF0EF}"/>
    <cellStyle name="Comma 13 2 8" xfId="23811" xr:uid="{D52D28B6-C341-4DC5-9C6A-6C637BF8A9CE}"/>
    <cellStyle name="Comma 13 3" xfId="1761" xr:uid="{E12D02B5-41D1-4768-9781-9965CCE45CF5}"/>
    <cellStyle name="Comma 13 3 2" xfId="13188" xr:uid="{31515D00-F1C9-4AE8-92A2-15E94FA1D9D7}"/>
    <cellStyle name="Comma 13 3 2 2" xfId="13858" xr:uid="{D2C5B1BF-E1D7-4D00-B988-E518CC3E03D3}"/>
    <cellStyle name="Comma 13 3 2 2 2" xfId="15200" xr:uid="{475666DF-F68F-45A9-9888-1F4F431E1EE3}"/>
    <cellStyle name="Comma 13 3 2 2 2 2" xfId="17828" xr:uid="{FB67C877-C01D-48B3-A662-DFBF23576EC2}"/>
    <cellStyle name="Comma 13 3 2 2 2 2 2" xfId="23137" xr:uid="{27DCCF3C-7BCD-415D-8469-66B64D811E21}"/>
    <cellStyle name="Comma 13 3 2 2 2 2 2 2" xfId="34145" xr:uid="{660D9BB5-B071-453F-B028-570E69CE6EBA}"/>
    <cellStyle name="Comma 13 3 2 2 2 2 3" xfId="28836" xr:uid="{144BC65A-FEDE-4C7E-A934-E256D7C04EEA}"/>
    <cellStyle name="Comma 13 3 2 2 2 3" xfId="20509" xr:uid="{301D8238-4DCE-4772-911D-9DA40232AE56}"/>
    <cellStyle name="Comma 13 3 2 2 2 3 2" xfId="31517" xr:uid="{DB77362B-2A49-4E94-8439-1177A60BBE63}"/>
    <cellStyle name="Comma 13 3 2 2 2 4" xfId="26208" xr:uid="{A0F4BB8D-B652-42AB-BC0B-D2CFC2FDFED8}"/>
    <cellStyle name="Comma 13 3 2 2 3" xfId="16486" xr:uid="{FBF91AAE-5A81-423A-B847-0BC62FCFEEF3}"/>
    <cellStyle name="Comma 13 3 2 2 3 2" xfId="21795" xr:uid="{1F06AB03-E9E1-4D1E-B030-F197DFEAEE85}"/>
    <cellStyle name="Comma 13 3 2 2 3 2 2" xfId="32803" xr:uid="{783A5371-5E20-490A-8D7D-B673CDCFB851}"/>
    <cellStyle name="Comma 13 3 2 2 3 3" xfId="27494" xr:uid="{ED011F8C-E156-43A7-AE97-D9116031EFE9}"/>
    <cellStyle name="Comma 13 3 2 2 4" xfId="19167" xr:uid="{7B94DC3F-4CE2-4234-80C4-079205B5F434}"/>
    <cellStyle name="Comma 13 3 2 2 4 2" xfId="30175" xr:uid="{2BF00C3C-2569-459E-98C5-D011E937FFDC}"/>
    <cellStyle name="Comma 13 3 2 2 5" xfId="24866" xr:uid="{A7CAF56D-9458-424A-9221-0D41806254A7}"/>
    <cellStyle name="Comma 13 3 2 3" xfId="14530" xr:uid="{9894279B-52B8-4270-9BA5-404B44550F31}"/>
    <cellStyle name="Comma 13 3 2 3 2" xfId="17158" xr:uid="{AA05C313-61D2-4047-9E2D-03D24E2C6147}"/>
    <cellStyle name="Comma 13 3 2 3 2 2" xfId="22467" xr:uid="{4B1F8228-3FB2-4C24-81E3-45BCCCEDB02E}"/>
    <cellStyle name="Comma 13 3 2 3 2 2 2" xfId="33475" xr:uid="{103596B0-5ABE-4C05-AEA2-AE4FA055E5FF}"/>
    <cellStyle name="Comma 13 3 2 3 2 3" xfId="28166" xr:uid="{7C7764DD-3FBA-46FE-B223-1151C2E354AB}"/>
    <cellStyle name="Comma 13 3 2 3 3" xfId="19839" xr:uid="{58B7085A-DFF9-42EA-A90F-A0046C8119BE}"/>
    <cellStyle name="Comma 13 3 2 3 3 2" xfId="30847" xr:uid="{11C578C6-59BF-4AC9-8D50-3E64EE548F86}"/>
    <cellStyle name="Comma 13 3 2 3 4" xfId="25538" xr:uid="{46746E23-5B26-4FEE-B016-D3EFC5CE346D}"/>
    <cellStyle name="Comma 13 3 2 4" xfId="15816" xr:uid="{29384AF3-141E-45FD-885B-DF43C8BE6DBF}"/>
    <cellStyle name="Comma 13 3 2 4 2" xfId="21125" xr:uid="{671B3451-C3F8-403C-9FCD-AFEFEF990CC7}"/>
    <cellStyle name="Comma 13 3 2 4 2 2" xfId="32133" xr:uid="{AFE421CC-6B65-437E-BB47-A6DC5199C7FE}"/>
    <cellStyle name="Comma 13 3 2 4 3" xfId="26824" xr:uid="{104841E9-4A63-49E7-AD90-63DE3DBAD0AC}"/>
    <cellStyle name="Comma 13 3 2 5" xfId="18497" xr:uid="{4C8A9C9E-3297-490A-A070-3ABD67599D6C}"/>
    <cellStyle name="Comma 13 3 2 5 2" xfId="29505" xr:uid="{9A110884-3EB9-40B8-AD85-EFD058FFEC3D}"/>
    <cellStyle name="Comma 13 3 2 6" xfId="24196" xr:uid="{7EBB1D89-88CE-47B5-8FCC-42E8F61FBD69}"/>
    <cellStyle name="Comma 13 3 3" xfId="13523" xr:uid="{6511E4E1-BAF0-432A-9C63-8D668BED689D}"/>
    <cellStyle name="Comma 13 3 3 2" xfId="14865" xr:uid="{DB72AEAB-99D3-42A2-B149-1624C39758DB}"/>
    <cellStyle name="Comma 13 3 3 2 2" xfId="17493" xr:uid="{14D0C4BD-054C-4535-BF53-78BE9D58797E}"/>
    <cellStyle name="Comma 13 3 3 2 2 2" xfId="22802" xr:uid="{0F638240-543A-450B-A1E6-C5EA5D737C11}"/>
    <cellStyle name="Comma 13 3 3 2 2 2 2" xfId="33810" xr:uid="{C71EBB85-3A83-4BE1-A6E3-2DE97EA8CDF5}"/>
    <cellStyle name="Comma 13 3 3 2 2 3" xfId="28501" xr:uid="{D4BF80A7-D7A9-4354-93D2-882D8816207E}"/>
    <cellStyle name="Comma 13 3 3 2 3" xfId="20174" xr:uid="{AB837541-21F4-4942-99B4-9DF64202E49C}"/>
    <cellStyle name="Comma 13 3 3 2 3 2" xfId="31182" xr:uid="{8A473125-F0E0-489A-B219-64BCB0885444}"/>
    <cellStyle name="Comma 13 3 3 2 4" xfId="25873" xr:uid="{A1182E1B-3CF8-4BCD-98E4-93C27989E147}"/>
    <cellStyle name="Comma 13 3 3 3" xfId="16151" xr:uid="{343AFF20-6047-4E1A-BCCB-0260649C274E}"/>
    <cellStyle name="Comma 13 3 3 3 2" xfId="21460" xr:uid="{E9CBC00F-E08F-4394-81C5-A5789E3E6E75}"/>
    <cellStyle name="Comma 13 3 3 3 2 2" xfId="32468" xr:uid="{78613446-FDBD-4CD8-922D-B06EC668B76C}"/>
    <cellStyle name="Comma 13 3 3 3 3" xfId="27159" xr:uid="{742B36FF-74D6-4523-8C56-A9A8246C84D0}"/>
    <cellStyle name="Comma 13 3 3 4" xfId="18832" xr:uid="{5D251530-FE34-4F38-9A1C-53B86BEE9D50}"/>
    <cellStyle name="Comma 13 3 3 4 2" xfId="29840" xr:uid="{99A53DF7-8D2D-4AE9-AF10-36BD3275A1FD}"/>
    <cellStyle name="Comma 13 3 3 5" xfId="24531" xr:uid="{D6FFA681-91FD-4B3C-AA0B-DB194A742BC3}"/>
    <cellStyle name="Comma 13 3 4" xfId="14193" xr:uid="{7F512890-0E6F-4E53-8225-4CAA0E0E4756}"/>
    <cellStyle name="Comma 13 3 4 2" xfId="16821" xr:uid="{842EBD29-0F85-4380-93E8-BEB3DA558108}"/>
    <cellStyle name="Comma 13 3 4 2 2" xfId="22130" xr:uid="{638A2906-7223-4D4E-956B-90B2660AA956}"/>
    <cellStyle name="Comma 13 3 4 2 2 2" xfId="33138" xr:uid="{42D95C4E-6C96-4EC1-9D71-69E36F49D958}"/>
    <cellStyle name="Comma 13 3 4 2 3" xfId="27829" xr:uid="{26967F07-AEDA-488C-98D1-39329274C5B6}"/>
    <cellStyle name="Comma 13 3 4 3" xfId="19502" xr:uid="{B8D3433B-A67D-44D4-8E9C-AB7C99451C36}"/>
    <cellStyle name="Comma 13 3 4 3 2" xfId="30510" xr:uid="{77D03EA7-749D-4B4C-A42F-3CD225E50C2C}"/>
    <cellStyle name="Comma 13 3 4 4" xfId="25201" xr:uid="{2F0B9939-E639-4152-A707-4241E1E01A00}"/>
    <cellStyle name="Comma 13 3 5" xfId="15483" xr:uid="{B85F8FBE-AC3D-45D6-8B9C-45EC4CA71FC4}"/>
    <cellStyle name="Comma 13 3 5 2" xfId="20792" xr:uid="{F8336943-883A-4479-8147-7CBE033806C6}"/>
    <cellStyle name="Comma 13 3 5 2 2" xfId="31800" xr:uid="{95EA0F26-199B-4C0C-B4D8-BC7F948BAB29}"/>
    <cellStyle name="Comma 13 3 5 3" xfId="26491" xr:uid="{AF0ADB5D-527A-430F-A673-311561346C79}"/>
    <cellStyle name="Comma 13 3 6" xfId="18163" xr:uid="{733F653D-5E1F-4823-BA82-82C0702F376E}"/>
    <cellStyle name="Comma 13 3 6 2" xfId="29171" xr:uid="{E7D8C7D5-670E-4828-ABCB-FA936A19CB6B}"/>
    <cellStyle name="Comma 13 3 7" xfId="23863" xr:uid="{1C49BA04-67B1-4912-86E3-514847CE14B2}"/>
    <cellStyle name="Comma 13 4" xfId="13084" xr:uid="{943B7CF2-D34B-4877-A685-A6FA25AD71F7}"/>
    <cellStyle name="Comma 13 4 2" xfId="13754" xr:uid="{7BF50F45-628F-4E99-A539-54867FBF5E42}"/>
    <cellStyle name="Comma 13 4 2 2" xfId="15096" xr:uid="{3D6A8585-6F40-4415-8DEF-A9AFCF15C634}"/>
    <cellStyle name="Comma 13 4 2 2 2" xfId="17724" xr:uid="{A00BF138-8423-4E47-A0CF-3AE2F20F819E}"/>
    <cellStyle name="Comma 13 4 2 2 2 2" xfId="23033" xr:uid="{AEB94FBE-B1B3-41DB-A198-51EE0779CFBE}"/>
    <cellStyle name="Comma 13 4 2 2 2 2 2" xfId="34041" xr:uid="{0A03319C-98F0-4FC3-AFAD-6EC4F7AD2426}"/>
    <cellStyle name="Comma 13 4 2 2 2 3" xfId="28732" xr:uid="{5B57597B-0DAD-4BAF-B970-33D71FCE435F}"/>
    <cellStyle name="Comma 13 4 2 2 3" xfId="20405" xr:uid="{F6568DBF-AFA8-4C97-984A-58090477610D}"/>
    <cellStyle name="Comma 13 4 2 2 3 2" xfId="31413" xr:uid="{F88E5712-4755-4266-A65D-B6A57092989D}"/>
    <cellStyle name="Comma 13 4 2 2 4" xfId="26104" xr:uid="{2C639B2A-F4DB-4BB8-82C7-C7F4120A90F0}"/>
    <cellStyle name="Comma 13 4 2 3" xfId="16382" xr:uid="{336B6390-FCD5-457A-BD04-EFF5941734D2}"/>
    <cellStyle name="Comma 13 4 2 3 2" xfId="21691" xr:uid="{02D3D212-48AC-4803-95E2-9407106B8445}"/>
    <cellStyle name="Comma 13 4 2 3 2 2" xfId="32699" xr:uid="{83E1FE42-1AD0-47EB-8536-B6C9A6E291BA}"/>
    <cellStyle name="Comma 13 4 2 3 3" xfId="27390" xr:uid="{29D4BC71-1092-4718-A430-A6FAB2D96E24}"/>
    <cellStyle name="Comma 13 4 2 4" xfId="19063" xr:uid="{AD31054F-6C20-4E2D-AF32-C3AABD80A016}"/>
    <cellStyle name="Comma 13 4 2 4 2" xfId="30071" xr:uid="{8C9BC417-C804-4DBC-9846-364AC896083B}"/>
    <cellStyle name="Comma 13 4 2 5" xfId="24762" xr:uid="{41C2875B-174A-4619-98DB-0E2498C1BC76}"/>
    <cellStyle name="Comma 13 4 3" xfId="14426" xr:uid="{B35D3501-FCCE-44E9-A36B-3A658CFE8AFA}"/>
    <cellStyle name="Comma 13 4 3 2" xfId="17054" xr:uid="{7A924605-2534-4FFE-83D0-CCEB6B6C0D64}"/>
    <cellStyle name="Comma 13 4 3 2 2" xfId="22363" xr:uid="{78D8344B-02A7-4515-B505-3F58B07ED640}"/>
    <cellStyle name="Comma 13 4 3 2 2 2" xfId="33371" xr:uid="{04C06231-CCB1-463A-BF22-630CB88134AD}"/>
    <cellStyle name="Comma 13 4 3 2 3" xfId="28062" xr:uid="{6FC3EA34-0BAD-4540-B73B-D0B19EE5691B}"/>
    <cellStyle name="Comma 13 4 3 3" xfId="19735" xr:uid="{E5CA3538-38D2-43F0-9870-A327169DCF91}"/>
    <cellStyle name="Comma 13 4 3 3 2" xfId="30743" xr:uid="{B0AAB5C5-1699-43D0-8A18-B7BF162BA67D}"/>
    <cellStyle name="Comma 13 4 3 4" xfId="25434" xr:uid="{2DB32B0A-C64A-4957-9A2F-C6BF99A404E0}"/>
    <cellStyle name="Comma 13 4 4" xfId="15712" xr:uid="{542C40A0-1174-438E-9F46-E490E3FC3D7C}"/>
    <cellStyle name="Comma 13 4 4 2" xfId="21021" xr:uid="{FB252EED-D546-4C0F-A1B0-403B293D68CE}"/>
    <cellStyle name="Comma 13 4 4 2 2" xfId="32029" xr:uid="{0741F236-ECB5-41D5-8E2B-0135414F3DBE}"/>
    <cellStyle name="Comma 13 4 4 3" xfId="26720" xr:uid="{84F6F953-2BDC-4308-B75B-6FED8E224D74}"/>
    <cellStyle name="Comma 13 4 5" xfId="18393" xr:uid="{4142959B-4764-4B93-8428-15C145E1EF0C}"/>
    <cellStyle name="Comma 13 4 5 2" xfId="29401" xr:uid="{47CED165-8F85-40CB-8FE5-B15FBA5F2561}"/>
    <cellStyle name="Comma 13 4 6" xfId="24092" xr:uid="{A9ACE0A6-C7B7-4425-B637-3E564957B660}"/>
    <cellStyle name="Comma 13 5" xfId="13419" xr:uid="{C04171E0-B147-41C2-AB3D-4E58162DC37D}"/>
    <cellStyle name="Comma 13 5 2" xfId="14761" xr:uid="{A19CC870-30DB-4591-9148-FF96CA8092EF}"/>
    <cellStyle name="Comma 13 5 2 2" xfId="17389" xr:uid="{7ECDB42D-9516-45B1-949D-62AAE0B7B4F1}"/>
    <cellStyle name="Comma 13 5 2 2 2" xfId="22698" xr:uid="{6C981BC7-D911-458B-9705-7E368EC1A13C}"/>
    <cellStyle name="Comma 13 5 2 2 2 2" xfId="33706" xr:uid="{B096422E-331C-43D2-A685-1B7822559BEC}"/>
    <cellStyle name="Comma 13 5 2 2 3" xfId="28397" xr:uid="{37FACBF1-93AA-4752-9877-36CCD8B4E904}"/>
    <cellStyle name="Comma 13 5 2 3" xfId="20070" xr:uid="{4E0A6171-682A-4630-BFB6-2EE08CFFE55D}"/>
    <cellStyle name="Comma 13 5 2 3 2" xfId="31078" xr:uid="{A1174243-3298-4367-AFC9-75CBA8E1320B}"/>
    <cellStyle name="Comma 13 5 2 4" xfId="25769" xr:uid="{855F83A0-B90C-4D79-BF1F-3F914199F5AE}"/>
    <cellStyle name="Comma 13 5 3" xfId="16047" xr:uid="{BB531C75-1D5D-4152-84C5-773A546F996A}"/>
    <cellStyle name="Comma 13 5 3 2" xfId="21356" xr:uid="{9808A190-9000-4DE2-9599-BE3A740660A2}"/>
    <cellStyle name="Comma 13 5 3 2 2" xfId="32364" xr:uid="{410559A7-BB3C-40A9-9FB4-C0E511D4745A}"/>
    <cellStyle name="Comma 13 5 3 3" xfId="27055" xr:uid="{BCE9B288-5CD7-495C-9A56-DD97CDFA59C7}"/>
    <cellStyle name="Comma 13 5 4" xfId="18728" xr:uid="{D6C476A1-4810-421A-8E96-EAD8D9F0A706}"/>
    <cellStyle name="Comma 13 5 4 2" xfId="29736" xr:uid="{AC0065F8-88C7-4948-8C54-7183169FB947}"/>
    <cellStyle name="Comma 13 5 5" xfId="24427" xr:uid="{3FE9C03D-7BD2-470D-9A30-04416A70748A}"/>
    <cellStyle name="Comma 13 6" xfId="14089" xr:uid="{B2C98FF4-5308-467A-ACF5-8ED934B0B171}"/>
    <cellStyle name="Comma 13 6 2" xfId="16717" xr:uid="{72FDEC3A-A87F-4A7E-B6D2-09A2A9967356}"/>
    <cellStyle name="Comma 13 6 2 2" xfId="22026" xr:uid="{D18948C5-59A9-434D-B38A-2FC29B7E7E40}"/>
    <cellStyle name="Comma 13 6 2 2 2" xfId="33034" xr:uid="{A11E3988-7693-4EFF-9712-EDB3A2D16324}"/>
    <cellStyle name="Comma 13 6 2 3" xfId="27725" xr:uid="{7925D74C-AD94-4ADF-B183-B4938E266AB1}"/>
    <cellStyle name="Comma 13 6 3" xfId="19398" xr:uid="{FE29A68A-4A6E-4839-9AA0-5357BF8F29D7}"/>
    <cellStyle name="Comma 13 6 3 2" xfId="30406" xr:uid="{1D37AAA5-DA7F-4A0A-9F71-781A25130A80}"/>
    <cellStyle name="Comma 13 6 4" xfId="25097" xr:uid="{0AAB0C4F-B316-45C3-8223-170D7BCB29C7}"/>
    <cellStyle name="Comma 13 7" xfId="18059" xr:uid="{83F1F6B3-7863-4676-8693-7620357B52F6}"/>
    <cellStyle name="Comma 13 7 2" xfId="29067" xr:uid="{20FF505E-A97E-4984-AC1B-662B08664B02}"/>
    <cellStyle name="Comma 13 8" xfId="23759" xr:uid="{7FB76C21-01E5-44C4-8C2D-46AAF56EE673}"/>
    <cellStyle name="Comma 14" xfId="1267" xr:uid="{957C9BC7-E472-461A-B6BA-C7BF5BC818C6}"/>
    <cellStyle name="Comma 14 2" xfId="1578" xr:uid="{4C796A1E-B3A0-418D-870C-8CDB280DF98A}"/>
    <cellStyle name="Comma 14 2 2" xfId="1815" xr:uid="{37D23BA9-111E-4CA5-A093-FD8F7AB96E8D}"/>
    <cellStyle name="Comma 14 2 2 2" xfId="13241" xr:uid="{78174BED-3FDF-448B-BC53-5BD844F3A4A9}"/>
    <cellStyle name="Comma 14 2 2 2 2" xfId="13911" xr:uid="{2A33A6CB-AA3E-4FCB-B94E-E54EE4826FA0}"/>
    <cellStyle name="Comma 14 2 2 2 2 2" xfId="15253" xr:uid="{71C120EA-AF03-4B75-86B4-D1A38A087009}"/>
    <cellStyle name="Comma 14 2 2 2 2 2 2" xfId="17881" xr:uid="{4E0D8778-C78E-4BCC-9238-D69F4D2C1AE8}"/>
    <cellStyle name="Comma 14 2 2 2 2 2 2 2" xfId="23190" xr:uid="{C50144B7-5562-4615-BA1C-3E276DAC03B2}"/>
    <cellStyle name="Comma 14 2 2 2 2 2 2 2 2" xfId="34198" xr:uid="{6291C468-879F-480E-9661-D58E9708A03D}"/>
    <cellStyle name="Comma 14 2 2 2 2 2 2 3" xfId="28889" xr:uid="{2F55B3AC-2C50-4186-AE09-B4009F11ECB0}"/>
    <cellStyle name="Comma 14 2 2 2 2 2 3" xfId="20562" xr:uid="{04862C87-B6A1-42C0-99CE-4AD615E2DCF7}"/>
    <cellStyle name="Comma 14 2 2 2 2 2 3 2" xfId="31570" xr:uid="{0D177D9E-2C26-48DF-8CF8-581F37F22C3C}"/>
    <cellStyle name="Comma 14 2 2 2 2 2 4" xfId="26261" xr:uid="{D36C7E82-6012-4506-91F2-6D313F5C1D3F}"/>
    <cellStyle name="Comma 14 2 2 2 2 3" xfId="16539" xr:uid="{CAF4DD2D-ADCF-4956-A5D7-F8C58504CF7F}"/>
    <cellStyle name="Comma 14 2 2 2 2 3 2" xfId="21848" xr:uid="{8C4F3A5D-36A5-4987-B4CF-D88C6B5CD0C1}"/>
    <cellStyle name="Comma 14 2 2 2 2 3 2 2" xfId="32856" xr:uid="{FAF35A5B-A50E-452F-9317-4FD0E297C6A0}"/>
    <cellStyle name="Comma 14 2 2 2 2 3 3" xfId="27547" xr:uid="{2AA38ED8-A262-4847-979C-5DA42D72ECE3}"/>
    <cellStyle name="Comma 14 2 2 2 2 4" xfId="19220" xr:uid="{D0ACBA3B-A582-4984-B35E-CFCBFB2CE283}"/>
    <cellStyle name="Comma 14 2 2 2 2 4 2" xfId="30228" xr:uid="{A41B00DB-3732-470E-A4C0-4ABA6000D7CF}"/>
    <cellStyle name="Comma 14 2 2 2 2 5" xfId="24919" xr:uid="{14F881FE-4625-46FF-8EA4-52D89F4A71B0}"/>
    <cellStyle name="Comma 14 2 2 2 3" xfId="14583" xr:uid="{08EACC1E-142F-4D3C-823A-5C873B98BEC2}"/>
    <cellStyle name="Comma 14 2 2 2 3 2" xfId="17211" xr:uid="{5DF63CFA-46F9-4242-B045-C6335A0FFFF3}"/>
    <cellStyle name="Comma 14 2 2 2 3 2 2" xfId="22520" xr:uid="{A59EE662-F7CC-4C6E-87AB-22BC7734E7F9}"/>
    <cellStyle name="Comma 14 2 2 2 3 2 2 2" xfId="33528" xr:uid="{19C5F6BD-4C2A-4F4C-ACBD-5267B703CD04}"/>
    <cellStyle name="Comma 14 2 2 2 3 2 3" xfId="28219" xr:uid="{0ED36418-C0CC-4469-8FCA-CD8D7553B398}"/>
    <cellStyle name="Comma 14 2 2 2 3 3" xfId="19892" xr:uid="{3A1F067B-5281-4535-A90C-828926BF6135}"/>
    <cellStyle name="Comma 14 2 2 2 3 3 2" xfId="30900" xr:uid="{DD21E6E8-C9FE-4418-9220-3E770F5B49D7}"/>
    <cellStyle name="Comma 14 2 2 2 3 4" xfId="25591" xr:uid="{3E1CA6BF-4A18-4268-A00A-AAEE95EDB028}"/>
    <cellStyle name="Comma 14 2 2 2 4" xfId="15869" xr:uid="{6A4DCAD9-958C-4780-982F-E0750649BDD7}"/>
    <cellStyle name="Comma 14 2 2 2 4 2" xfId="21178" xr:uid="{1890AC93-CAEC-4A24-A711-40650B545663}"/>
    <cellStyle name="Comma 14 2 2 2 4 2 2" xfId="32186" xr:uid="{7169F9BE-8165-4A43-BE22-227CFB268899}"/>
    <cellStyle name="Comma 14 2 2 2 4 3" xfId="26877" xr:uid="{8CA7F59A-FF73-4B37-BE8F-47D997CAC6EF}"/>
    <cellStyle name="Comma 14 2 2 2 5" xfId="18550" xr:uid="{72479DC6-6F63-404A-8106-CE0F644D62B3}"/>
    <cellStyle name="Comma 14 2 2 2 5 2" xfId="29558" xr:uid="{42F5B6E0-FBB5-4CCF-9931-A7D294A3CDD3}"/>
    <cellStyle name="Comma 14 2 2 2 6" xfId="24249" xr:uid="{51B98CD4-8482-4EB4-AB91-DB46A1830B34}"/>
    <cellStyle name="Comma 14 2 2 3" xfId="13576" xr:uid="{862901E9-4E32-4B14-8A71-49D5863A59EA}"/>
    <cellStyle name="Comma 14 2 2 3 2" xfId="14918" xr:uid="{6D650C0B-B74B-4C0D-ADC8-0E2918C0CB1E}"/>
    <cellStyle name="Comma 14 2 2 3 2 2" xfId="17546" xr:uid="{7947ECCF-AB60-4024-8C4B-B2ED09A0951D}"/>
    <cellStyle name="Comma 14 2 2 3 2 2 2" xfId="22855" xr:uid="{9CCBE9C2-14A0-4696-AB5D-9CB2FCA0E588}"/>
    <cellStyle name="Comma 14 2 2 3 2 2 2 2" xfId="33863" xr:uid="{A0524B20-D6C4-4374-B2D2-C4D2557C4999}"/>
    <cellStyle name="Comma 14 2 2 3 2 2 3" xfId="28554" xr:uid="{4397507E-1749-41C9-90C0-572EF7E0849D}"/>
    <cellStyle name="Comma 14 2 2 3 2 3" xfId="20227" xr:uid="{57A19B9D-3503-4599-B38C-A4F3CB4C63AA}"/>
    <cellStyle name="Comma 14 2 2 3 2 3 2" xfId="31235" xr:uid="{EACE2BA2-7C64-4B1C-B862-68C5F701FE90}"/>
    <cellStyle name="Comma 14 2 2 3 2 4" xfId="25926" xr:uid="{E54859D3-2451-4A9E-BCB8-092515DCBAE8}"/>
    <cellStyle name="Comma 14 2 2 3 3" xfId="16204" xr:uid="{A43A295A-9A8B-4970-8EC1-71B067393286}"/>
    <cellStyle name="Comma 14 2 2 3 3 2" xfId="21513" xr:uid="{5AE347E9-3D56-44D4-A0FE-3F6B07470E5C}"/>
    <cellStyle name="Comma 14 2 2 3 3 2 2" xfId="32521" xr:uid="{B363076D-27C3-41A0-87AB-DB0326941EE3}"/>
    <cellStyle name="Comma 14 2 2 3 3 3" xfId="27212" xr:uid="{5C730602-CB22-4970-817B-61C84B1D0DD7}"/>
    <cellStyle name="Comma 14 2 2 3 4" xfId="18885" xr:uid="{D1291F8E-1E76-40A0-81B0-FE83D34B9006}"/>
    <cellStyle name="Comma 14 2 2 3 4 2" xfId="29893" xr:uid="{F25ED5A2-4293-48A2-BC7E-C6BDDD8FB8C3}"/>
    <cellStyle name="Comma 14 2 2 3 5" xfId="24584" xr:uid="{927A1CC7-FB05-42A8-9038-96FA29689852}"/>
    <cellStyle name="Comma 14 2 2 4" xfId="14246" xr:uid="{C556B3B0-4875-437A-8C5C-80C048F4D590}"/>
    <cellStyle name="Comma 14 2 2 4 2" xfId="16874" xr:uid="{3F2FB7DE-F5FD-423D-8D7C-43CB6E591E1D}"/>
    <cellStyle name="Comma 14 2 2 4 2 2" xfId="22183" xr:uid="{4A6BD21E-9925-4BBA-AB30-12D48F876514}"/>
    <cellStyle name="Comma 14 2 2 4 2 2 2" xfId="33191" xr:uid="{2982B7E2-C538-4B9A-86F3-35A0F7A6D44D}"/>
    <cellStyle name="Comma 14 2 2 4 2 3" xfId="27882" xr:uid="{115EF6EA-96C9-41EA-AA94-F71AF3235151}"/>
    <cellStyle name="Comma 14 2 2 4 3" xfId="19555" xr:uid="{382F1DA7-7FB3-4D40-9009-06AFBC580106}"/>
    <cellStyle name="Comma 14 2 2 4 3 2" xfId="30563" xr:uid="{6E7FE9A4-E27F-49E8-A651-A87229EE4800}"/>
    <cellStyle name="Comma 14 2 2 4 4" xfId="25254" xr:uid="{5814A498-45D0-454B-89A5-61E955A074E7}"/>
    <cellStyle name="Comma 14 2 2 5" xfId="15536" xr:uid="{1C16771D-28A8-4C30-8F82-089124D1646E}"/>
    <cellStyle name="Comma 14 2 2 5 2" xfId="20845" xr:uid="{0DFF14EC-EC26-432F-8B60-34225D3E285D}"/>
    <cellStyle name="Comma 14 2 2 5 2 2" xfId="31853" xr:uid="{C1089B9B-F74B-4B92-8E5B-0C4DDFA595E7}"/>
    <cellStyle name="Comma 14 2 2 5 3" xfId="26544" xr:uid="{2ED34CC5-51EB-48D0-A388-A064C38D4219}"/>
    <cellStyle name="Comma 14 2 2 6" xfId="18216" xr:uid="{CCBB72AE-1FF3-4950-945C-A8F8EF5EE706}"/>
    <cellStyle name="Comma 14 2 2 6 2" xfId="29224" xr:uid="{7D8BF7F5-C738-4CA3-9A19-7E896FDE2C3E}"/>
    <cellStyle name="Comma 14 2 2 7" xfId="23916" xr:uid="{33A3BE38-53AE-47ED-AC55-0A5FE1513118}"/>
    <cellStyle name="Comma 14 2 3" xfId="13137" xr:uid="{EF6E5FBC-F2E0-437B-B510-A76C1E05A0C5}"/>
    <cellStyle name="Comma 14 2 3 2" xfId="13807" xr:uid="{C85376E5-AC3B-4CFF-BCB6-E8F9DA5184D4}"/>
    <cellStyle name="Comma 14 2 3 2 2" xfId="15149" xr:uid="{72D9C3D9-4B26-40FD-9259-2BB506709FCF}"/>
    <cellStyle name="Comma 14 2 3 2 2 2" xfId="17777" xr:uid="{B340B21B-A1F4-4A9F-BC94-82E4D800720B}"/>
    <cellStyle name="Comma 14 2 3 2 2 2 2" xfId="23086" xr:uid="{199D6025-5292-48B6-B330-34CC9219166F}"/>
    <cellStyle name="Comma 14 2 3 2 2 2 2 2" xfId="34094" xr:uid="{CABC410A-E009-45C4-8260-902CCAECF5DE}"/>
    <cellStyle name="Comma 14 2 3 2 2 2 3" xfId="28785" xr:uid="{7D105116-CCA9-4C90-BB93-266ACDE087F0}"/>
    <cellStyle name="Comma 14 2 3 2 2 3" xfId="20458" xr:uid="{45227EC0-B87C-41AA-A151-FDE3B90F1667}"/>
    <cellStyle name="Comma 14 2 3 2 2 3 2" xfId="31466" xr:uid="{1A7700C9-42AE-434E-A832-57550CF6B7CA}"/>
    <cellStyle name="Comma 14 2 3 2 2 4" xfId="26157" xr:uid="{83A0EFA1-4E8E-46D5-89CA-DEB38323049A}"/>
    <cellStyle name="Comma 14 2 3 2 3" xfId="16435" xr:uid="{3B221D7F-F3DE-4CC0-86C4-99A5AC73AAC9}"/>
    <cellStyle name="Comma 14 2 3 2 3 2" xfId="21744" xr:uid="{200AEE26-0A3B-4B47-94AA-B5F22927D515}"/>
    <cellStyle name="Comma 14 2 3 2 3 2 2" xfId="32752" xr:uid="{052035F3-2838-4A7A-ABD2-79B9C86B7618}"/>
    <cellStyle name="Comma 14 2 3 2 3 3" xfId="27443" xr:uid="{1041E27F-7B81-419B-A65D-B527E825F3FA}"/>
    <cellStyle name="Comma 14 2 3 2 4" xfId="19116" xr:uid="{9456BC47-148F-4602-AFD8-E9E2C22A29D9}"/>
    <cellStyle name="Comma 14 2 3 2 4 2" xfId="30124" xr:uid="{6432464A-411A-43AC-802C-1850C1433B92}"/>
    <cellStyle name="Comma 14 2 3 2 5" xfId="24815" xr:uid="{7543D755-6CFA-42E6-A0F3-6C47EA0A2C9B}"/>
    <cellStyle name="Comma 14 2 3 3" xfId="14479" xr:uid="{35B52AB3-EE58-4EBD-A7E5-2B90DB3142B4}"/>
    <cellStyle name="Comma 14 2 3 3 2" xfId="17107" xr:uid="{5CB1BE0E-EE22-4AE4-9744-DA213D50500E}"/>
    <cellStyle name="Comma 14 2 3 3 2 2" xfId="22416" xr:uid="{DEF8D400-8681-4F94-BBD0-DBE185BAFEEA}"/>
    <cellStyle name="Comma 14 2 3 3 2 2 2" xfId="33424" xr:uid="{311FC7EB-C0C2-44F5-BE0B-321C112D8C47}"/>
    <cellStyle name="Comma 14 2 3 3 2 3" xfId="28115" xr:uid="{2B435F2D-369A-43E5-90DA-5ED79250BD94}"/>
    <cellStyle name="Comma 14 2 3 3 3" xfId="19788" xr:uid="{55788573-61D8-42A9-A53A-82007D4CFFA7}"/>
    <cellStyle name="Comma 14 2 3 3 3 2" xfId="30796" xr:uid="{49D66C53-5720-4C93-BC88-BF27ADCFD5EB}"/>
    <cellStyle name="Comma 14 2 3 3 4" xfId="25487" xr:uid="{038E08AE-FC4F-416B-8AE5-962F3751019C}"/>
    <cellStyle name="Comma 14 2 3 4" xfId="15765" xr:uid="{98AF8722-A88F-4525-AC42-0C74EBE46B3D}"/>
    <cellStyle name="Comma 14 2 3 4 2" xfId="21074" xr:uid="{D4421CF3-9F6D-456E-AFE7-7FB138B0D6CB}"/>
    <cellStyle name="Comma 14 2 3 4 2 2" xfId="32082" xr:uid="{BF84DA8F-37CE-464F-9AFA-40CDF3534702}"/>
    <cellStyle name="Comma 14 2 3 4 3" xfId="26773" xr:uid="{4A5A7221-0F3D-490A-8005-6D7A0DFB8C2A}"/>
    <cellStyle name="Comma 14 2 3 5" xfId="18446" xr:uid="{1116CD94-460F-49D9-8B6F-4F0848FF1473}"/>
    <cellStyle name="Comma 14 2 3 5 2" xfId="29454" xr:uid="{F64E93F7-FE63-4695-B3F4-013F545CA937}"/>
    <cellStyle name="Comma 14 2 3 6" xfId="24145" xr:uid="{3DD27071-9B94-4248-969C-EDA35DEEB844}"/>
    <cellStyle name="Comma 14 2 4" xfId="13472" xr:uid="{84FB399C-BAD9-43A4-A6E4-063146E54EC2}"/>
    <cellStyle name="Comma 14 2 4 2" xfId="14814" xr:uid="{C23D61AA-4A2F-4779-8B98-0CE99E2327C6}"/>
    <cellStyle name="Comma 14 2 4 2 2" xfId="17442" xr:uid="{A77DA895-DF04-4F12-9D4F-091385E68D64}"/>
    <cellStyle name="Comma 14 2 4 2 2 2" xfId="22751" xr:uid="{7734AA23-4C91-4FBF-A8FB-3A2A43265A0C}"/>
    <cellStyle name="Comma 14 2 4 2 2 2 2" xfId="33759" xr:uid="{5093D489-A87B-462C-BF48-D317F14E26A0}"/>
    <cellStyle name="Comma 14 2 4 2 2 3" xfId="28450" xr:uid="{8BE77E2E-ABB4-40B1-88E8-89F595AAE961}"/>
    <cellStyle name="Comma 14 2 4 2 3" xfId="20123" xr:uid="{4D18B015-1C58-4F1E-8E44-8003DEB39588}"/>
    <cellStyle name="Comma 14 2 4 2 3 2" xfId="31131" xr:uid="{20A3EA4E-D3C1-47C8-BA34-05A7A15386D6}"/>
    <cellStyle name="Comma 14 2 4 2 4" xfId="25822" xr:uid="{00F5DC7F-55BD-4511-BF74-529B2D0D6F24}"/>
    <cellStyle name="Comma 14 2 4 3" xfId="16100" xr:uid="{72BBBFC2-8CD3-4337-8DCA-6DEF55C2DE01}"/>
    <cellStyle name="Comma 14 2 4 3 2" xfId="21409" xr:uid="{1B8908B7-3221-4641-A1B0-D67003385AC5}"/>
    <cellStyle name="Comma 14 2 4 3 2 2" xfId="32417" xr:uid="{24886DB4-5605-4B90-B275-1A1604305B9A}"/>
    <cellStyle name="Comma 14 2 4 3 3" xfId="27108" xr:uid="{D06AF964-3BC5-4C74-B740-4FE50D895CD3}"/>
    <cellStyle name="Comma 14 2 4 4" xfId="18781" xr:uid="{BCBF3CA5-9F5D-480D-8109-A7D5919663E8}"/>
    <cellStyle name="Comma 14 2 4 4 2" xfId="29789" xr:uid="{8009542B-63D6-493B-B11B-10C8611E7D52}"/>
    <cellStyle name="Comma 14 2 4 5" xfId="24480" xr:uid="{4F978896-5946-45F5-80F1-DBA37665B2F0}"/>
    <cellStyle name="Comma 14 2 5" xfId="14142" xr:uid="{781D7712-C525-4FFA-A961-538DDBFBCE7D}"/>
    <cellStyle name="Comma 14 2 5 2" xfId="16770" xr:uid="{3C74678F-A7C1-4FEF-AC66-C2FCB55EAA48}"/>
    <cellStyle name="Comma 14 2 5 2 2" xfId="22079" xr:uid="{0033F4E0-18E9-4975-A59D-99EB95FDBE5C}"/>
    <cellStyle name="Comma 14 2 5 2 2 2" xfId="33087" xr:uid="{20F3F91C-99F8-44F3-B780-898DE69DD0E0}"/>
    <cellStyle name="Comma 14 2 5 2 3" xfId="27778" xr:uid="{9A2F4ECD-E3D7-48EE-BB40-8EDE13A5124A}"/>
    <cellStyle name="Comma 14 2 5 3" xfId="19451" xr:uid="{473FE37B-9EC6-4DA9-A904-64600F9B74A0}"/>
    <cellStyle name="Comma 14 2 5 3 2" xfId="30459" xr:uid="{E5C22E9B-883C-495B-A992-1094C4734CBB}"/>
    <cellStyle name="Comma 14 2 5 4" xfId="25150" xr:uid="{63409BAC-8A1E-490E-8B9C-62301D4FF33E}"/>
    <cellStyle name="Comma 14 2 6" xfId="15432" xr:uid="{8DE70F0A-BFF4-4F29-852F-C5BACDC6893F}"/>
    <cellStyle name="Comma 14 2 6 2" xfId="20741" xr:uid="{555D109E-6A60-412F-854D-4AC166030E12}"/>
    <cellStyle name="Comma 14 2 6 2 2" xfId="31749" xr:uid="{BBD5673D-3FF8-45D0-801B-117633716A59}"/>
    <cellStyle name="Comma 14 2 6 3" xfId="26440" xr:uid="{2CEDA1DC-3CA5-4AB5-BE28-D085A89466D9}"/>
    <cellStyle name="Comma 14 2 7" xfId="18112" xr:uid="{3EDCF253-679F-4E48-A7F5-89E21085D08A}"/>
    <cellStyle name="Comma 14 2 7 2" xfId="29120" xr:uid="{F87631A2-6A63-4C83-9F33-26BBE28FE09F}"/>
    <cellStyle name="Comma 14 2 8" xfId="23812" xr:uid="{0ED49732-23C3-47D6-B2F4-897C00B16B7E}"/>
    <cellStyle name="Comma 14 3" xfId="1762" xr:uid="{B20906C3-EC5F-44F4-9CFA-EC4446E21702}"/>
    <cellStyle name="Comma 14 3 2" xfId="13189" xr:uid="{5F1AFE4E-76E2-4057-A776-6DD742911AF6}"/>
    <cellStyle name="Comma 14 3 2 2" xfId="13859" xr:uid="{E1B20053-90A7-4E9A-913C-387E5218599A}"/>
    <cellStyle name="Comma 14 3 2 2 2" xfId="15201" xr:uid="{41090F1B-033A-4ADA-97F9-46F289E0DB21}"/>
    <cellStyle name="Comma 14 3 2 2 2 2" xfId="17829" xr:uid="{E16EB809-6C71-45B9-9821-3B13B457D3B7}"/>
    <cellStyle name="Comma 14 3 2 2 2 2 2" xfId="23138" xr:uid="{B86DEBCD-6A23-47B6-81DA-353BD629F2F5}"/>
    <cellStyle name="Comma 14 3 2 2 2 2 2 2" xfId="34146" xr:uid="{7F0A946C-05BC-45DD-9FF6-DEE54F0896C0}"/>
    <cellStyle name="Comma 14 3 2 2 2 2 3" xfId="28837" xr:uid="{63008170-9A02-4C13-A7AD-7C6C6FBA5F68}"/>
    <cellStyle name="Comma 14 3 2 2 2 3" xfId="20510" xr:uid="{1CAB213E-C09F-4E06-807C-4E104AF75973}"/>
    <cellStyle name="Comma 14 3 2 2 2 3 2" xfId="31518" xr:uid="{FD55DF2D-3D52-4FE3-8ECE-7B65C9F8B430}"/>
    <cellStyle name="Comma 14 3 2 2 2 4" xfId="26209" xr:uid="{3647D8D9-163C-47D9-ACA0-B12D5E447A27}"/>
    <cellStyle name="Comma 14 3 2 2 3" xfId="16487" xr:uid="{0D38C3ED-96B6-4112-B428-4B834562BE88}"/>
    <cellStyle name="Comma 14 3 2 2 3 2" xfId="21796" xr:uid="{89ADC3D3-5AA3-4B50-A854-2A4DFC6D63AE}"/>
    <cellStyle name="Comma 14 3 2 2 3 2 2" xfId="32804" xr:uid="{2699571D-6FB7-44C4-ABA6-07D463860568}"/>
    <cellStyle name="Comma 14 3 2 2 3 3" xfId="27495" xr:uid="{1133BCFE-23D9-45C5-BAAB-4E9691D70AAA}"/>
    <cellStyle name="Comma 14 3 2 2 4" xfId="19168" xr:uid="{4260311B-3614-4D57-9237-F292B2D79F10}"/>
    <cellStyle name="Comma 14 3 2 2 4 2" xfId="30176" xr:uid="{B5477FBE-6325-4BE0-8720-78FB0A90B398}"/>
    <cellStyle name="Comma 14 3 2 2 5" xfId="24867" xr:uid="{37EF602C-5F2B-4DE6-BDB5-D26AC9CBF2FE}"/>
    <cellStyle name="Comma 14 3 2 3" xfId="14531" xr:uid="{28F65BF0-12EA-4E8A-998F-708B4BB34B9D}"/>
    <cellStyle name="Comma 14 3 2 3 2" xfId="17159" xr:uid="{B2F64F17-CAA5-4786-A8F2-32B3DAAF9CE5}"/>
    <cellStyle name="Comma 14 3 2 3 2 2" xfId="22468" xr:uid="{F00052AD-56B8-479B-9885-1CE73D472756}"/>
    <cellStyle name="Comma 14 3 2 3 2 2 2" xfId="33476" xr:uid="{92B76323-D032-49F6-9630-947DC47DAA2F}"/>
    <cellStyle name="Comma 14 3 2 3 2 3" xfId="28167" xr:uid="{F9DFCC56-653A-48E0-86C7-AB716A09B6E6}"/>
    <cellStyle name="Comma 14 3 2 3 3" xfId="19840" xr:uid="{03298C37-410B-465B-943D-E70986C1D013}"/>
    <cellStyle name="Comma 14 3 2 3 3 2" xfId="30848" xr:uid="{3C246E62-E3F1-4A19-AF49-E1BFC0B272F0}"/>
    <cellStyle name="Comma 14 3 2 3 4" xfId="25539" xr:uid="{D78DDCA9-72DD-47FC-8361-CF992BC2FCF4}"/>
    <cellStyle name="Comma 14 3 2 4" xfId="15817" xr:uid="{D02236D0-00EF-4233-8730-010546A3C97E}"/>
    <cellStyle name="Comma 14 3 2 4 2" xfId="21126" xr:uid="{DD505FD6-72A6-435A-AC7F-E38F6DC9BE87}"/>
    <cellStyle name="Comma 14 3 2 4 2 2" xfId="32134" xr:uid="{78D8579D-E841-493E-B9AD-F8E2CE2B59EE}"/>
    <cellStyle name="Comma 14 3 2 4 3" xfId="26825" xr:uid="{867CDD48-789E-438C-A624-593B10B1009D}"/>
    <cellStyle name="Comma 14 3 2 5" xfId="18498" xr:uid="{8066A7C3-A36E-49F5-9CCF-84C6EF2DB958}"/>
    <cellStyle name="Comma 14 3 2 5 2" xfId="29506" xr:uid="{98101B88-514B-4E45-80BE-810492A9D7CF}"/>
    <cellStyle name="Comma 14 3 2 6" xfId="24197" xr:uid="{2972F8B6-F327-4A96-907A-49F76E5B45E6}"/>
    <cellStyle name="Comma 14 3 3" xfId="13524" xr:uid="{CF5CA0C7-25AB-45D7-80B1-70CC216B838C}"/>
    <cellStyle name="Comma 14 3 3 2" xfId="14866" xr:uid="{0C5697B6-6C74-4C82-98D3-5A6430CDB76E}"/>
    <cellStyle name="Comma 14 3 3 2 2" xfId="17494" xr:uid="{8F6EF05E-2173-46A4-8474-B845AAE3BC80}"/>
    <cellStyle name="Comma 14 3 3 2 2 2" xfId="22803" xr:uid="{AD4C8664-444B-4AD8-8993-0EAD71CA915B}"/>
    <cellStyle name="Comma 14 3 3 2 2 2 2" xfId="33811" xr:uid="{3D69F7A6-9B1C-41AC-AC4A-5023E67A1C0B}"/>
    <cellStyle name="Comma 14 3 3 2 2 3" xfId="28502" xr:uid="{8F9B4267-5D94-4998-9002-5E0505DBEB38}"/>
    <cellStyle name="Comma 14 3 3 2 3" xfId="20175" xr:uid="{E5DC8C44-0709-451E-96ED-12BA69A90DA1}"/>
    <cellStyle name="Comma 14 3 3 2 3 2" xfId="31183" xr:uid="{798E6293-B725-4FD2-B9D4-81EF516A36E5}"/>
    <cellStyle name="Comma 14 3 3 2 4" xfId="25874" xr:uid="{9C469F12-7605-4DDE-9883-EE2F574A717E}"/>
    <cellStyle name="Comma 14 3 3 3" xfId="16152" xr:uid="{F3E3E5ED-3234-4F5A-BB91-81CAF3ABA45C}"/>
    <cellStyle name="Comma 14 3 3 3 2" xfId="21461" xr:uid="{CB54952D-0EC7-49B8-9C30-45E81253FA4F}"/>
    <cellStyle name="Comma 14 3 3 3 2 2" xfId="32469" xr:uid="{9316E79A-B533-4DA2-8F04-723A937E9B84}"/>
    <cellStyle name="Comma 14 3 3 3 3" xfId="27160" xr:uid="{82BAF84B-C2C6-4206-8F75-9BF73560537D}"/>
    <cellStyle name="Comma 14 3 3 4" xfId="18833" xr:uid="{D75B8766-C969-413E-85C4-E11454604E68}"/>
    <cellStyle name="Comma 14 3 3 4 2" xfId="29841" xr:uid="{2F4E1B6C-B073-4825-A8CA-7F13922B5B4C}"/>
    <cellStyle name="Comma 14 3 3 5" xfId="24532" xr:uid="{06F4D9AA-DEBB-4E6A-A0AD-1A50E9EA469F}"/>
    <cellStyle name="Comma 14 3 4" xfId="14194" xr:uid="{9E8DB458-E9F0-4D17-898B-45489AE3CC48}"/>
    <cellStyle name="Comma 14 3 4 2" xfId="16822" xr:uid="{236D349E-7B4C-48A5-8C2F-E18385E70675}"/>
    <cellStyle name="Comma 14 3 4 2 2" xfId="22131" xr:uid="{4E16426A-B3D1-4A0D-8A10-3BF154C7186A}"/>
    <cellStyle name="Comma 14 3 4 2 2 2" xfId="33139" xr:uid="{B67BDF80-4BEB-4830-8616-A877A6F09B15}"/>
    <cellStyle name="Comma 14 3 4 2 3" xfId="27830" xr:uid="{F5D7AF87-3BB2-4DD4-B8DA-23B20EC13451}"/>
    <cellStyle name="Comma 14 3 4 3" xfId="19503" xr:uid="{4569E3FA-757F-473F-8B4B-F5C628682198}"/>
    <cellStyle name="Comma 14 3 4 3 2" xfId="30511" xr:uid="{E22FF8BC-B640-4418-97F4-32D7B49C5472}"/>
    <cellStyle name="Comma 14 3 4 4" xfId="25202" xr:uid="{0663B85F-E5A0-4744-8380-1974ACCAC8AC}"/>
    <cellStyle name="Comma 14 3 5" xfId="15484" xr:uid="{3AB1082F-D0A4-4CF9-83CF-694D6F2E1F73}"/>
    <cellStyle name="Comma 14 3 5 2" xfId="20793" xr:uid="{5891B426-3A55-494F-A696-D5EFC9C64583}"/>
    <cellStyle name="Comma 14 3 5 2 2" xfId="31801" xr:uid="{36DB9221-CF34-4DAC-BD91-2941AF56D79C}"/>
    <cellStyle name="Comma 14 3 5 3" xfId="26492" xr:uid="{F2517535-E65A-431E-BBFB-14CA581F6725}"/>
    <cellStyle name="Comma 14 3 6" xfId="18164" xr:uid="{08442252-A5F9-48D4-8452-4CBD5AA7C4C0}"/>
    <cellStyle name="Comma 14 3 6 2" xfId="29172" xr:uid="{F3AFBD15-0CF2-4875-B830-2874D885F921}"/>
    <cellStyle name="Comma 14 3 7" xfId="23864" xr:uid="{0C816E75-9858-4EE5-A60D-954CBD2C9830}"/>
    <cellStyle name="Comma 14 4" xfId="13085" xr:uid="{3AE686EC-33DE-4068-A502-6DF32AE73208}"/>
    <cellStyle name="Comma 14 4 2" xfId="13755" xr:uid="{547AB3CF-8F4D-4C58-A6B7-D36FD0935777}"/>
    <cellStyle name="Comma 14 4 2 2" xfId="15097" xr:uid="{FE221BEC-1F9F-4BC0-B02D-2B654987298E}"/>
    <cellStyle name="Comma 14 4 2 2 2" xfId="17725" xr:uid="{23A0F123-4F79-4D9F-AAE3-D3AB28372E2D}"/>
    <cellStyle name="Comma 14 4 2 2 2 2" xfId="23034" xr:uid="{22E37CAB-93EF-4E77-9750-FD76BB4C9B13}"/>
    <cellStyle name="Comma 14 4 2 2 2 2 2" xfId="34042" xr:uid="{6C753EA4-CF10-4309-9A90-0F44310CE52B}"/>
    <cellStyle name="Comma 14 4 2 2 2 3" xfId="28733" xr:uid="{9D1EAE6C-7B41-4175-AE31-A523E2212E82}"/>
    <cellStyle name="Comma 14 4 2 2 3" xfId="20406" xr:uid="{B1417C02-3A16-4378-AD67-64A84075066E}"/>
    <cellStyle name="Comma 14 4 2 2 3 2" xfId="31414" xr:uid="{76D036CB-4C65-4BC9-AA90-E23D3B62FA50}"/>
    <cellStyle name="Comma 14 4 2 2 4" xfId="26105" xr:uid="{16854F79-58B4-483A-88C8-A01D0BDB912E}"/>
    <cellStyle name="Comma 14 4 2 3" xfId="16383" xr:uid="{F331A750-739A-498D-9CDB-3E70549DC041}"/>
    <cellStyle name="Comma 14 4 2 3 2" xfId="21692" xr:uid="{436C4EBF-F1D4-4EA6-94F1-40CD7044625D}"/>
    <cellStyle name="Comma 14 4 2 3 2 2" xfId="32700" xr:uid="{B0F45106-2DA2-415C-ADA4-A812DA344821}"/>
    <cellStyle name="Comma 14 4 2 3 3" xfId="27391" xr:uid="{9CAD2613-0F9F-419F-AEBF-7D6C9EE2643F}"/>
    <cellStyle name="Comma 14 4 2 4" xfId="19064" xr:uid="{EDEF19E0-58BE-4DDA-8034-26A7F94236A6}"/>
    <cellStyle name="Comma 14 4 2 4 2" xfId="30072" xr:uid="{4D0BF146-88AB-4F4E-B94E-53A834BB4855}"/>
    <cellStyle name="Comma 14 4 2 5" xfId="24763" xr:uid="{2CCCE312-66B8-40A8-92E7-6A9029692967}"/>
    <cellStyle name="Comma 14 4 3" xfId="14427" xr:uid="{E70966FA-8E12-468F-B235-CC6F127BC0D4}"/>
    <cellStyle name="Comma 14 4 3 2" xfId="17055" xr:uid="{7ACD51CD-7881-4D90-ABC9-998F2BDF812D}"/>
    <cellStyle name="Comma 14 4 3 2 2" xfId="22364" xr:uid="{42C30EC5-A5B3-404C-9AC5-DEA6CF5A22AC}"/>
    <cellStyle name="Comma 14 4 3 2 2 2" xfId="33372" xr:uid="{50F31B25-F28F-4759-A750-1F7F2771B308}"/>
    <cellStyle name="Comma 14 4 3 2 3" xfId="28063" xr:uid="{9B87A6CE-71B1-4CBA-BCE0-EBA5A1EB3553}"/>
    <cellStyle name="Comma 14 4 3 3" xfId="19736" xr:uid="{33A84464-2F53-4757-957F-05DB5A95B951}"/>
    <cellStyle name="Comma 14 4 3 3 2" xfId="30744" xr:uid="{2B3B4201-E365-4722-A148-E20857078587}"/>
    <cellStyle name="Comma 14 4 3 4" xfId="25435" xr:uid="{8A506347-0336-4883-ABD7-E400712B086C}"/>
    <cellStyle name="Comma 14 4 4" xfId="15713" xr:uid="{A0FFBD66-1C25-46CB-8317-0405CEA32A97}"/>
    <cellStyle name="Comma 14 4 4 2" xfId="21022" xr:uid="{422C5774-A5A4-4C7A-AA34-973219C1FD20}"/>
    <cellStyle name="Comma 14 4 4 2 2" xfId="32030" xr:uid="{21214058-89EE-48F8-B2F9-921595348E63}"/>
    <cellStyle name="Comma 14 4 4 3" xfId="26721" xr:uid="{E2D8A9E0-C186-49B7-98DE-BAE07B3A8370}"/>
    <cellStyle name="Comma 14 4 5" xfId="18394" xr:uid="{6686D42E-C1B0-4B2E-A82F-17CA9598EC05}"/>
    <cellStyle name="Comma 14 4 5 2" xfId="29402" xr:uid="{50F7DD89-118D-40C7-8200-44C11E9308D9}"/>
    <cellStyle name="Comma 14 4 6" xfId="24093" xr:uid="{714290F1-3ACF-4E28-AE6C-AB703A880B4C}"/>
    <cellStyle name="Comma 14 5" xfId="13420" xr:uid="{E250632C-3922-43DA-83BE-49EBAE098425}"/>
    <cellStyle name="Comma 14 5 2" xfId="14762" xr:uid="{C7DB8241-F3D6-47F7-95B2-72554755751B}"/>
    <cellStyle name="Comma 14 5 2 2" xfId="17390" xr:uid="{0B7B0D05-92A0-4AAD-895D-53A57F9CFA78}"/>
    <cellStyle name="Comma 14 5 2 2 2" xfId="22699" xr:uid="{5DC2AC9D-B488-4893-BBB3-515AEDBFC0D7}"/>
    <cellStyle name="Comma 14 5 2 2 2 2" xfId="33707" xr:uid="{05403798-4172-4435-BFD1-E8DEE9F29A72}"/>
    <cellStyle name="Comma 14 5 2 2 3" xfId="28398" xr:uid="{AAA55ACC-300C-4683-9D4A-CD313CBB2927}"/>
    <cellStyle name="Comma 14 5 2 3" xfId="20071" xr:uid="{370990C4-4FDD-4086-A9A8-EB9C8D1DD535}"/>
    <cellStyle name="Comma 14 5 2 3 2" xfId="31079" xr:uid="{DE9BDF2A-A76E-44AE-87A9-2BF05A6B72E3}"/>
    <cellStyle name="Comma 14 5 2 4" xfId="25770" xr:uid="{E3BE67C9-4FAA-44FE-B63E-7C406FFA2625}"/>
    <cellStyle name="Comma 14 5 3" xfId="16048" xr:uid="{A72B3B2A-BD43-445D-B251-1A7F0F910690}"/>
    <cellStyle name="Comma 14 5 3 2" xfId="21357" xr:uid="{74A26C11-42DA-497D-A6C9-1FAF8F0A145B}"/>
    <cellStyle name="Comma 14 5 3 2 2" xfId="32365" xr:uid="{76FC74F3-2C09-44EF-ADC7-D4308A5CEC9E}"/>
    <cellStyle name="Comma 14 5 3 3" xfId="27056" xr:uid="{9AF63D91-4BF8-464E-A7CB-745E020ED67B}"/>
    <cellStyle name="Comma 14 5 4" xfId="18729" xr:uid="{8165F3C1-EAC3-497C-BFFF-7FA48FA72E02}"/>
    <cellStyle name="Comma 14 5 4 2" xfId="29737" xr:uid="{D0181F29-017C-45BD-9F36-0855F5184C24}"/>
    <cellStyle name="Comma 14 5 5" xfId="24428" xr:uid="{78E21540-2616-44AF-9DE8-C3547003CAD9}"/>
    <cellStyle name="Comma 14 6" xfId="14090" xr:uid="{060CDD23-6712-4F0B-A62E-AEDE1FE1F459}"/>
    <cellStyle name="Comma 14 6 2" xfId="16718" xr:uid="{A9AB0D83-5BAC-4850-8AF7-00F2FB4258DA}"/>
    <cellStyle name="Comma 14 6 2 2" xfId="22027" xr:uid="{FDE003B6-BB56-4D98-9455-B888F380268A}"/>
    <cellStyle name="Comma 14 6 2 2 2" xfId="33035" xr:uid="{614589A4-E3E2-4FBD-8AD3-F02F7DB0B071}"/>
    <cellStyle name="Comma 14 6 2 3" xfId="27726" xr:uid="{D4B6EAE4-B436-4761-AB19-C6FDDA5FD82C}"/>
    <cellStyle name="Comma 14 6 3" xfId="19399" xr:uid="{C8D72BE1-1741-4646-BA24-DD3049F50FD7}"/>
    <cellStyle name="Comma 14 6 3 2" xfId="30407" xr:uid="{EAE3BB95-A824-443B-B562-F54BA7379711}"/>
    <cellStyle name="Comma 14 6 4" xfId="25098" xr:uid="{CA50AC7D-C5BC-4414-8CF5-412E0B21ADD6}"/>
    <cellStyle name="Comma 14 7" xfId="18060" xr:uid="{BA4C374C-B714-4458-A2D2-3A9C1D774B46}"/>
    <cellStyle name="Comma 14 7 2" xfId="29068" xr:uid="{3C8CDB03-50DA-4D37-8F00-0948D803A8E8}"/>
    <cellStyle name="Comma 14 8" xfId="23760" xr:uid="{8BB41040-4680-4E6B-B4D1-555415619932}"/>
    <cellStyle name="Comma 15" xfId="1269" xr:uid="{73FBFD6B-2F93-41D4-897F-158219B80487}"/>
    <cellStyle name="Comma 15 2" xfId="1579" xr:uid="{844D646E-E6E8-45EF-A0DD-7FB60F94F65D}"/>
    <cellStyle name="Comma 15 2 2" xfId="1816" xr:uid="{754D5892-B8FF-4867-8B14-151E80245B45}"/>
    <cellStyle name="Comma 15 2 2 2" xfId="13242" xr:uid="{DBC8DF7A-4D01-4E46-AF36-8CAD50EB30AF}"/>
    <cellStyle name="Comma 15 2 2 2 2" xfId="13912" xr:uid="{B3022344-B887-46EA-804B-42DC736790EE}"/>
    <cellStyle name="Comma 15 2 2 2 2 2" xfId="15254" xr:uid="{DAB28269-B8A9-4B62-94FC-D94145FDBD68}"/>
    <cellStyle name="Comma 15 2 2 2 2 2 2" xfId="17882" xr:uid="{E5E6E375-6FFF-49FA-825D-B83B08EC7783}"/>
    <cellStyle name="Comma 15 2 2 2 2 2 2 2" xfId="23191" xr:uid="{F7BB6216-5B4E-4CEB-B7C4-927AC32036EE}"/>
    <cellStyle name="Comma 15 2 2 2 2 2 2 2 2" xfId="34199" xr:uid="{C9537D2B-0967-4981-BECE-66C0103A0803}"/>
    <cellStyle name="Comma 15 2 2 2 2 2 2 3" xfId="28890" xr:uid="{A61509A9-296A-4962-8D1F-3B11DE393991}"/>
    <cellStyle name="Comma 15 2 2 2 2 2 3" xfId="20563" xr:uid="{75B95F41-7E75-4383-B7D1-FC498071F9FA}"/>
    <cellStyle name="Comma 15 2 2 2 2 2 3 2" xfId="31571" xr:uid="{EDB5F2FC-1789-4D85-A68D-659ED0AA8A3F}"/>
    <cellStyle name="Comma 15 2 2 2 2 2 4" xfId="26262" xr:uid="{E09C4F08-3919-4314-8D7B-FD8F291C62B4}"/>
    <cellStyle name="Comma 15 2 2 2 2 3" xfId="16540" xr:uid="{4384AB1D-074E-4E7F-A02E-BFF67D8139E3}"/>
    <cellStyle name="Comma 15 2 2 2 2 3 2" xfId="21849" xr:uid="{DBEC6BA1-7C97-4F92-B7E7-A92B66C4D3A1}"/>
    <cellStyle name="Comma 15 2 2 2 2 3 2 2" xfId="32857" xr:uid="{64E1D78D-0DD9-46F6-9EB2-9B8EB50DE880}"/>
    <cellStyle name="Comma 15 2 2 2 2 3 3" xfId="27548" xr:uid="{FAE84A94-D768-4D56-9CA6-A18BDC0CCA4F}"/>
    <cellStyle name="Comma 15 2 2 2 2 4" xfId="19221" xr:uid="{B26048C9-C58D-4854-922C-B6963E373E02}"/>
    <cellStyle name="Comma 15 2 2 2 2 4 2" xfId="30229" xr:uid="{2A636814-1D77-4532-BC56-A437EEF3280C}"/>
    <cellStyle name="Comma 15 2 2 2 2 5" xfId="24920" xr:uid="{21652852-23E0-40CA-8033-C20920EF0BE1}"/>
    <cellStyle name="Comma 15 2 2 2 3" xfId="14584" xr:uid="{7D9FE6EA-4A68-46A8-82F3-BDF8FA0DE803}"/>
    <cellStyle name="Comma 15 2 2 2 3 2" xfId="17212" xr:uid="{99940A8F-A588-4097-88DB-28F5C279ABD8}"/>
    <cellStyle name="Comma 15 2 2 2 3 2 2" xfId="22521" xr:uid="{77A4E796-A14C-469F-8490-79BD0EB27961}"/>
    <cellStyle name="Comma 15 2 2 2 3 2 2 2" xfId="33529" xr:uid="{8907FC76-7E1E-4E9C-9075-76895586D67D}"/>
    <cellStyle name="Comma 15 2 2 2 3 2 3" xfId="28220" xr:uid="{065FBA82-AB6B-4824-A430-913CD2109EB3}"/>
    <cellStyle name="Comma 15 2 2 2 3 3" xfId="19893" xr:uid="{EF96CEFF-4418-48D6-92B8-A9ED0954FE54}"/>
    <cellStyle name="Comma 15 2 2 2 3 3 2" xfId="30901" xr:uid="{4053DFDF-979F-4AE3-9139-215670D0E933}"/>
    <cellStyle name="Comma 15 2 2 2 3 4" xfId="25592" xr:uid="{2962F9BA-D220-48AB-9E9B-F7E51F18F2CD}"/>
    <cellStyle name="Comma 15 2 2 2 4" xfId="15870" xr:uid="{60E8E7C5-212C-4C2A-B6C6-24A60513CBDE}"/>
    <cellStyle name="Comma 15 2 2 2 4 2" xfId="21179" xr:uid="{A1A96081-A2AD-4D05-ABE9-982D6837E558}"/>
    <cellStyle name="Comma 15 2 2 2 4 2 2" xfId="32187" xr:uid="{B74BFB8B-8B91-4510-B682-34E3103DAE40}"/>
    <cellStyle name="Comma 15 2 2 2 4 3" xfId="26878" xr:uid="{AA31C9C7-238E-44C6-B5D5-D49CFA6ECE1C}"/>
    <cellStyle name="Comma 15 2 2 2 5" xfId="18551" xr:uid="{6449844C-723A-48F6-AD47-51BF6AF22C21}"/>
    <cellStyle name="Comma 15 2 2 2 5 2" xfId="29559" xr:uid="{91CB4D8A-0C2F-4B2D-A8D8-4953E3D16AFC}"/>
    <cellStyle name="Comma 15 2 2 2 6" xfId="24250" xr:uid="{06BDF3AB-E7EA-4FFD-993D-768B47412434}"/>
    <cellStyle name="Comma 15 2 2 3" xfId="13577" xr:uid="{6421649E-6FF7-464E-A232-93705AB9924A}"/>
    <cellStyle name="Comma 15 2 2 3 2" xfId="14919" xr:uid="{C2D696CA-187A-49EA-B9BC-259D66F41D1C}"/>
    <cellStyle name="Comma 15 2 2 3 2 2" xfId="17547" xr:uid="{7C72B9F8-A9ED-4DED-91A2-493CB13F7C24}"/>
    <cellStyle name="Comma 15 2 2 3 2 2 2" xfId="22856" xr:uid="{F6C393F6-EFAC-4D15-A259-5807DEB72929}"/>
    <cellStyle name="Comma 15 2 2 3 2 2 2 2" xfId="33864" xr:uid="{9A78B5F0-71CE-41B7-83BC-673696A43F4E}"/>
    <cellStyle name="Comma 15 2 2 3 2 2 3" xfId="28555" xr:uid="{3E0D7DA4-D954-45BB-A11A-1D95F5EA6517}"/>
    <cellStyle name="Comma 15 2 2 3 2 3" xfId="20228" xr:uid="{6CCA25A0-9004-4D05-AED2-68C7B6D306A6}"/>
    <cellStyle name="Comma 15 2 2 3 2 3 2" xfId="31236" xr:uid="{9D8D23CF-DF9F-4489-AADB-BE652AD2D0C7}"/>
    <cellStyle name="Comma 15 2 2 3 2 4" xfId="25927" xr:uid="{AA025805-DD4C-4B9E-83D3-D0066962FF98}"/>
    <cellStyle name="Comma 15 2 2 3 3" xfId="16205" xr:uid="{A14D6829-F3FF-433A-8450-0DBE53A7D203}"/>
    <cellStyle name="Comma 15 2 2 3 3 2" xfId="21514" xr:uid="{B64D3B7D-FD26-444B-BCF8-D3704FF1BA8F}"/>
    <cellStyle name="Comma 15 2 2 3 3 2 2" xfId="32522" xr:uid="{3A8536C4-B563-4C3C-8FE5-75A00BFA646F}"/>
    <cellStyle name="Comma 15 2 2 3 3 3" xfId="27213" xr:uid="{4C6BDF75-BF26-4D4C-9C98-1960D668B923}"/>
    <cellStyle name="Comma 15 2 2 3 4" xfId="18886" xr:uid="{CAC4BA20-8D06-4A83-9CF0-FA89FF60B43B}"/>
    <cellStyle name="Comma 15 2 2 3 4 2" xfId="29894" xr:uid="{E3D7D61A-55B3-4B17-B39E-E3AD39ED21C9}"/>
    <cellStyle name="Comma 15 2 2 3 5" xfId="24585" xr:uid="{1A27A443-0C7B-467E-A173-DD9D056F2286}"/>
    <cellStyle name="Comma 15 2 2 4" xfId="14247" xr:uid="{8AB1BF9D-3959-4FA8-A4C0-C93E6B802C8B}"/>
    <cellStyle name="Comma 15 2 2 4 2" xfId="16875" xr:uid="{BC2F16DB-07A3-4ADB-B1A0-F259B2869ABA}"/>
    <cellStyle name="Comma 15 2 2 4 2 2" xfId="22184" xr:uid="{017818C4-13F4-4BD9-897A-1345872BCC4C}"/>
    <cellStyle name="Comma 15 2 2 4 2 2 2" xfId="33192" xr:uid="{0FEA0E00-5964-475B-BDC8-B7092E74F557}"/>
    <cellStyle name="Comma 15 2 2 4 2 3" xfId="27883" xr:uid="{F723A205-57D2-4DE1-AC2A-D5F958090F15}"/>
    <cellStyle name="Comma 15 2 2 4 3" xfId="19556" xr:uid="{F8CD35DB-52AF-4507-9082-917D46DE2DEB}"/>
    <cellStyle name="Comma 15 2 2 4 3 2" xfId="30564" xr:uid="{D4A6D6BE-1FF4-49FE-A096-0DDBE4C72805}"/>
    <cellStyle name="Comma 15 2 2 4 4" xfId="25255" xr:uid="{24E8D7DE-1FF4-4971-BE37-246D91A4E38B}"/>
    <cellStyle name="Comma 15 2 2 5" xfId="15537" xr:uid="{AF7553B1-DFCE-4206-9BC3-8D729C6E24A7}"/>
    <cellStyle name="Comma 15 2 2 5 2" xfId="20846" xr:uid="{341D0D85-34AE-411C-BC39-99E9E207D32D}"/>
    <cellStyle name="Comma 15 2 2 5 2 2" xfId="31854" xr:uid="{9B2152DA-CC20-49DC-A81A-849293B526B2}"/>
    <cellStyle name="Comma 15 2 2 5 3" xfId="26545" xr:uid="{E50736F3-0497-46B7-88A1-539D0E73E619}"/>
    <cellStyle name="Comma 15 2 2 6" xfId="18217" xr:uid="{07752DCC-41DD-48F0-900C-CEF6A9F15091}"/>
    <cellStyle name="Comma 15 2 2 6 2" xfId="29225" xr:uid="{0CECD7EC-3F66-49D5-A627-88C927655748}"/>
    <cellStyle name="Comma 15 2 2 7" xfId="23917" xr:uid="{BB44329F-8A71-4B73-B142-E135ED625D11}"/>
    <cellStyle name="Comma 15 2 3" xfId="13138" xr:uid="{E94DB891-DEE1-45B0-A23C-1299A76248A8}"/>
    <cellStyle name="Comma 15 2 3 2" xfId="13808" xr:uid="{9562DAF3-DFCC-4FC2-B89E-B8594F3FCFFE}"/>
    <cellStyle name="Comma 15 2 3 2 2" xfId="15150" xr:uid="{78C2114E-A5F5-4007-BA1E-2F5D334D150E}"/>
    <cellStyle name="Comma 15 2 3 2 2 2" xfId="17778" xr:uid="{0241F40A-08F0-4997-9695-7F1015CEB52F}"/>
    <cellStyle name="Comma 15 2 3 2 2 2 2" xfId="23087" xr:uid="{DCB96A8D-0735-408D-9E70-EC4DEB0114F7}"/>
    <cellStyle name="Comma 15 2 3 2 2 2 2 2" xfId="34095" xr:uid="{E3FEF6DF-5BA0-404A-AEE7-E1CFBCA08609}"/>
    <cellStyle name="Comma 15 2 3 2 2 2 3" xfId="28786" xr:uid="{9300D0A0-0709-4AC7-AEBE-1275FCA3CDC5}"/>
    <cellStyle name="Comma 15 2 3 2 2 3" xfId="20459" xr:uid="{8493AABF-7835-497D-B3DF-EA8C20E36058}"/>
    <cellStyle name="Comma 15 2 3 2 2 3 2" xfId="31467" xr:uid="{8BAC6473-C89B-47CE-B6FC-38D2072731C1}"/>
    <cellStyle name="Comma 15 2 3 2 2 4" xfId="26158" xr:uid="{887AE266-FF46-4CDE-A83D-787F411C1DAE}"/>
    <cellStyle name="Comma 15 2 3 2 3" xfId="16436" xr:uid="{60C2F971-2322-408F-B33E-C95EFF57FFDD}"/>
    <cellStyle name="Comma 15 2 3 2 3 2" xfId="21745" xr:uid="{0D35E3B9-7A48-4D28-8464-97C44D503451}"/>
    <cellStyle name="Comma 15 2 3 2 3 2 2" xfId="32753" xr:uid="{D87A8FFA-12D3-4D68-85E9-082F7C6F360E}"/>
    <cellStyle name="Comma 15 2 3 2 3 3" xfId="27444" xr:uid="{92A99834-3DCA-4602-AE87-BE993713552C}"/>
    <cellStyle name="Comma 15 2 3 2 4" xfId="19117" xr:uid="{1EB68A4E-4636-4901-A7CC-B2E90DDF1ECD}"/>
    <cellStyle name="Comma 15 2 3 2 4 2" xfId="30125" xr:uid="{8BF784CE-68BC-4FE2-89EF-C592718ED487}"/>
    <cellStyle name="Comma 15 2 3 2 5" xfId="24816" xr:uid="{A7653E25-A2BC-4339-BF54-4D429EA77F6D}"/>
    <cellStyle name="Comma 15 2 3 3" xfId="14480" xr:uid="{15315BD3-086D-4A98-9E5B-32C638886448}"/>
    <cellStyle name="Comma 15 2 3 3 2" xfId="17108" xr:uid="{2BBF639D-253D-40F0-939A-5E7C2E269BEF}"/>
    <cellStyle name="Comma 15 2 3 3 2 2" xfId="22417" xr:uid="{0C0CDAC4-0FFF-4EC6-A29C-45F3607CD368}"/>
    <cellStyle name="Comma 15 2 3 3 2 2 2" xfId="33425" xr:uid="{47B35F95-B03A-451A-AFBE-D80E435AF251}"/>
    <cellStyle name="Comma 15 2 3 3 2 3" xfId="28116" xr:uid="{A16ADE45-1359-4BDB-8DDD-9F0DC69008D4}"/>
    <cellStyle name="Comma 15 2 3 3 3" xfId="19789" xr:uid="{43D2CD3A-6964-4DDF-8B7A-C261D11BD0BE}"/>
    <cellStyle name="Comma 15 2 3 3 3 2" xfId="30797" xr:uid="{4553F59E-3D20-4474-BB68-E85C9E532F54}"/>
    <cellStyle name="Comma 15 2 3 3 4" xfId="25488" xr:uid="{2F7DB376-3341-4DED-A94B-425C5C1CD35E}"/>
    <cellStyle name="Comma 15 2 3 4" xfId="15766" xr:uid="{BE9F5B80-853B-4A8A-96A1-1580F755E912}"/>
    <cellStyle name="Comma 15 2 3 4 2" xfId="21075" xr:uid="{A023271C-C5E2-42C1-9AE0-6245F4F6351B}"/>
    <cellStyle name="Comma 15 2 3 4 2 2" xfId="32083" xr:uid="{A9BEDD56-629D-4E24-8C5A-A0D4A17F6A39}"/>
    <cellStyle name="Comma 15 2 3 4 3" xfId="26774" xr:uid="{5E2316A9-DEA9-4AD9-B01D-5E08C85832CF}"/>
    <cellStyle name="Comma 15 2 3 5" xfId="18447" xr:uid="{5B3066FD-BB5C-4E6B-9C62-EA36F8872C9D}"/>
    <cellStyle name="Comma 15 2 3 5 2" xfId="29455" xr:uid="{87617175-B8AA-47AD-BD3B-2EB015E71F94}"/>
    <cellStyle name="Comma 15 2 3 6" xfId="24146" xr:uid="{6610A02D-2A0C-420D-83DE-A14240DB1431}"/>
    <cellStyle name="Comma 15 2 4" xfId="13473" xr:uid="{93DFC23A-FA8E-440F-8041-FD54B2B7C7A2}"/>
    <cellStyle name="Comma 15 2 4 2" xfId="14815" xr:uid="{7A893461-A923-437F-8818-0F3EC0046C40}"/>
    <cellStyle name="Comma 15 2 4 2 2" xfId="17443" xr:uid="{84D35A2C-AC6F-49FB-8841-0E7663043BA9}"/>
    <cellStyle name="Comma 15 2 4 2 2 2" xfId="22752" xr:uid="{F375EB4D-1697-48F4-A371-C59EF1642F3D}"/>
    <cellStyle name="Comma 15 2 4 2 2 2 2" xfId="33760" xr:uid="{A7018D58-BC89-42D3-A484-AF02F11EA442}"/>
    <cellStyle name="Comma 15 2 4 2 2 3" xfId="28451" xr:uid="{DFC00B74-0C25-4DA0-AE0F-69D76B6B7E57}"/>
    <cellStyle name="Comma 15 2 4 2 3" xfId="20124" xr:uid="{8BA510DF-67CE-4FDD-87CA-E7E0004D2364}"/>
    <cellStyle name="Comma 15 2 4 2 3 2" xfId="31132" xr:uid="{3335E018-6E4C-4323-B8B1-CDE9A5C91A42}"/>
    <cellStyle name="Comma 15 2 4 2 4" xfId="25823" xr:uid="{44B4523C-00B0-4799-9CC4-1EE1A971D6D0}"/>
    <cellStyle name="Comma 15 2 4 3" xfId="16101" xr:uid="{97B0AAC9-D2CB-44DD-B704-D295467B1230}"/>
    <cellStyle name="Comma 15 2 4 3 2" xfId="21410" xr:uid="{0EF710CD-B430-4BC6-A5CA-F4844840CAFA}"/>
    <cellStyle name="Comma 15 2 4 3 2 2" xfId="32418" xr:uid="{DFD853A0-C1A1-4524-8D9F-53B7661CD32C}"/>
    <cellStyle name="Comma 15 2 4 3 3" xfId="27109" xr:uid="{62049C66-CBA0-4BD5-898C-58C6D5751152}"/>
    <cellStyle name="Comma 15 2 4 4" xfId="18782" xr:uid="{2ACAC725-DBBE-4BF0-9AF4-BF6653BB6B9E}"/>
    <cellStyle name="Comma 15 2 4 4 2" xfId="29790" xr:uid="{D0D3DD4A-DDA9-4601-B360-DE178CD6FAE1}"/>
    <cellStyle name="Comma 15 2 4 5" xfId="24481" xr:uid="{D7764659-CFCB-49BC-B672-BC7D2D122477}"/>
    <cellStyle name="Comma 15 2 5" xfId="14143" xr:uid="{D92052F2-2BF1-4A82-B0B0-03E87409E034}"/>
    <cellStyle name="Comma 15 2 5 2" xfId="16771" xr:uid="{CF448016-2D47-4F35-91E6-39298A2C14D1}"/>
    <cellStyle name="Comma 15 2 5 2 2" xfId="22080" xr:uid="{C2A54B7E-7579-472C-B923-CF32570A857A}"/>
    <cellStyle name="Comma 15 2 5 2 2 2" xfId="33088" xr:uid="{63C6888D-C6CE-43C0-9115-B58A5C4DD07F}"/>
    <cellStyle name="Comma 15 2 5 2 3" xfId="27779" xr:uid="{FE1F649B-E2C7-47AF-A9B4-5A58A770A376}"/>
    <cellStyle name="Comma 15 2 5 3" xfId="19452" xr:uid="{F8E6F5D7-DCC1-481B-8581-F75A748B3E78}"/>
    <cellStyle name="Comma 15 2 5 3 2" xfId="30460" xr:uid="{513D7C17-A4E8-4E1F-8196-500CAC293A78}"/>
    <cellStyle name="Comma 15 2 5 4" xfId="25151" xr:uid="{96A35458-FD5B-4C93-B4F2-D704F1DB34E2}"/>
    <cellStyle name="Comma 15 2 6" xfId="15433" xr:uid="{93A082EF-E72E-45A9-81DF-8592CED35ABA}"/>
    <cellStyle name="Comma 15 2 6 2" xfId="20742" xr:uid="{D0586DCA-E547-4B20-9E99-8E580886038A}"/>
    <cellStyle name="Comma 15 2 6 2 2" xfId="31750" xr:uid="{8EE250E1-99E6-4962-A9F5-3118557938F8}"/>
    <cellStyle name="Comma 15 2 6 3" xfId="26441" xr:uid="{BEFC4588-F5E3-4935-A9E6-17267ED136EA}"/>
    <cellStyle name="Comma 15 2 7" xfId="18113" xr:uid="{0B672893-96B8-42B5-8364-C8FFD188511A}"/>
    <cellStyle name="Comma 15 2 7 2" xfId="29121" xr:uid="{3B1FCC00-A434-4BAE-9DAE-E8B4AC3A9E6B}"/>
    <cellStyle name="Comma 15 2 8" xfId="23813" xr:uid="{A8927D53-A9B0-478A-8D9D-1BA3EFFC1070}"/>
    <cellStyle name="Comma 15 3" xfId="1763" xr:uid="{A0508CD9-2A25-4F30-A7C3-9157B9360114}"/>
    <cellStyle name="Comma 15 3 2" xfId="13190" xr:uid="{40514BEA-FFF2-4195-903A-07237375114A}"/>
    <cellStyle name="Comma 15 3 2 2" xfId="13860" xr:uid="{EB9CF7FC-3674-4119-817A-AFD3E21D6CF8}"/>
    <cellStyle name="Comma 15 3 2 2 2" xfId="15202" xr:uid="{E11253D2-EE80-4238-B210-8E3FD26D223A}"/>
    <cellStyle name="Comma 15 3 2 2 2 2" xfId="17830" xr:uid="{34BFD9A1-E5BF-4437-9A72-D3268421DDF1}"/>
    <cellStyle name="Comma 15 3 2 2 2 2 2" xfId="23139" xr:uid="{CCD6A6FC-649B-4012-B819-22594EDAECFC}"/>
    <cellStyle name="Comma 15 3 2 2 2 2 2 2" xfId="34147" xr:uid="{7B9D2A84-5897-46C4-A019-DB18C8CF5911}"/>
    <cellStyle name="Comma 15 3 2 2 2 2 3" xfId="28838" xr:uid="{17C0837B-8010-45F5-A65A-548853C9E494}"/>
    <cellStyle name="Comma 15 3 2 2 2 3" xfId="20511" xr:uid="{E4007292-DCC7-4967-8DA4-6F9DC2018CFE}"/>
    <cellStyle name="Comma 15 3 2 2 2 3 2" xfId="31519" xr:uid="{DD8A6A2F-C8BD-4F78-917B-B82952AF2CD2}"/>
    <cellStyle name="Comma 15 3 2 2 2 4" xfId="26210" xr:uid="{57B50602-559D-4F9C-86D2-6F1D36F03F45}"/>
    <cellStyle name="Comma 15 3 2 2 3" xfId="16488" xr:uid="{FE072227-4A3E-42EE-A01A-F08A19FEB50A}"/>
    <cellStyle name="Comma 15 3 2 2 3 2" xfId="21797" xr:uid="{43AC7CB6-9BDD-43A6-B15A-25DAE8559C82}"/>
    <cellStyle name="Comma 15 3 2 2 3 2 2" xfId="32805" xr:uid="{A1837247-1EC7-4ACA-A34D-7F8F353882C8}"/>
    <cellStyle name="Comma 15 3 2 2 3 3" xfId="27496" xr:uid="{79FA9D7A-214A-46B9-85A9-8D61053EE005}"/>
    <cellStyle name="Comma 15 3 2 2 4" xfId="19169" xr:uid="{AA06EE7A-F62F-4608-8067-A135D752A6B4}"/>
    <cellStyle name="Comma 15 3 2 2 4 2" xfId="30177" xr:uid="{241F7316-F1A5-42C0-BC32-C9DE70820437}"/>
    <cellStyle name="Comma 15 3 2 2 5" xfId="24868" xr:uid="{84F57EF5-F289-48CF-BED2-B8D3D02FCB99}"/>
    <cellStyle name="Comma 15 3 2 3" xfId="14532" xr:uid="{92AF7CB1-9F8D-4E0A-B0FF-A741B677971B}"/>
    <cellStyle name="Comma 15 3 2 3 2" xfId="17160" xr:uid="{DF3C8EFE-DD5F-4221-88BB-21E7BCFD93C1}"/>
    <cellStyle name="Comma 15 3 2 3 2 2" xfId="22469" xr:uid="{70B81401-FCCE-46F9-9BB3-2C3349E38F8C}"/>
    <cellStyle name="Comma 15 3 2 3 2 2 2" xfId="33477" xr:uid="{EA5B31FF-B3AB-4C16-A923-1A54729F6AF0}"/>
    <cellStyle name="Comma 15 3 2 3 2 3" xfId="28168" xr:uid="{8200A2D9-5F56-4BDB-A00F-B53236E8C186}"/>
    <cellStyle name="Comma 15 3 2 3 3" xfId="19841" xr:uid="{47038A87-85B8-4D49-BDB4-39469FBF250E}"/>
    <cellStyle name="Comma 15 3 2 3 3 2" xfId="30849" xr:uid="{D947DEC4-6D79-4069-8655-3D3F0DC185B5}"/>
    <cellStyle name="Comma 15 3 2 3 4" xfId="25540" xr:uid="{B7AA3515-3B4C-44A8-A9A2-EDF1190A946C}"/>
    <cellStyle name="Comma 15 3 2 4" xfId="15818" xr:uid="{D2CDE60E-D2AD-4221-9CC9-A3045C3AEC5C}"/>
    <cellStyle name="Comma 15 3 2 4 2" xfId="21127" xr:uid="{2C3FD62F-2D62-409B-B11E-B73DDC85EC84}"/>
    <cellStyle name="Comma 15 3 2 4 2 2" xfId="32135" xr:uid="{6E1962A9-82C3-46B2-AFEF-34A9BAC0F4AE}"/>
    <cellStyle name="Comma 15 3 2 4 3" xfId="26826" xr:uid="{BFD75A34-6C37-4994-BB34-70F58A673785}"/>
    <cellStyle name="Comma 15 3 2 5" xfId="18499" xr:uid="{ECCF0C68-E0C0-4831-BA2B-627A6BE1BC49}"/>
    <cellStyle name="Comma 15 3 2 5 2" xfId="29507" xr:uid="{3C374965-6219-4BB3-BAA3-034D00D80CC4}"/>
    <cellStyle name="Comma 15 3 2 6" xfId="24198" xr:uid="{D9402514-2C6A-4172-ACE3-9B0A9DDD26E6}"/>
    <cellStyle name="Comma 15 3 3" xfId="13525" xr:uid="{90DD5DDD-A140-46C4-987E-4D70EE5690CA}"/>
    <cellStyle name="Comma 15 3 3 2" xfId="14867" xr:uid="{FF127C2C-9CE4-436B-A184-DC6C480ED1A0}"/>
    <cellStyle name="Comma 15 3 3 2 2" xfId="17495" xr:uid="{1DFE7419-F453-4DE1-9CCA-3FDB0C667284}"/>
    <cellStyle name="Comma 15 3 3 2 2 2" xfId="22804" xr:uid="{C3382160-8FBC-464E-80C5-E7337EB7621D}"/>
    <cellStyle name="Comma 15 3 3 2 2 2 2" xfId="33812" xr:uid="{4D446C63-E034-4D2B-9F3E-AC1199288A52}"/>
    <cellStyle name="Comma 15 3 3 2 2 3" xfId="28503" xr:uid="{3E036665-A025-4530-8507-2A427F042AAB}"/>
    <cellStyle name="Comma 15 3 3 2 3" xfId="20176" xr:uid="{656A669F-3BD1-40D1-B0DD-516FF47D3457}"/>
    <cellStyle name="Comma 15 3 3 2 3 2" xfId="31184" xr:uid="{A6D2B025-ADC8-42A9-A470-8DDDB203617E}"/>
    <cellStyle name="Comma 15 3 3 2 4" xfId="25875" xr:uid="{5EE59404-B60D-4D67-89AE-6ADC168B24D5}"/>
    <cellStyle name="Comma 15 3 3 3" xfId="16153" xr:uid="{61E3CC76-1BB7-4259-B9FB-B33E455DB7E9}"/>
    <cellStyle name="Comma 15 3 3 3 2" xfId="21462" xr:uid="{C468A615-484D-4E6A-8759-323EC281683F}"/>
    <cellStyle name="Comma 15 3 3 3 2 2" xfId="32470" xr:uid="{08576586-7331-48F3-90A0-042C7B0A643B}"/>
    <cellStyle name="Comma 15 3 3 3 3" xfId="27161" xr:uid="{080DE3E1-9E50-47BF-A7E7-097FFEC0FED7}"/>
    <cellStyle name="Comma 15 3 3 4" xfId="18834" xr:uid="{0FCFA5E9-CA81-4F33-81E7-159BB2F8E5A6}"/>
    <cellStyle name="Comma 15 3 3 4 2" xfId="29842" xr:uid="{D75BDD56-6DC4-4657-AA77-57C797FD1A0D}"/>
    <cellStyle name="Comma 15 3 3 5" xfId="24533" xr:uid="{D1FBD8F9-C8CA-4FB3-B83C-3A72106C51B0}"/>
    <cellStyle name="Comma 15 3 4" xfId="14195" xr:uid="{0E60605C-6D81-4848-BC4D-04277C1CC039}"/>
    <cellStyle name="Comma 15 3 4 2" xfId="16823" xr:uid="{55DE4A26-D2D5-41AE-9D4C-83F3282F8FD3}"/>
    <cellStyle name="Comma 15 3 4 2 2" xfId="22132" xr:uid="{9268A1E6-DE33-481F-A2CB-4BA457DECECF}"/>
    <cellStyle name="Comma 15 3 4 2 2 2" xfId="33140" xr:uid="{10B6A2D6-6986-479B-982A-83C5058D08E5}"/>
    <cellStyle name="Comma 15 3 4 2 3" xfId="27831" xr:uid="{DB2F4F18-D94A-464C-9E5A-2E0EA76BA443}"/>
    <cellStyle name="Comma 15 3 4 3" xfId="19504" xr:uid="{CEB6A1E7-1FAD-4846-9F8E-36226204C317}"/>
    <cellStyle name="Comma 15 3 4 3 2" xfId="30512" xr:uid="{7F6860C2-AA41-4E39-878A-FF466152480E}"/>
    <cellStyle name="Comma 15 3 4 4" xfId="25203" xr:uid="{4C5A0CCF-28A4-450A-BF11-6DA7ECF2BCEA}"/>
    <cellStyle name="Comma 15 3 5" xfId="15485" xr:uid="{ACE2B8CF-5388-46EF-B730-5870A57CF994}"/>
    <cellStyle name="Comma 15 3 5 2" xfId="20794" xr:uid="{41E8D332-E718-4AF1-8A5A-F5057761EA9A}"/>
    <cellStyle name="Comma 15 3 5 2 2" xfId="31802" xr:uid="{6062B7DA-4F26-40AA-9C9D-22C4CD675ED0}"/>
    <cellStyle name="Comma 15 3 5 3" xfId="26493" xr:uid="{435D87D4-7DF7-4562-8F56-55CBC8649157}"/>
    <cellStyle name="Comma 15 3 6" xfId="18165" xr:uid="{95D00C8A-EC93-4E03-B5E2-4D34220B2D62}"/>
    <cellStyle name="Comma 15 3 6 2" xfId="29173" xr:uid="{E4B1D5DC-E15C-499A-9581-26D9759F1515}"/>
    <cellStyle name="Comma 15 3 7" xfId="23865" xr:uid="{44429ADA-DA99-4DCE-94BD-9378068CA7D7}"/>
    <cellStyle name="Comma 15 4" xfId="13086" xr:uid="{8A3F220A-E1C9-4C70-BBDA-172B85E84628}"/>
    <cellStyle name="Comma 15 4 2" xfId="13756" xr:uid="{AFC3CF4A-FBCE-499A-B228-EA33F3E7F20B}"/>
    <cellStyle name="Comma 15 4 2 2" xfId="15098" xr:uid="{3C97167D-D7BD-4585-8301-91BB75A242FA}"/>
    <cellStyle name="Comma 15 4 2 2 2" xfId="17726" xr:uid="{F48C7E5C-678A-4B4D-8840-39CEF3962A35}"/>
    <cellStyle name="Comma 15 4 2 2 2 2" xfId="23035" xr:uid="{EA78E268-CF38-472B-AE79-0388C313F301}"/>
    <cellStyle name="Comma 15 4 2 2 2 2 2" xfId="34043" xr:uid="{976B8E30-00DE-45F1-AA1E-7A64F3710FA9}"/>
    <cellStyle name="Comma 15 4 2 2 2 3" xfId="28734" xr:uid="{DE3EE269-F236-4E7B-8A9C-429FDA6062AF}"/>
    <cellStyle name="Comma 15 4 2 2 3" xfId="20407" xr:uid="{6D674133-4485-4040-8C31-A94E3261E3F9}"/>
    <cellStyle name="Comma 15 4 2 2 3 2" xfId="31415" xr:uid="{64334BB0-52C4-435B-864A-9B105AAF4AF3}"/>
    <cellStyle name="Comma 15 4 2 2 4" xfId="26106" xr:uid="{1F78B112-7236-4668-BC6E-D87EA4201DAD}"/>
    <cellStyle name="Comma 15 4 2 3" xfId="16384" xr:uid="{6E6A461B-12E5-4386-AE5B-E723EF30BB62}"/>
    <cellStyle name="Comma 15 4 2 3 2" xfId="21693" xr:uid="{3FE9FA3D-9602-4741-B212-0E712FF7F3D1}"/>
    <cellStyle name="Comma 15 4 2 3 2 2" xfId="32701" xr:uid="{4CF1ACEE-0431-49B4-A637-D1A4435A3D81}"/>
    <cellStyle name="Comma 15 4 2 3 3" xfId="27392" xr:uid="{CCE3026A-0F9D-4B98-BEBB-E0DBF473E0AF}"/>
    <cellStyle name="Comma 15 4 2 4" xfId="19065" xr:uid="{9621C831-72F4-49C2-B58B-F94C17D8D908}"/>
    <cellStyle name="Comma 15 4 2 4 2" xfId="30073" xr:uid="{2A092CF2-8755-4A19-8F4B-CE82A36ED288}"/>
    <cellStyle name="Comma 15 4 2 5" xfId="24764" xr:uid="{44FE7EA7-1427-4E23-B9EC-D333794C5B82}"/>
    <cellStyle name="Comma 15 4 3" xfId="14428" xr:uid="{8D973CC9-5A0D-404E-AA10-D8488FFB1622}"/>
    <cellStyle name="Comma 15 4 3 2" xfId="17056" xr:uid="{13ECD5B2-6789-4D07-9CCC-642CF029B969}"/>
    <cellStyle name="Comma 15 4 3 2 2" xfId="22365" xr:uid="{D7DA3DE6-74EF-4D70-B8F7-5A85D51B1BCF}"/>
    <cellStyle name="Comma 15 4 3 2 2 2" xfId="33373" xr:uid="{F3E105A5-ED18-46C3-826A-87CD90258CA5}"/>
    <cellStyle name="Comma 15 4 3 2 3" xfId="28064" xr:uid="{36531B8B-903E-4345-BF6F-E925024EB36F}"/>
    <cellStyle name="Comma 15 4 3 3" xfId="19737" xr:uid="{81226939-4CDB-4736-B186-E2F4DEBD344D}"/>
    <cellStyle name="Comma 15 4 3 3 2" xfId="30745" xr:uid="{FC97C12A-315D-4D03-B4E4-43E38C47FAEA}"/>
    <cellStyle name="Comma 15 4 3 4" xfId="25436" xr:uid="{A6671959-9B9E-4354-9C26-D2AE0CB10A88}"/>
    <cellStyle name="Comma 15 4 4" xfId="15714" xr:uid="{2EAF3283-E071-4DCA-9298-422A5B567496}"/>
    <cellStyle name="Comma 15 4 4 2" xfId="21023" xr:uid="{8FE30C90-5CCF-4852-9085-D6EF18676B09}"/>
    <cellStyle name="Comma 15 4 4 2 2" xfId="32031" xr:uid="{0132057B-AA00-448C-964C-1A1B1985F1B5}"/>
    <cellStyle name="Comma 15 4 4 3" xfId="26722" xr:uid="{7D509FA0-B1C5-425A-B3B6-DE1BD785D40A}"/>
    <cellStyle name="Comma 15 4 5" xfId="18395" xr:uid="{459B89BC-7AC8-4054-A309-EDDA9A7ABEAB}"/>
    <cellStyle name="Comma 15 4 5 2" xfId="29403" xr:uid="{F57B74B2-FC0F-4F99-877D-1F41CB728989}"/>
    <cellStyle name="Comma 15 4 6" xfId="24094" xr:uid="{F7AF7108-B3D5-49E9-9DF5-ABB772AB8737}"/>
    <cellStyle name="Comma 15 5" xfId="13421" xr:uid="{9FEB26FC-73CA-4AA4-8F45-7C09044E709D}"/>
    <cellStyle name="Comma 15 5 2" xfId="14763" xr:uid="{3EBB5161-5256-4D29-A2A4-E176599B569A}"/>
    <cellStyle name="Comma 15 5 2 2" xfId="17391" xr:uid="{52CF18FA-A2D8-4828-8FBA-FB59CCDFAD4C}"/>
    <cellStyle name="Comma 15 5 2 2 2" xfId="22700" xr:uid="{29E391D7-C22F-4592-81C2-8A8532DCDDC3}"/>
    <cellStyle name="Comma 15 5 2 2 2 2" xfId="33708" xr:uid="{2C91271B-B11D-4257-9AF7-DA0191CDA5E7}"/>
    <cellStyle name="Comma 15 5 2 2 3" xfId="28399" xr:uid="{FDC38108-35D6-4D48-9198-CD796AB883F5}"/>
    <cellStyle name="Comma 15 5 2 3" xfId="20072" xr:uid="{E447D9AB-33A0-4691-B08B-D302481C3A7B}"/>
    <cellStyle name="Comma 15 5 2 3 2" xfId="31080" xr:uid="{7E9293A8-322D-4315-83BF-10B30815D26B}"/>
    <cellStyle name="Comma 15 5 2 4" xfId="25771" xr:uid="{476BFC1D-4B88-4ABE-B420-CE98BB2CC64F}"/>
    <cellStyle name="Comma 15 5 3" xfId="16049" xr:uid="{BF5CAD0E-4978-43A3-89B3-7C253311EC48}"/>
    <cellStyle name="Comma 15 5 3 2" xfId="21358" xr:uid="{67B2AA2B-A321-46CB-ABC8-5045809EF8D5}"/>
    <cellStyle name="Comma 15 5 3 2 2" xfId="32366" xr:uid="{46B33201-83A2-4F10-8388-984AD6F6E9FA}"/>
    <cellStyle name="Comma 15 5 3 3" xfId="27057" xr:uid="{DD71D752-B8B8-4778-AFD7-C0D15B62F0E4}"/>
    <cellStyle name="Comma 15 5 4" xfId="18730" xr:uid="{CE043178-C51C-4048-8847-A23ABC813443}"/>
    <cellStyle name="Comma 15 5 4 2" xfId="29738" xr:uid="{335BDDC7-FAC1-4859-9743-901CC4CED136}"/>
    <cellStyle name="Comma 15 5 5" xfId="24429" xr:uid="{DAEA6674-92E2-4D2E-890E-2007937A198D}"/>
    <cellStyle name="Comma 15 6" xfId="14091" xr:uid="{1792ADD6-761D-4721-A776-B58C92C91B30}"/>
    <cellStyle name="Comma 15 6 2" xfId="16719" xr:uid="{209F5B92-8A87-4B86-B357-7561B1C6943E}"/>
    <cellStyle name="Comma 15 6 2 2" xfId="22028" xr:uid="{452E6CBE-6D8B-43F3-A553-986DCB97E674}"/>
    <cellStyle name="Comma 15 6 2 2 2" xfId="33036" xr:uid="{EC831647-8EDC-4609-BE07-A67F4BE00B93}"/>
    <cellStyle name="Comma 15 6 2 3" xfId="27727" xr:uid="{E3520B5E-569A-47C8-831A-A2A4BDC7DBB1}"/>
    <cellStyle name="Comma 15 6 3" xfId="19400" xr:uid="{74C94BCE-31FF-4CCE-BE9F-06EB65FDCC9E}"/>
    <cellStyle name="Comma 15 6 3 2" xfId="30408" xr:uid="{57AD4FC5-0965-42BF-9C88-3A2E2C08AA57}"/>
    <cellStyle name="Comma 15 6 4" xfId="25099" xr:uid="{8D367603-9952-4009-9CA1-E40A4DD14485}"/>
    <cellStyle name="Comma 15 7" xfId="18061" xr:uid="{E3462E22-ED8A-45E2-B758-6A8C8B21334F}"/>
    <cellStyle name="Comma 15 7 2" xfId="29069" xr:uid="{4EEC132E-E9FA-4C2E-A0F4-F4C54B2F69DD}"/>
    <cellStyle name="Comma 15 8" xfId="23761" xr:uid="{887DE151-963C-45E1-BFF8-6FF4D1392198}"/>
    <cellStyle name="Comma 16" xfId="1271" xr:uid="{64B98799-8B9D-463C-982B-E2179D5804BC}"/>
    <cellStyle name="Comma 16 2" xfId="1580" xr:uid="{57AB7B9F-3013-43B0-B058-F60F973E9F9C}"/>
    <cellStyle name="Comma 16 2 2" xfId="1817" xr:uid="{95519861-BDBF-4351-8CBF-69463BD0D0BD}"/>
    <cellStyle name="Comma 16 2 2 2" xfId="13243" xr:uid="{C98B2EA0-A0C5-4084-8DF3-5B820950A54F}"/>
    <cellStyle name="Comma 16 2 2 2 2" xfId="13913" xr:uid="{9B4750AF-C482-478B-9ACB-7BBCB25BEB90}"/>
    <cellStyle name="Comma 16 2 2 2 2 2" xfId="15255" xr:uid="{02730C84-81D4-4A66-A938-024C6D9ED161}"/>
    <cellStyle name="Comma 16 2 2 2 2 2 2" xfId="17883" xr:uid="{5CEAC75E-C4F6-421D-A755-343305ACAB69}"/>
    <cellStyle name="Comma 16 2 2 2 2 2 2 2" xfId="23192" xr:uid="{61EF6758-6BA7-4C05-A9E8-2E5618DBCC80}"/>
    <cellStyle name="Comma 16 2 2 2 2 2 2 2 2" xfId="34200" xr:uid="{A10DEB99-AFC0-4853-942C-43C43C358344}"/>
    <cellStyle name="Comma 16 2 2 2 2 2 2 3" xfId="28891" xr:uid="{E819EE16-11D2-42D6-9BB8-FF5D6B895E46}"/>
    <cellStyle name="Comma 16 2 2 2 2 2 3" xfId="20564" xr:uid="{6EBF3FC3-E4D1-43F4-87AD-181CC1B87EEC}"/>
    <cellStyle name="Comma 16 2 2 2 2 2 3 2" xfId="31572" xr:uid="{87D155B6-FD60-4E6C-8EA2-C813C25E52E6}"/>
    <cellStyle name="Comma 16 2 2 2 2 2 4" xfId="26263" xr:uid="{6FD311A3-D0B7-4234-8790-8BC9439694A3}"/>
    <cellStyle name="Comma 16 2 2 2 2 3" xfId="16541" xr:uid="{275E821A-D1D8-4E7D-9D4D-351321D63BE6}"/>
    <cellStyle name="Comma 16 2 2 2 2 3 2" xfId="21850" xr:uid="{91686AAA-AC25-445F-9D80-58AD15F998FD}"/>
    <cellStyle name="Comma 16 2 2 2 2 3 2 2" xfId="32858" xr:uid="{0628EA81-4F61-4CDE-B294-25D0D8D498C8}"/>
    <cellStyle name="Comma 16 2 2 2 2 3 3" xfId="27549" xr:uid="{C57B63F0-9671-408F-BBFF-89EA4A0F3365}"/>
    <cellStyle name="Comma 16 2 2 2 2 4" xfId="19222" xr:uid="{A06250DF-E9D3-4E3B-A162-ACE234080130}"/>
    <cellStyle name="Comma 16 2 2 2 2 4 2" xfId="30230" xr:uid="{44CF1058-4758-4CD1-BA9B-2D05916D12C3}"/>
    <cellStyle name="Comma 16 2 2 2 2 5" xfId="24921" xr:uid="{51FC9399-3F3C-40B0-86B4-6CFF3A635677}"/>
    <cellStyle name="Comma 16 2 2 2 3" xfId="14585" xr:uid="{78FB809E-A6C8-4C37-BB9B-C48A672E6176}"/>
    <cellStyle name="Comma 16 2 2 2 3 2" xfId="17213" xr:uid="{2FB7BD23-6593-4D15-B24E-80AD572ACA26}"/>
    <cellStyle name="Comma 16 2 2 2 3 2 2" xfId="22522" xr:uid="{F748F8FB-2EBC-4A2C-8664-2E7F0B9BEF6C}"/>
    <cellStyle name="Comma 16 2 2 2 3 2 2 2" xfId="33530" xr:uid="{44AC5B79-F469-4819-BD0D-87225C4F4B46}"/>
    <cellStyle name="Comma 16 2 2 2 3 2 3" xfId="28221" xr:uid="{F38F0B46-1377-42B9-8BA5-8BDC76E5F89B}"/>
    <cellStyle name="Comma 16 2 2 2 3 3" xfId="19894" xr:uid="{92C0ED7C-C473-4CF1-92F2-64927BE92F29}"/>
    <cellStyle name="Comma 16 2 2 2 3 3 2" xfId="30902" xr:uid="{59D381E5-1E95-4D88-B7F6-005472093708}"/>
    <cellStyle name="Comma 16 2 2 2 3 4" xfId="25593" xr:uid="{3B9B2B9B-4623-4200-B0E0-A066198F83CC}"/>
    <cellStyle name="Comma 16 2 2 2 4" xfId="15871" xr:uid="{01EB4036-A718-4412-BED7-BD8FC596CC55}"/>
    <cellStyle name="Comma 16 2 2 2 4 2" xfId="21180" xr:uid="{C55A0F9E-C196-49CA-B952-31302208F417}"/>
    <cellStyle name="Comma 16 2 2 2 4 2 2" xfId="32188" xr:uid="{088DF3DE-351D-4119-BC88-D7675C451862}"/>
    <cellStyle name="Comma 16 2 2 2 4 3" xfId="26879" xr:uid="{E3C5FA25-6949-43D7-B50F-A55E8DD72877}"/>
    <cellStyle name="Comma 16 2 2 2 5" xfId="18552" xr:uid="{8CFD4DCD-9581-4662-BDC8-5E5073553829}"/>
    <cellStyle name="Comma 16 2 2 2 5 2" xfId="29560" xr:uid="{0470E3E4-54EF-403B-9407-6448D50AEC28}"/>
    <cellStyle name="Comma 16 2 2 2 6" xfId="24251" xr:uid="{325DE023-531D-4850-AC7B-37CA188ED8E2}"/>
    <cellStyle name="Comma 16 2 2 3" xfId="13578" xr:uid="{E989AB94-AA1A-4480-96FC-303656157FF6}"/>
    <cellStyle name="Comma 16 2 2 3 2" xfId="14920" xr:uid="{093191C4-00CE-4B6D-A909-0298DC7ED8BC}"/>
    <cellStyle name="Comma 16 2 2 3 2 2" xfId="17548" xr:uid="{1CEF4B53-2E3E-4CAF-AF41-32F52E133B19}"/>
    <cellStyle name="Comma 16 2 2 3 2 2 2" xfId="22857" xr:uid="{CA928EB9-3D76-4F58-A791-A53D4A4A9675}"/>
    <cellStyle name="Comma 16 2 2 3 2 2 2 2" xfId="33865" xr:uid="{18CF2505-3D3C-465D-A2A6-7223C36999A0}"/>
    <cellStyle name="Comma 16 2 2 3 2 2 3" xfId="28556" xr:uid="{2F4A092B-A3DA-45FC-A670-7ABC63DC78C8}"/>
    <cellStyle name="Comma 16 2 2 3 2 3" xfId="20229" xr:uid="{CC653E05-1CD9-4FBD-9424-02A0EB625AD0}"/>
    <cellStyle name="Comma 16 2 2 3 2 3 2" xfId="31237" xr:uid="{A53E3FBA-80AF-4316-8A83-2E8A5DC8318F}"/>
    <cellStyle name="Comma 16 2 2 3 2 4" xfId="25928" xr:uid="{70CCF108-B57C-4267-9A64-BC76C6D35FB4}"/>
    <cellStyle name="Comma 16 2 2 3 3" xfId="16206" xr:uid="{54B75B0E-FB3E-463A-A817-FF82A3B328EE}"/>
    <cellStyle name="Comma 16 2 2 3 3 2" xfId="21515" xr:uid="{50614DDF-C4A9-4C57-9218-C0FC7CC2C88D}"/>
    <cellStyle name="Comma 16 2 2 3 3 2 2" xfId="32523" xr:uid="{79D004E4-0E82-460C-8B7A-3DF5B51C26A5}"/>
    <cellStyle name="Comma 16 2 2 3 3 3" xfId="27214" xr:uid="{90C9705B-48D4-478A-BF0C-2FDCDEB913CE}"/>
    <cellStyle name="Comma 16 2 2 3 4" xfId="18887" xr:uid="{09C19EBF-E258-469A-83A0-9D3794E7772E}"/>
    <cellStyle name="Comma 16 2 2 3 4 2" xfId="29895" xr:uid="{4301CF06-E1BB-4625-A550-A059B9895DE8}"/>
    <cellStyle name="Comma 16 2 2 3 5" xfId="24586" xr:uid="{32E9476C-4B2A-4283-A502-7E005F8957C6}"/>
    <cellStyle name="Comma 16 2 2 4" xfId="14248" xr:uid="{C86A61ED-2B36-40A6-88D9-D9696318D7E9}"/>
    <cellStyle name="Comma 16 2 2 4 2" xfId="16876" xr:uid="{7D9D45FE-25DA-4B37-AAF2-EDC285E212E7}"/>
    <cellStyle name="Comma 16 2 2 4 2 2" xfId="22185" xr:uid="{24DBE41B-4BE4-4D73-9D5A-E462E5DE7399}"/>
    <cellStyle name="Comma 16 2 2 4 2 2 2" xfId="33193" xr:uid="{2E1BA0B1-EC7B-4BA8-AB26-82E659BCEABF}"/>
    <cellStyle name="Comma 16 2 2 4 2 3" xfId="27884" xr:uid="{3B8AAB05-465D-4302-A583-10322A86A074}"/>
    <cellStyle name="Comma 16 2 2 4 3" xfId="19557" xr:uid="{103DEC08-95A0-4E29-9EAC-FA2698B2A42D}"/>
    <cellStyle name="Comma 16 2 2 4 3 2" xfId="30565" xr:uid="{6BA9088B-FB62-4F38-9AD6-889F024F2999}"/>
    <cellStyle name="Comma 16 2 2 4 4" xfId="25256" xr:uid="{2A916A7D-8ED3-4821-9C42-6298123B3EC3}"/>
    <cellStyle name="Comma 16 2 2 5" xfId="15538" xr:uid="{EA77E6AA-D23C-469D-B057-7BAA02EBB530}"/>
    <cellStyle name="Comma 16 2 2 5 2" xfId="20847" xr:uid="{B18DB3B5-DB88-4FD4-94D8-80CE10FE8AE0}"/>
    <cellStyle name="Comma 16 2 2 5 2 2" xfId="31855" xr:uid="{8EFB1EA5-3F45-40B1-B6B6-DA73C4CE10F7}"/>
    <cellStyle name="Comma 16 2 2 5 3" xfId="26546" xr:uid="{E8A788AA-9558-41F4-87CD-71875CFDAF86}"/>
    <cellStyle name="Comma 16 2 2 6" xfId="18218" xr:uid="{181A5CE2-1F26-47B8-BA9F-DB8FF167801B}"/>
    <cellStyle name="Comma 16 2 2 6 2" xfId="29226" xr:uid="{784A2E02-5CC7-487B-8751-54F3201E59FC}"/>
    <cellStyle name="Comma 16 2 2 7" xfId="23918" xr:uid="{CBD26AEB-B1FA-49B8-B8B4-65D8FDD95AF3}"/>
    <cellStyle name="Comma 16 2 3" xfId="13139" xr:uid="{5B4C931F-DE0A-43B1-BB5A-E424F3369F15}"/>
    <cellStyle name="Comma 16 2 3 2" xfId="13809" xr:uid="{E90346E5-A1E1-4DF0-A2E4-BDC0F45734B9}"/>
    <cellStyle name="Comma 16 2 3 2 2" xfId="15151" xr:uid="{7D01B1C2-30CF-461C-A2E1-499D450E1E12}"/>
    <cellStyle name="Comma 16 2 3 2 2 2" xfId="17779" xr:uid="{D1D4D891-BD20-40EB-9FEB-64606E4FEB11}"/>
    <cellStyle name="Comma 16 2 3 2 2 2 2" xfId="23088" xr:uid="{0C7DA3E8-421E-4C13-BE0B-D5ACA873B9BC}"/>
    <cellStyle name="Comma 16 2 3 2 2 2 2 2" xfId="34096" xr:uid="{99506C67-2F6C-4D4D-A519-ED0845BE1B86}"/>
    <cellStyle name="Comma 16 2 3 2 2 2 3" xfId="28787" xr:uid="{33CCC531-0E16-4DA3-9EC5-AE52B5E201CC}"/>
    <cellStyle name="Comma 16 2 3 2 2 3" xfId="20460" xr:uid="{471EABF6-3DB1-4355-828A-09CEFB4B6DE3}"/>
    <cellStyle name="Comma 16 2 3 2 2 3 2" xfId="31468" xr:uid="{4C0D6347-D92C-4A98-BB1F-3E3BD351B2AE}"/>
    <cellStyle name="Comma 16 2 3 2 2 4" xfId="26159" xr:uid="{87F2CB7D-C0F7-451E-A633-F652FA6DCC13}"/>
    <cellStyle name="Comma 16 2 3 2 3" xfId="16437" xr:uid="{50DA955D-157A-4663-A5FF-7931E7D6E5D4}"/>
    <cellStyle name="Comma 16 2 3 2 3 2" xfId="21746" xr:uid="{BE35A2CF-D818-49FA-896D-A849149F62CF}"/>
    <cellStyle name="Comma 16 2 3 2 3 2 2" xfId="32754" xr:uid="{2EF1C70D-F48D-43AD-8B5F-645857B1960D}"/>
    <cellStyle name="Comma 16 2 3 2 3 3" xfId="27445" xr:uid="{6402B565-D003-4C04-84A0-2238FBF052F2}"/>
    <cellStyle name="Comma 16 2 3 2 4" xfId="19118" xr:uid="{BF41E140-0B98-4AAF-8648-F5B6FCD9B205}"/>
    <cellStyle name="Comma 16 2 3 2 4 2" xfId="30126" xr:uid="{E8F86A51-B807-4D0B-BB12-67F279FD4E18}"/>
    <cellStyle name="Comma 16 2 3 2 5" xfId="24817" xr:uid="{CEB91BE4-1C36-467B-8CC7-E508F5BF5EAE}"/>
    <cellStyle name="Comma 16 2 3 3" xfId="14481" xr:uid="{F267A116-50E6-4D36-8D52-828AB41DE05C}"/>
    <cellStyle name="Comma 16 2 3 3 2" xfId="17109" xr:uid="{05495249-B41B-40C3-A5F4-7394E36784A0}"/>
    <cellStyle name="Comma 16 2 3 3 2 2" xfId="22418" xr:uid="{6E3308B7-DDEA-4527-BF25-F7E79433C0CF}"/>
    <cellStyle name="Comma 16 2 3 3 2 2 2" xfId="33426" xr:uid="{A610EFCB-1150-4979-96B0-461C9DBCEE32}"/>
    <cellStyle name="Comma 16 2 3 3 2 3" xfId="28117" xr:uid="{662F2E52-0BD6-4E86-BE84-9FDD3222B8E8}"/>
    <cellStyle name="Comma 16 2 3 3 3" xfId="19790" xr:uid="{2B99A3C9-9203-496C-84D9-97B25E22A86E}"/>
    <cellStyle name="Comma 16 2 3 3 3 2" xfId="30798" xr:uid="{86584EF1-4A91-4780-93ED-7FF6D9A99E5D}"/>
    <cellStyle name="Comma 16 2 3 3 4" xfId="25489" xr:uid="{793A5021-D2C1-4707-AB5F-2B1AF952B6B7}"/>
    <cellStyle name="Comma 16 2 3 4" xfId="15767" xr:uid="{34A04B64-5795-428E-9A4A-B9AA8E6D6338}"/>
    <cellStyle name="Comma 16 2 3 4 2" xfId="21076" xr:uid="{E396CBF9-717F-4411-B86B-F2AD01E001E2}"/>
    <cellStyle name="Comma 16 2 3 4 2 2" xfId="32084" xr:uid="{22F7E8F8-5A03-44EE-BF98-2AF4A4B45B6D}"/>
    <cellStyle name="Comma 16 2 3 4 3" xfId="26775" xr:uid="{5C8F5771-CE51-427E-888D-392B01BB7173}"/>
    <cellStyle name="Comma 16 2 3 5" xfId="18448" xr:uid="{13C7BC9E-C4A7-4F57-B9E3-ED4A8FCE8177}"/>
    <cellStyle name="Comma 16 2 3 5 2" xfId="29456" xr:uid="{682861CD-614D-4798-8294-D4E230653BE5}"/>
    <cellStyle name="Comma 16 2 3 6" xfId="24147" xr:uid="{49662F1C-97E9-4EE8-8FFB-58C36D723015}"/>
    <cellStyle name="Comma 16 2 4" xfId="13474" xr:uid="{1282FAC3-451A-4678-A072-76D1F2102658}"/>
    <cellStyle name="Comma 16 2 4 2" xfId="14816" xr:uid="{076FFCD0-2FBD-405C-87B8-1AD122EAC747}"/>
    <cellStyle name="Comma 16 2 4 2 2" xfId="17444" xr:uid="{10B0CE57-3910-44E0-B521-591BAE1138F9}"/>
    <cellStyle name="Comma 16 2 4 2 2 2" xfId="22753" xr:uid="{FD302987-99AA-4BAC-99AB-6796A06B2068}"/>
    <cellStyle name="Comma 16 2 4 2 2 2 2" xfId="33761" xr:uid="{19D8C9D1-CEAC-45D9-9506-8ED46ADFC33C}"/>
    <cellStyle name="Comma 16 2 4 2 2 3" xfId="28452" xr:uid="{8B3F8E24-088D-4D62-84F3-A68B35ECF093}"/>
    <cellStyle name="Comma 16 2 4 2 3" xfId="20125" xr:uid="{0EA36341-0410-4F5D-BBD4-C224C496C47E}"/>
    <cellStyle name="Comma 16 2 4 2 3 2" xfId="31133" xr:uid="{53F86E5F-F90E-4542-A24E-EF8A6EFD4E97}"/>
    <cellStyle name="Comma 16 2 4 2 4" xfId="25824" xr:uid="{DE879EDB-36A2-4703-B673-D63F90BD74A2}"/>
    <cellStyle name="Comma 16 2 4 3" xfId="16102" xr:uid="{6E2979F8-8F11-4742-A184-11EA505574AE}"/>
    <cellStyle name="Comma 16 2 4 3 2" xfId="21411" xr:uid="{4A8C8116-74D5-4181-A069-DF029997D2A4}"/>
    <cellStyle name="Comma 16 2 4 3 2 2" xfId="32419" xr:uid="{6430E8D6-F5EB-4216-A744-3FD61D8BAB17}"/>
    <cellStyle name="Comma 16 2 4 3 3" xfId="27110" xr:uid="{F4114C7D-52A2-4D47-8BDE-8D4542032663}"/>
    <cellStyle name="Comma 16 2 4 4" xfId="18783" xr:uid="{D1D957C6-E3EC-4FD7-9B5A-1DB8BBF5CD9C}"/>
    <cellStyle name="Comma 16 2 4 4 2" xfId="29791" xr:uid="{049085E3-7A50-46DA-B307-605A6B4265F2}"/>
    <cellStyle name="Comma 16 2 4 5" xfId="24482" xr:uid="{3AE5F5FE-4FC3-4062-A8E2-D2A49BC4EE1E}"/>
    <cellStyle name="Comma 16 2 5" xfId="14144" xr:uid="{E3E20CE1-7CAF-4F5D-9193-D2814FF33B04}"/>
    <cellStyle name="Comma 16 2 5 2" xfId="16772" xr:uid="{5B8F823F-27EE-42A1-9ACB-707CE933590B}"/>
    <cellStyle name="Comma 16 2 5 2 2" xfId="22081" xr:uid="{5AC539B2-7A67-42FB-88F3-B2DF16C0568C}"/>
    <cellStyle name="Comma 16 2 5 2 2 2" xfId="33089" xr:uid="{1F3F29F0-6DD1-45BC-9BC9-559636E59E36}"/>
    <cellStyle name="Comma 16 2 5 2 3" xfId="27780" xr:uid="{1D7C5604-AFC2-45BC-9598-ED77958FCCAC}"/>
    <cellStyle name="Comma 16 2 5 3" xfId="19453" xr:uid="{239F3B83-B385-43E7-B734-FA2AE69C60FF}"/>
    <cellStyle name="Comma 16 2 5 3 2" xfId="30461" xr:uid="{5FEB7998-239A-40AB-A2E5-BA74C5C28D39}"/>
    <cellStyle name="Comma 16 2 5 4" xfId="25152" xr:uid="{725E9F13-9E4C-4FDF-A2A5-92A2166095D3}"/>
    <cellStyle name="Comma 16 2 6" xfId="15434" xr:uid="{F42AF0AC-0A59-4811-B59A-15AFEF5682CB}"/>
    <cellStyle name="Comma 16 2 6 2" xfId="20743" xr:uid="{E28ED719-2B47-4FE2-9D73-ED83D21D3FAC}"/>
    <cellStyle name="Comma 16 2 6 2 2" xfId="31751" xr:uid="{839F9F13-8B5C-463E-914E-6AF925C23878}"/>
    <cellStyle name="Comma 16 2 6 3" xfId="26442" xr:uid="{930AB8E0-6711-44F8-ACA3-CD84272D3CC7}"/>
    <cellStyle name="Comma 16 2 7" xfId="18114" xr:uid="{00F6066D-48F0-4528-AEC1-417C5F847CFE}"/>
    <cellStyle name="Comma 16 2 7 2" xfId="29122" xr:uid="{C5DC6C5D-E078-4EC6-8381-F862BDE077B9}"/>
    <cellStyle name="Comma 16 2 8" xfId="23814" xr:uid="{CED9EFF7-E8A1-4FC4-BF64-DE3C17F88888}"/>
    <cellStyle name="Comma 16 3" xfId="1764" xr:uid="{E5CF2E85-064B-47A3-9790-8BF17ECD95C8}"/>
    <cellStyle name="Comma 16 3 2" xfId="13191" xr:uid="{9A1800B2-7143-4846-AC06-9A8B91055FED}"/>
    <cellStyle name="Comma 16 3 2 2" xfId="13861" xr:uid="{271689E4-C50C-446E-B3B1-AEA7149E7F42}"/>
    <cellStyle name="Comma 16 3 2 2 2" xfId="15203" xr:uid="{A7589D75-5BAF-4DBF-AEDD-9AA80DE7C175}"/>
    <cellStyle name="Comma 16 3 2 2 2 2" xfId="17831" xr:uid="{04E0D7FC-722B-44E1-B58F-D656325403AA}"/>
    <cellStyle name="Comma 16 3 2 2 2 2 2" xfId="23140" xr:uid="{1B21FD67-9867-4017-953C-48C409960901}"/>
    <cellStyle name="Comma 16 3 2 2 2 2 2 2" xfId="34148" xr:uid="{78634F28-40A7-4CAC-B76F-7EA6EB717FC8}"/>
    <cellStyle name="Comma 16 3 2 2 2 2 3" xfId="28839" xr:uid="{F695EEA3-9034-4839-A204-DF501F6CDEBE}"/>
    <cellStyle name="Comma 16 3 2 2 2 3" xfId="20512" xr:uid="{8143758E-9004-4E48-B7D3-9A026D1662C1}"/>
    <cellStyle name="Comma 16 3 2 2 2 3 2" xfId="31520" xr:uid="{0D88E640-9A35-4F63-88AE-598D683E15A7}"/>
    <cellStyle name="Comma 16 3 2 2 2 4" xfId="26211" xr:uid="{2D5583A1-23C4-469B-8603-1C6E22AFA740}"/>
    <cellStyle name="Comma 16 3 2 2 3" xfId="16489" xr:uid="{786DD8BE-24CF-4006-8289-A496A0B5314E}"/>
    <cellStyle name="Comma 16 3 2 2 3 2" xfId="21798" xr:uid="{9B58E299-AAC9-4DBC-9A0D-91CAE15E41E1}"/>
    <cellStyle name="Comma 16 3 2 2 3 2 2" xfId="32806" xr:uid="{A1B755ED-48C0-464D-99BC-84959F4D0A89}"/>
    <cellStyle name="Comma 16 3 2 2 3 3" xfId="27497" xr:uid="{1212F0BF-B0AA-4F30-AFDB-524936251C2E}"/>
    <cellStyle name="Comma 16 3 2 2 4" xfId="19170" xr:uid="{DEE9BF07-C4EA-4154-98AD-71B8C3117B90}"/>
    <cellStyle name="Comma 16 3 2 2 4 2" xfId="30178" xr:uid="{A0F53D48-AFC7-457E-93E9-722105E4E6A9}"/>
    <cellStyle name="Comma 16 3 2 2 5" xfId="24869" xr:uid="{E674C42C-E484-460E-B8BC-CD0AA5153239}"/>
    <cellStyle name="Comma 16 3 2 3" xfId="14533" xr:uid="{91E2A829-A1B6-4FBE-A5C6-70F93F3B4594}"/>
    <cellStyle name="Comma 16 3 2 3 2" xfId="17161" xr:uid="{5383E3B7-BA57-44F7-A00C-57E902CDBB25}"/>
    <cellStyle name="Comma 16 3 2 3 2 2" xfId="22470" xr:uid="{A383540D-1A82-4812-91D7-EBAAD43EA2B1}"/>
    <cellStyle name="Comma 16 3 2 3 2 2 2" xfId="33478" xr:uid="{59041883-8504-4AD7-84BE-E949516FC320}"/>
    <cellStyle name="Comma 16 3 2 3 2 3" xfId="28169" xr:uid="{E916F185-0C36-4D3A-80B8-F2F3073CF6D4}"/>
    <cellStyle name="Comma 16 3 2 3 3" xfId="19842" xr:uid="{443DA623-838C-426B-B5F2-1046B6EEBE82}"/>
    <cellStyle name="Comma 16 3 2 3 3 2" xfId="30850" xr:uid="{E1C62F18-B8BD-4E34-8AF0-22CC5F91C0FB}"/>
    <cellStyle name="Comma 16 3 2 3 4" xfId="25541" xr:uid="{E339DA41-6DFF-4CE4-9D95-534AD882969A}"/>
    <cellStyle name="Comma 16 3 2 4" xfId="15819" xr:uid="{64D34893-6B4B-4D68-9F57-213B0766A614}"/>
    <cellStyle name="Comma 16 3 2 4 2" xfId="21128" xr:uid="{FBF6465D-EF53-43C8-984B-F0ABC1F22644}"/>
    <cellStyle name="Comma 16 3 2 4 2 2" xfId="32136" xr:uid="{9A6F7830-1BCA-49A0-A4CD-21C8F781873C}"/>
    <cellStyle name="Comma 16 3 2 4 3" xfId="26827" xr:uid="{ABB63BFC-5CAE-40DB-9710-466E77CD3BFC}"/>
    <cellStyle name="Comma 16 3 2 5" xfId="18500" xr:uid="{B121BB09-90B8-4738-8E33-5E8C04A3F9B2}"/>
    <cellStyle name="Comma 16 3 2 5 2" xfId="29508" xr:uid="{4F0C8086-5E6D-45E7-B96D-CF2DB5CD190C}"/>
    <cellStyle name="Comma 16 3 2 6" xfId="24199" xr:uid="{490B5586-8CF0-4636-A2A5-57D1807023A6}"/>
    <cellStyle name="Comma 16 3 3" xfId="13526" xr:uid="{CA2413B3-7435-4EB7-B3C7-AD9AB95DC61C}"/>
    <cellStyle name="Comma 16 3 3 2" xfId="14868" xr:uid="{F7BF1679-0260-4C78-B756-80066E7AB723}"/>
    <cellStyle name="Comma 16 3 3 2 2" xfId="17496" xr:uid="{3C27BC16-2EE0-486F-9E9F-FD0447AEB3E7}"/>
    <cellStyle name="Comma 16 3 3 2 2 2" xfId="22805" xr:uid="{C22587F0-E8BB-4DBA-AE14-126A12B3B4C5}"/>
    <cellStyle name="Comma 16 3 3 2 2 2 2" xfId="33813" xr:uid="{359F7D6E-4539-454C-B85C-8CDB673761E0}"/>
    <cellStyle name="Comma 16 3 3 2 2 3" xfId="28504" xr:uid="{75E28096-22D2-41D3-925A-AF4C72303E4C}"/>
    <cellStyle name="Comma 16 3 3 2 3" xfId="20177" xr:uid="{0A0F2363-54BB-474B-8B14-C56EFE2563BC}"/>
    <cellStyle name="Comma 16 3 3 2 3 2" xfId="31185" xr:uid="{2C8A6301-CC65-4403-9E96-FE5E4F0DA278}"/>
    <cellStyle name="Comma 16 3 3 2 4" xfId="25876" xr:uid="{49F9B39C-291A-4019-A31B-7C92AF8B2C50}"/>
    <cellStyle name="Comma 16 3 3 3" xfId="16154" xr:uid="{3C679433-DED7-43CE-A4E0-44BC07CF5510}"/>
    <cellStyle name="Comma 16 3 3 3 2" xfId="21463" xr:uid="{715012B1-A43A-4A84-A531-762B93C83E07}"/>
    <cellStyle name="Comma 16 3 3 3 2 2" xfId="32471" xr:uid="{01A238C1-CAA9-4EBF-ABA4-206A52848F97}"/>
    <cellStyle name="Comma 16 3 3 3 3" xfId="27162" xr:uid="{B3A94805-ABC5-4349-B5E4-EACDE10AC134}"/>
    <cellStyle name="Comma 16 3 3 4" xfId="18835" xr:uid="{47BE756B-C524-4943-825D-96361EA65926}"/>
    <cellStyle name="Comma 16 3 3 4 2" xfId="29843" xr:uid="{0949BB47-AB10-45A0-A36A-E500D152590E}"/>
    <cellStyle name="Comma 16 3 3 5" xfId="24534" xr:uid="{84BA5840-DD11-4E92-95DF-4DB24686A178}"/>
    <cellStyle name="Comma 16 3 4" xfId="14196" xr:uid="{868B4245-78C8-416E-A55B-D7E11B6D4E60}"/>
    <cellStyle name="Comma 16 3 4 2" xfId="16824" xr:uid="{B81FD317-E52B-49CB-BF8F-3113D2FD934D}"/>
    <cellStyle name="Comma 16 3 4 2 2" xfId="22133" xr:uid="{749AD5AA-E5C6-4699-A185-F19C57B3AE46}"/>
    <cellStyle name="Comma 16 3 4 2 2 2" xfId="33141" xr:uid="{5A9CA09B-88E6-4BDC-98B5-2912B3095FA1}"/>
    <cellStyle name="Comma 16 3 4 2 3" xfId="27832" xr:uid="{87FFCAF1-4BD7-45C0-8855-4BE23DCDDE67}"/>
    <cellStyle name="Comma 16 3 4 3" xfId="19505" xr:uid="{977CC4C7-C0AD-43BF-88D3-94ECD00475CD}"/>
    <cellStyle name="Comma 16 3 4 3 2" xfId="30513" xr:uid="{1C6E8474-6E44-49BD-BE8C-7C3E663D502B}"/>
    <cellStyle name="Comma 16 3 4 4" xfId="25204" xr:uid="{D75E296E-8904-4889-AF00-31CF3E59F8A5}"/>
    <cellStyle name="Comma 16 3 5" xfId="15486" xr:uid="{09BE07CD-6649-4FA3-BC00-E814FDEAE1B3}"/>
    <cellStyle name="Comma 16 3 5 2" xfId="20795" xr:uid="{5D1ABEDE-4423-4D46-B8C2-2A37577DCF08}"/>
    <cellStyle name="Comma 16 3 5 2 2" xfId="31803" xr:uid="{68BE9FC8-1667-4077-B247-94798BC1543C}"/>
    <cellStyle name="Comma 16 3 5 3" xfId="26494" xr:uid="{258D5847-E1BC-42BD-B522-8A38E3BBB2D5}"/>
    <cellStyle name="Comma 16 3 6" xfId="18166" xr:uid="{4CC0B559-47A6-4D45-93B8-13E47E046E64}"/>
    <cellStyle name="Comma 16 3 6 2" xfId="29174" xr:uid="{C0CDB742-F29E-4C68-9CDF-491A4B9DD375}"/>
    <cellStyle name="Comma 16 3 7" xfId="23866" xr:uid="{65B93281-3E0F-41EA-8FB1-49F1C3ED1291}"/>
    <cellStyle name="Comma 16 4" xfId="13087" xr:uid="{8436A04B-D275-486E-A534-E057095615FA}"/>
    <cellStyle name="Comma 16 4 2" xfId="13757" xr:uid="{420ABA1D-7FCC-44FE-BE08-11D7041929D7}"/>
    <cellStyle name="Comma 16 4 2 2" xfId="15099" xr:uid="{91BA6182-8E47-48D2-B641-A23EB7A1884C}"/>
    <cellStyle name="Comma 16 4 2 2 2" xfId="17727" xr:uid="{84C08EB3-DD2D-434F-BA14-F8D4ECEC3D61}"/>
    <cellStyle name="Comma 16 4 2 2 2 2" xfId="23036" xr:uid="{35843748-E38D-4F24-9C0A-67C8A6F94113}"/>
    <cellStyle name="Comma 16 4 2 2 2 2 2" xfId="34044" xr:uid="{6BD967DE-9BED-478A-A496-E412DDB7E974}"/>
    <cellStyle name="Comma 16 4 2 2 2 3" xfId="28735" xr:uid="{0283E0B7-D0CB-4355-BE9E-8412843270F1}"/>
    <cellStyle name="Comma 16 4 2 2 3" xfId="20408" xr:uid="{612501B0-18BC-4D11-9ED5-2734F42E800F}"/>
    <cellStyle name="Comma 16 4 2 2 3 2" xfId="31416" xr:uid="{D273FDE3-D511-4B19-94B1-DAFFEF9C55F5}"/>
    <cellStyle name="Comma 16 4 2 2 4" xfId="26107" xr:uid="{8E09F2A8-DB0C-4F62-9E57-6DB0F2F7AAED}"/>
    <cellStyle name="Comma 16 4 2 3" xfId="16385" xr:uid="{7EEEC333-58FD-4835-9792-ECD141D8A0D8}"/>
    <cellStyle name="Comma 16 4 2 3 2" xfId="21694" xr:uid="{6096A418-511E-4599-9D01-EAD1D06BAFAE}"/>
    <cellStyle name="Comma 16 4 2 3 2 2" xfId="32702" xr:uid="{3BAF1BEB-DECB-4D2E-98F2-B8573762BC79}"/>
    <cellStyle name="Comma 16 4 2 3 3" xfId="27393" xr:uid="{425BF295-8084-4CA2-A732-B6F78A4BF0D2}"/>
    <cellStyle name="Comma 16 4 2 4" xfId="19066" xr:uid="{0C79F744-957F-4E0F-AA16-4F47496310B9}"/>
    <cellStyle name="Comma 16 4 2 4 2" xfId="30074" xr:uid="{BBAB132E-70F8-487A-B86C-F119C7EEDA0C}"/>
    <cellStyle name="Comma 16 4 2 5" xfId="24765" xr:uid="{2105BDAC-4959-4E6D-AA0A-CFC3622DF8F8}"/>
    <cellStyle name="Comma 16 4 3" xfId="14429" xr:uid="{B659E882-3C98-4EE6-B00B-370E3D40D47F}"/>
    <cellStyle name="Comma 16 4 3 2" xfId="17057" xr:uid="{2D488965-8436-4B63-A0E9-33611F8BB53B}"/>
    <cellStyle name="Comma 16 4 3 2 2" xfId="22366" xr:uid="{3A58A745-8EDB-4FCF-BD82-CA9AFA8C9560}"/>
    <cellStyle name="Comma 16 4 3 2 2 2" xfId="33374" xr:uid="{BBC8F907-9511-46F2-88AA-79A8363BE26B}"/>
    <cellStyle name="Comma 16 4 3 2 3" xfId="28065" xr:uid="{5BB58E98-9475-47D1-A347-EB61BE622706}"/>
    <cellStyle name="Comma 16 4 3 3" xfId="19738" xr:uid="{E96A993D-63CD-4437-9152-10681B0EFDCA}"/>
    <cellStyle name="Comma 16 4 3 3 2" xfId="30746" xr:uid="{618BC31C-4794-483D-9B05-86065ED0CF55}"/>
    <cellStyle name="Comma 16 4 3 4" xfId="25437" xr:uid="{855FDE84-5096-4D2F-B1E8-153EEFEC0790}"/>
    <cellStyle name="Comma 16 4 4" xfId="15715" xr:uid="{FF333A7C-A7B4-4DC7-8232-A0DF9D57279B}"/>
    <cellStyle name="Comma 16 4 4 2" xfId="21024" xr:uid="{4CBF9C09-3302-4CB9-9904-5C26842D8350}"/>
    <cellStyle name="Comma 16 4 4 2 2" xfId="32032" xr:uid="{71036007-60BC-4963-8D20-6651B9768991}"/>
    <cellStyle name="Comma 16 4 4 3" xfId="26723" xr:uid="{62EEEA0C-221C-44FF-AF6C-5D690E068ED2}"/>
    <cellStyle name="Comma 16 4 5" xfId="18396" xr:uid="{BE6F57CE-4798-4ACF-9204-3242C94C627B}"/>
    <cellStyle name="Comma 16 4 5 2" xfId="29404" xr:uid="{96E4077D-7683-4F7A-9FC4-92EA621B1859}"/>
    <cellStyle name="Comma 16 4 6" xfId="24095" xr:uid="{A7247747-2A74-480E-996F-B3411AC30AEF}"/>
    <cellStyle name="Comma 16 5" xfId="13422" xr:uid="{9B74612B-FEFF-454C-8753-833FDAC13632}"/>
    <cellStyle name="Comma 16 5 2" xfId="14764" xr:uid="{CD6E2CEA-AA22-420B-8C08-63B8BD44FB91}"/>
    <cellStyle name="Comma 16 5 2 2" xfId="17392" xr:uid="{3BE195E3-6C84-4117-87B6-4AE06B7646A5}"/>
    <cellStyle name="Comma 16 5 2 2 2" xfId="22701" xr:uid="{EFB11467-D5CE-4CF9-BA61-ACADA83D3650}"/>
    <cellStyle name="Comma 16 5 2 2 2 2" xfId="33709" xr:uid="{45A4CF97-B565-4D54-AE7D-1B27042CA3C9}"/>
    <cellStyle name="Comma 16 5 2 2 3" xfId="28400" xr:uid="{01EA8D94-EABF-4C30-AF83-2DA1C9702202}"/>
    <cellStyle name="Comma 16 5 2 3" xfId="20073" xr:uid="{DAFB2DA6-D692-4118-992E-EEE9ADFC7C3E}"/>
    <cellStyle name="Comma 16 5 2 3 2" xfId="31081" xr:uid="{6A1FA831-1CF4-4646-B58B-7492F98F4D1B}"/>
    <cellStyle name="Comma 16 5 2 4" xfId="25772" xr:uid="{212E608C-326F-48F6-BC28-2F2842C0DE56}"/>
    <cellStyle name="Comma 16 5 3" xfId="16050" xr:uid="{7AEF2CAE-723A-4708-B519-2BFB2727AFAC}"/>
    <cellStyle name="Comma 16 5 3 2" xfId="21359" xr:uid="{9CA44560-52E5-4C06-83DF-FB2B81BF72F0}"/>
    <cellStyle name="Comma 16 5 3 2 2" xfId="32367" xr:uid="{BED8325D-6341-4F5D-A034-4DCB2A2F6D4A}"/>
    <cellStyle name="Comma 16 5 3 3" xfId="27058" xr:uid="{3B84A4DB-A07A-4DE9-9EF2-A96F75C1686E}"/>
    <cellStyle name="Comma 16 5 4" xfId="18731" xr:uid="{F60D191B-A32A-4831-BF78-A70E6660D10F}"/>
    <cellStyle name="Comma 16 5 4 2" xfId="29739" xr:uid="{F080B8F1-F2FA-484F-AFFF-AC65A04B7EE0}"/>
    <cellStyle name="Comma 16 5 5" xfId="24430" xr:uid="{9DD9199D-5FDB-419B-A946-1677110342DD}"/>
    <cellStyle name="Comma 16 6" xfId="14092" xr:uid="{8DCA9A58-9AFB-4EBD-979E-8EE60D69E367}"/>
    <cellStyle name="Comma 16 6 2" xfId="16720" xr:uid="{48E1663D-B32E-4B13-87C3-3869689F2F68}"/>
    <cellStyle name="Comma 16 6 2 2" xfId="22029" xr:uid="{32D00684-80A6-4D51-959B-1B505F06B4B3}"/>
    <cellStyle name="Comma 16 6 2 2 2" xfId="33037" xr:uid="{17C15AF0-C16B-4DC8-BA69-B061DBA80FC5}"/>
    <cellStyle name="Comma 16 6 2 3" xfId="27728" xr:uid="{97B5DDCE-3D1E-4792-B6CC-C4DAEF1807DF}"/>
    <cellStyle name="Comma 16 6 3" xfId="19401" xr:uid="{D3B2890C-BA3D-4100-AB2A-BCD608A1022D}"/>
    <cellStyle name="Comma 16 6 3 2" xfId="30409" xr:uid="{04989347-C7E8-4C20-861A-21755DA6F1FE}"/>
    <cellStyle name="Comma 16 6 4" xfId="25100" xr:uid="{80BA3795-F165-40C7-860B-4E852450A845}"/>
    <cellStyle name="Comma 16 7" xfId="18062" xr:uid="{2F5D73A8-6314-453B-8F66-5415557DEE10}"/>
    <cellStyle name="Comma 16 7 2" xfId="29070" xr:uid="{39471CFC-43A3-4503-86C6-88638F707E02}"/>
    <cellStyle name="Comma 16 8" xfId="23762" xr:uid="{8491CCBE-BEB7-4245-9A1B-ED96A687AB51}"/>
    <cellStyle name="Comma 17" xfId="1273" xr:uid="{CEC04ACE-9F42-4174-89D2-9B1C348CB108}"/>
    <cellStyle name="Comma 17 2" xfId="1581" xr:uid="{CD6C8DB8-4CFC-4407-B702-90B867FF99D4}"/>
    <cellStyle name="Comma 17 2 2" xfId="1818" xr:uid="{F6495630-A699-4C96-97AE-AA5E497CC39E}"/>
    <cellStyle name="Comma 17 2 2 2" xfId="13244" xr:uid="{B3C05543-2C47-4FFF-974A-3328D8FE008B}"/>
    <cellStyle name="Comma 17 2 2 2 2" xfId="13914" xr:uid="{E0D005CF-7ACC-4A59-882B-116FC647B4DD}"/>
    <cellStyle name="Comma 17 2 2 2 2 2" xfId="15256" xr:uid="{0DF82AC9-3968-49B1-AFB2-22CB7A616E2D}"/>
    <cellStyle name="Comma 17 2 2 2 2 2 2" xfId="17884" xr:uid="{BD8CBA5D-0AC3-403A-9278-DED524EAF865}"/>
    <cellStyle name="Comma 17 2 2 2 2 2 2 2" xfId="23193" xr:uid="{AB0F06E9-5C22-4246-833A-5D9A8E70926C}"/>
    <cellStyle name="Comma 17 2 2 2 2 2 2 2 2" xfId="34201" xr:uid="{DE3C618C-354F-4B3B-AAFC-5D28A57040FB}"/>
    <cellStyle name="Comma 17 2 2 2 2 2 2 3" xfId="28892" xr:uid="{1F79F4F0-8AE2-4DF3-AED9-1FE01697FECE}"/>
    <cellStyle name="Comma 17 2 2 2 2 2 3" xfId="20565" xr:uid="{C6BB5C4A-58E7-40F3-B311-56F14C009C02}"/>
    <cellStyle name="Comma 17 2 2 2 2 2 3 2" xfId="31573" xr:uid="{5336C0D5-649B-480E-90EF-BCB88BAA4D3D}"/>
    <cellStyle name="Comma 17 2 2 2 2 2 4" xfId="26264" xr:uid="{5ABBC883-171A-4D8F-B722-21EDC9CAFB26}"/>
    <cellStyle name="Comma 17 2 2 2 2 3" xfId="16542" xr:uid="{24807DB5-CD5D-425C-8630-362E5613EC16}"/>
    <cellStyle name="Comma 17 2 2 2 2 3 2" xfId="21851" xr:uid="{56013DCC-8690-4671-BEB6-22845198D08E}"/>
    <cellStyle name="Comma 17 2 2 2 2 3 2 2" xfId="32859" xr:uid="{81FE79E2-5E94-45C5-B950-014BD34D70EA}"/>
    <cellStyle name="Comma 17 2 2 2 2 3 3" xfId="27550" xr:uid="{1D534124-0925-44EE-84DE-B51FFE6EBACC}"/>
    <cellStyle name="Comma 17 2 2 2 2 4" xfId="19223" xr:uid="{3ABF92A6-9EC6-4FFD-9F2E-A2D83DF3C4A2}"/>
    <cellStyle name="Comma 17 2 2 2 2 4 2" xfId="30231" xr:uid="{D8673272-72CA-4D25-AB7C-A34AA6EF903B}"/>
    <cellStyle name="Comma 17 2 2 2 2 5" xfId="24922" xr:uid="{204E22CD-E4AD-4EEB-AC47-68B507D6AC62}"/>
    <cellStyle name="Comma 17 2 2 2 3" xfId="14586" xr:uid="{875977D5-AFF2-4130-8C9C-76F77B6FDA19}"/>
    <cellStyle name="Comma 17 2 2 2 3 2" xfId="17214" xr:uid="{4CEBCE68-AEAB-43CA-AF1A-B8EA58E99D4E}"/>
    <cellStyle name="Comma 17 2 2 2 3 2 2" xfId="22523" xr:uid="{2B313E04-2C86-4E40-AAA3-C6E85A3C1E2E}"/>
    <cellStyle name="Comma 17 2 2 2 3 2 2 2" xfId="33531" xr:uid="{B08803B8-B8D4-4BCE-BECD-A6B63603C2D7}"/>
    <cellStyle name="Comma 17 2 2 2 3 2 3" xfId="28222" xr:uid="{76BD7E34-7794-4CEB-8258-5D07A482C063}"/>
    <cellStyle name="Comma 17 2 2 2 3 3" xfId="19895" xr:uid="{6156CE56-8585-4D92-80C4-77BBA215D525}"/>
    <cellStyle name="Comma 17 2 2 2 3 3 2" xfId="30903" xr:uid="{8738CFC6-13F8-4D3B-A967-E016333AE044}"/>
    <cellStyle name="Comma 17 2 2 2 3 4" xfId="25594" xr:uid="{93A7EF99-2F34-49D6-98C3-0936F666DC67}"/>
    <cellStyle name="Comma 17 2 2 2 4" xfId="15872" xr:uid="{835F8426-0D07-4752-BB4A-A5938B3BBAA2}"/>
    <cellStyle name="Comma 17 2 2 2 4 2" xfId="21181" xr:uid="{633536D0-2139-4011-9BEE-5B810D8E1EF6}"/>
    <cellStyle name="Comma 17 2 2 2 4 2 2" xfId="32189" xr:uid="{7F7FB3D1-4479-4B2B-85A7-3937E6A63BE0}"/>
    <cellStyle name="Comma 17 2 2 2 4 3" xfId="26880" xr:uid="{1ADD7651-B56D-4637-8FB4-43E24D535DD0}"/>
    <cellStyle name="Comma 17 2 2 2 5" xfId="18553" xr:uid="{31BF4BA0-8650-4B74-8862-5C2B8867C117}"/>
    <cellStyle name="Comma 17 2 2 2 5 2" xfId="29561" xr:uid="{C0D914E3-5C63-4452-997F-D4E32B197F33}"/>
    <cellStyle name="Comma 17 2 2 2 6" xfId="24252" xr:uid="{574B0E7B-AF37-402C-A428-D74C13BA5ECB}"/>
    <cellStyle name="Comma 17 2 2 3" xfId="13579" xr:uid="{76D843AB-EE91-4E7D-95E7-BF30B170FD4F}"/>
    <cellStyle name="Comma 17 2 2 3 2" xfId="14921" xr:uid="{FB209E27-5F48-4DD8-8CE3-05B2CB770EA4}"/>
    <cellStyle name="Comma 17 2 2 3 2 2" xfId="17549" xr:uid="{2B2CD59C-C06B-4F4B-B2F7-2B38B0F035D6}"/>
    <cellStyle name="Comma 17 2 2 3 2 2 2" xfId="22858" xr:uid="{88B52C70-F2C2-4DA5-B07A-E135665346AB}"/>
    <cellStyle name="Comma 17 2 2 3 2 2 2 2" xfId="33866" xr:uid="{15AE8FCD-C9B4-48A8-A9AC-A826E0E57135}"/>
    <cellStyle name="Comma 17 2 2 3 2 2 3" xfId="28557" xr:uid="{9DAE2FE9-2B64-4D28-BCE9-91EFB11945A0}"/>
    <cellStyle name="Comma 17 2 2 3 2 3" xfId="20230" xr:uid="{A2EDEA91-36AF-4BEE-A7D5-4BB39141CBD7}"/>
    <cellStyle name="Comma 17 2 2 3 2 3 2" xfId="31238" xr:uid="{766ED1B1-1F9F-49C7-8DDC-7AD245EBE6D1}"/>
    <cellStyle name="Comma 17 2 2 3 2 4" xfId="25929" xr:uid="{0B304AFD-8834-4482-B092-697F6383630B}"/>
    <cellStyle name="Comma 17 2 2 3 3" xfId="16207" xr:uid="{2C25865B-E4E7-4A76-9FD5-5F082CA0E492}"/>
    <cellStyle name="Comma 17 2 2 3 3 2" xfId="21516" xr:uid="{98032360-DE7C-4792-8CA8-1ADACD4767BD}"/>
    <cellStyle name="Comma 17 2 2 3 3 2 2" xfId="32524" xr:uid="{BA3495DB-0D9D-4B19-A0DC-CB955CFF2366}"/>
    <cellStyle name="Comma 17 2 2 3 3 3" xfId="27215" xr:uid="{2E76C8DB-CF45-47C9-84A0-50B607D54A38}"/>
    <cellStyle name="Comma 17 2 2 3 4" xfId="18888" xr:uid="{33FA926A-C90F-4CCC-809B-88F91DE0BDFB}"/>
    <cellStyle name="Comma 17 2 2 3 4 2" xfId="29896" xr:uid="{D25D18EE-0CBF-4B2D-8B08-FF157060A5AC}"/>
    <cellStyle name="Comma 17 2 2 3 5" xfId="24587" xr:uid="{05A4DACD-FBF2-490D-975F-4A7895C7AF3C}"/>
    <cellStyle name="Comma 17 2 2 4" xfId="14249" xr:uid="{6060B328-9835-4259-8A57-35336B7C6692}"/>
    <cellStyle name="Comma 17 2 2 4 2" xfId="16877" xr:uid="{E53354D2-B835-4303-B4FD-A3EC652B808A}"/>
    <cellStyle name="Comma 17 2 2 4 2 2" xfId="22186" xr:uid="{8C59D160-923A-4D44-A4A3-50600250293F}"/>
    <cellStyle name="Comma 17 2 2 4 2 2 2" xfId="33194" xr:uid="{BED9EEDB-DB97-4468-AD8C-57D97768F0D1}"/>
    <cellStyle name="Comma 17 2 2 4 2 3" xfId="27885" xr:uid="{189575C5-B5BC-4903-B5BF-EF692271C99F}"/>
    <cellStyle name="Comma 17 2 2 4 3" xfId="19558" xr:uid="{C1E12D7C-1F5C-4DC2-B8DF-FADEFDB289E9}"/>
    <cellStyle name="Comma 17 2 2 4 3 2" xfId="30566" xr:uid="{B003D117-6CC5-4B6B-801B-D938D7DA3A81}"/>
    <cellStyle name="Comma 17 2 2 4 4" xfId="25257" xr:uid="{0442976B-2096-49FE-9F29-C8734AC95F54}"/>
    <cellStyle name="Comma 17 2 2 5" xfId="15539" xr:uid="{DDD8FD0E-5742-4788-AEF4-914456B742AB}"/>
    <cellStyle name="Comma 17 2 2 5 2" xfId="20848" xr:uid="{8AE97748-E457-40E1-8778-C5813ADD6C31}"/>
    <cellStyle name="Comma 17 2 2 5 2 2" xfId="31856" xr:uid="{81ED483E-2F7D-4A6B-AB88-B498F63562C9}"/>
    <cellStyle name="Comma 17 2 2 5 3" xfId="26547" xr:uid="{732FFD54-B426-4BBA-8D1E-49E87C547019}"/>
    <cellStyle name="Comma 17 2 2 6" xfId="18219" xr:uid="{D2570EC9-0645-41CD-8107-8CF79BDDA73F}"/>
    <cellStyle name="Comma 17 2 2 6 2" xfId="29227" xr:uid="{874B5650-0A81-44BD-86BD-6898E14065DF}"/>
    <cellStyle name="Comma 17 2 2 7" xfId="23919" xr:uid="{6B45F96F-1512-4D67-A1B4-9D05E157B2EE}"/>
    <cellStyle name="Comma 17 2 3" xfId="13140" xr:uid="{BFDF6D38-BBA0-485A-8332-39F804D2572F}"/>
    <cellStyle name="Comma 17 2 3 2" xfId="13810" xr:uid="{2E12DA35-5980-46B1-BF68-0CC8C515F9E8}"/>
    <cellStyle name="Comma 17 2 3 2 2" xfId="15152" xr:uid="{6D9ED1F1-5C34-4A8A-86F4-1E0B849B0EB2}"/>
    <cellStyle name="Comma 17 2 3 2 2 2" xfId="17780" xr:uid="{9746D9A0-957F-4681-ABC2-700E1A03B0C0}"/>
    <cellStyle name="Comma 17 2 3 2 2 2 2" xfId="23089" xr:uid="{FA25E9D9-1D52-47C4-99AD-474BC5154F7C}"/>
    <cellStyle name="Comma 17 2 3 2 2 2 2 2" xfId="34097" xr:uid="{323C5C31-926F-48C2-B1D8-33FDC39224C6}"/>
    <cellStyle name="Comma 17 2 3 2 2 2 3" xfId="28788" xr:uid="{E2D3CD73-1F11-448E-9372-C09DA24ED05D}"/>
    <cellStyle name="Comma 17 2 3 2 2 3" xfId="20461" xr:uid="{470336E1-1319-4B3C-889A-A135A8236494}"/>
    <cellStyle name="Comma 17 2 3 2 2 3 2" xfId="31469" xr:uid="{EDE3ED78-EA68-49DF-886F-0EB52651EC21}"/>
    <cellStyle name="Comma 17 2 3 2 2 4" xfId="26160" xr:uid="{716D5854-3329-4B6C-9E67-A7130D7EB346}"/>
    <cellStyle name="Comma 17 2 3 2 3" xfId="16438" xr:uid="{EFD68B6E-7088-492F-8033-E3611236F29C}"/>
    <cellStyle name="Comma 17 2 3 2 3 2" xfId="21747" xr:uid="{3CB23F02-27D3-438D-B80F-E08F9891057F}"/>
    <cellStyle name="Comma 17 2 3 2 3 2 2" xfId="32755" xr:uid="{1818C420-EA9D-4F50-BD31-B35F878BB37D}"/>
    <cellStyle name="Comma 17 2 3 2 3 3" xfId="27446" xr:uid="{E340C4BD-4A06-41CE-963B-CD80A863B8D6}"/>
    <cellStyle name="Comma 17 2 3 2 4" xfId="19119" xr:uid="{F6EC3792-0560-4F34-B5FD-D0C5F7809F54}"/>
    <cellStyle name="Comma 17 2 3 2 4 2" xfId="30127" xr:uid="{2C1FB8A3-843C-4046-9252-7A46AF4795A5}"/>
    <cellStyle name="Comma 17 2 3 2 5" xfId="24818" xr:uid="{5970F2A9-536F-451C-BED8-1523B33B6743}"/>
    <cellStyle name="Comma 17 2 3 3" xfId="14482" xr:uid="{F41DCF10-5335-4A0F-B12A-4CAF877D0303}"/>
    <cellStyle name="Comma 17 2 3 3 2" xfId="17110" xr:uid="{64DD1876-BE22-4208-B717-F1564E96A439}"/>
    <cellStyle name="Comma 17 2 3 3 2 2" xfId="22419" xr:uid="{3F77045B-D5AF-4ED7-96C2-C394054D9370}"/>
    <cellStyle name="Comma 17 2 3 3 2 2 2" xfId="33427" xr:uid="{C2987EE3-B459-40DD-8E69-9566A2678F1A}"/>
    <cellStyle name="Comma 17 2 3 3 2 3" xfId="28118" xr:uid="{AFD42A65-8946-4BD6-8FC5-AE6EAA9D0659}"/>
    <cellStyle name="Comma 17 2 3 3 3" xfId="19791" xr:uid="{7C410135-4254-4D05-B515-E3AD7F6E098E}"/>
    <cellStyle name="Comma 17 2 3 3 3 2" xfId="30799" xr:uid="{B40F63D4-BD12-404E-8926-A1DC4A8747F0}"/>
    <cellStyle name="Comma 17 2 3 3 4" xfId="25490" xr:uid="{44F62BBC-7C38-491F-8ABD-664EA6779CA5}"/>
    <cellStyle name="Comma 17 2 3 4" xfId="15768" xr:uid="{3A8C830C-0469-4278-9ADF-806708E81E5C}"/>
    <cellStyle name="Comma 17 2 3 4 2" xfId="21077" xr:uid="{318223BC-0B3F-4B61-A1D5-E6824808C8ED}"/>
    <cellStyle name="Comma 17 2 3 4 2 2" xfId="32085" xr:uid="{36764CE6-DBFD-4BC3-AF86-E5BE4ADCE4D2}"/>
    <cellStyle name="Comma 17 2 3 4 3" xfId="26776" xr:uid="{7A44BEEB-E7A4-4851-BBE8-71C55197543D}"/>
    <cellStyle name="Comma 17 2 3 5" xfId="18449" xr:uid="{2E863C07-BEE3-4322-B85F-253CEEA7F094}"/>
    <cellStyle name="Comma 17 2 3 5 2" xfId="29457" xr:uid="{D11FCE68-DBE9-450D-88D4-72FBC03AAC1E}"/>
    <cellStyle name="Comma 17 2 3 6" xfId="24148" xr:uid="{685F2B8C-0B9F-4216-A105-700F5FD0013C}"/>
    <cellStyle name="Comma 17 2 4" xfId="13475" xr:uid="{DED93420-5907-45C2-88E0-51A73B6D35A7}"/>
    <cellStyle name="Comma 17 2 4 2" xfId="14817" xr:uid="{EEFDF3A2-0885-4453-BA37-D27ECFE23E97}"/>
    <cellStyle name="Comma 17 2 4 2 2" xfId="17445" xr:uid="{03719039-EA3D-4781-BEDD-1A916E60F670}"/>
    <cellStyle name="Comma 17 2 4 2 2 2" xfId="22754" xr:uid="{DFDFBD87-4E29-489F-9B7D-FAC51283B343}"/>
    <cellStyle name="Comma 17 2 4 2 2 2 2" xfId="33762" xr:uid="{F4AC9B25-4114-4633-97BD-B35F8D6D4DB9}"/>
    <cellStyle name="Comma 17 2 4 2 2 3" xfId="28453" xr:uid="{EFFA6178-EEEB-4119-8BF4-390C5CDDF75C}"/>
    <cellStyle name="Comma 17 2 4 2 3" xfId="20126" xr:uid="{B1E20D67-EB0A-4EE5-AD90-3897255991D1}"/>
    <cellStyle name="Comma 17 2 4 2 3 2" xfId="31134" xr:uid="{CD3E9DF0-0DAD-496F-B835-A211EE49D9B4}"/>
    <cellStyle name="Comma 17 2 4 2 4" xfId="25825" xr:uid="{4079D848-CE04-4585-AFC4-2AEA175723AA}"/>
    <cellStyle name="Comma 17 2 4 3" xfId="16103" xr:uid="{601AFC28-136F-4745-8B7F-35412BD1E7B4}"/>
    <cellStyle name="Comma 17 2 4 3 2" xfId="21412" xr:uid="{C598DF34-3B2D-4DD1-8E65-91B45EF3FB57}"/>
    <cellStyle name="Comma 17 2 4 3 2 2" xfId="32420" xr:uid="{260D0E18-4B6E-400F-8DB5-ABBF01B3A710}"/>
    <cellStyle name="Comma 17 2 4 3 3" xfId="27111" xr:uid="{BCEE793D-6042-4F5B-9A61-A7B1DD30531C}"/>
    <cellStyle name="Comma 17 2 4 4" xfId="18784" xr:uid="{2D351CF2-982B-41A1-9AD7-4C0DDDCA6213}"/>
    <cellStyle name="Comma 17 2 4 4 2" xfId="29792" xr:uid="{4C67F97D-BAF7-437A-87F0-99BC4C143120}"/>
    <cellStyle name="Comma 17 2 4 5" xfId="24483" xr:uid="{9353763B-9972-444C-BECE-24779AE30E52}"/>
    <cellStyle name="Comma 17 2 5" xfId="14145" xr:uid="{CE725DDE-38CD-44C8-B651-ECDC008D06DE}"/>
    <cellStyle name="Comma 17 2 5 2" xfId="16773" xr:uid="{D0AF2292-37B9-4B8F-A4BA-4E4E0861C86B}"/>
    <cellStyle name="Comma 17 2 5 2 2" xfId="22082" xr:uid="{2C99B25B-5036-40E1-88B5-51F381227C68}"/>
    <cellStyle name="Comma 17 2 5 2 2 2" xfId="33090" xr:uid="{EE541E5D-175F-4124-BD27-CE4C4CD52B1A}"/>
    <cellStyle name="Comma 17 2 5 2 3" xfId="27781" xr:uid="{C903B1E0-D594-4D9F-8330-771F6A93AD2B}"/>
    <cellStyle name="Comma 17 2 5 3" xfId="19454" xr:uid="{3462C8A4-A3E1-4050-86E7-A96F405A952B}"/>
    <cellStyle name="Comma 17 2 5 3 2" xfId="30462" xr:uid="{150BD24C-B52C-4BA4-94DF-D299C170D6C9}"/>
    <cellStyle name="Comma 17 2 5 4" xfId="25153" xr:uid="{6341B545-D021-4336-BA5F-DC562681906A}"/>
    <cellStyle name="Comma 17 2 6" xfId="15435" xr:uid="{924BDCA0-4DD7-4755-B831-FAE6F488EA18}"/>
    <cellStyle name="Comma 17 2 6 2" xfId="20744" xr:uid="{EBB7FFD4-6BB8-42AC-AA2D-523C97619D76}"/>
    <cellStyle name="Comma 17 2 6 2 2" xfId="31752" xr:uid="{DB325279-41A0-41DF-95AC-59D5C42698BC}"/>
    <cellStyle name="Comma 17 2 6 3" xfId="26443" xr:uid="{68CDA5A6-37B5-4FC9-B145-5A98FF642A67}"/>
    <cellStyle name="Comma 17 2 7" xfId="18115" xr:uid="{7ED3E87C-8250-4468-9CDA-CC4D5FE8AB98}"/>
    <cellStyle name="Comma 17 2 7 2" xfId="29123" xr:uid="{D8F39843-2163-486D-9CF3-1FFBEDEE9518}"/>
    <cellStyle name="Comma 17 2 8" xfId="23815" xr:uid="{CC6A69C4-E405-4BBB-9AAB-338B9C78466F}"/>
    <cellStyle name="Comma 17 3" xfId="1765" xr:uid="{3BFBB5C3-5DA0-45E5-9BA6-8993683C30DF}"/>
    <cellStyle name="Comma 17 3 2" xfId="13192" xr:uid="{EDE4B11C-0A0E-4408-80A3-7C688411A717}"/>
    <cellStyle name="Comma 17 3 2 2" xfId="13862" xr:uid="{BCA4FE0A-267C-4390-8D64-434299373936}"/>
    <cellStyle name="Comma 17 3 2 2 2" xfId="15204" xr:uid="{49D77590-6866-4FF4-A8FF-C926D1003F9C}"/>
    <cellStyle name="Comma 17 3 2 2 2 2" xfId="17832" xr:uid="{F5F60CA3-9C90-41F9-A427-919561519BD8}"/>
    <cellStyle name="Comma 17 3 2 2 2 2 2" xfId="23141" xr:uid="{8D63AEE8-C8F1-447B-ACE3-1B0BB0E55D6E}"/>
    <cellStyle name="Comma 17 3 2 2 2 2 2 2" xfId="34149" xr:uid="{C10C1735-3A74-4E01-AC2E-A2A0F6723B80}"/>
    <cellStyle name="Comma 17 3 2 2 2 2 3" xfId="28840" xr:uid="{DC8E9520-9AF3-4D87-937D-BAD43AD5520A}"/>
    <cellStyle name="Comma 17 3 2 2 2 3" xfId="20513" xr:uid="{FA461B7D-FB6A-4AD6-B16B-A5CD90D9F4CA}"/>
    <cellStyle name="Comma 17 3 2 2 2 3 2" xfId="31521" xr:uid="{60CFF48C-D11E-44BF-B248-6160D829E18D}"/>
    <cellStyle name="Comma 17 3 2 2 2 4" xfId="26212" xr:uid="{60DB096D-1937-441C-BAE6-6C2CB3186127}"/>
    <cellStyle name="Comma 17 3 2 2 3" xfId="16490" xr:uid="{C382ABE1-91F8-410C-99C0-5C40B1CF2BBA}"/>
    <cellStyle name="Comma 17 3 2 2 3 2" xfId="21799" xr:uid="{A0683712-8ACC-4C2B-9A5A-CCD97999B66D}"/>
    <cellStyle name="Comma 17 3 2 2 3 2 2" xfId="32807" xr:uid="{AEE823BE-0F29-42B8-99C5-27169B5A6826}"/>
    <cellStyle name="Comma 17 3 2 2 3 3" xfId="27498" xr:uid="{B71DA18F-1DFB-43F5-BAF4-B4D3C0605BD7}"/>
    <cellStyle name="Comma 17 3 2 2 4" xfId="19171" xr:uid="{18CA22C8-D87E-4940-B194-AC47FF3B63CF}"/>
    <cellStyle name="Comma 17 3 2 2 4 2" xfId="30179" xr:uid="{69812439-65CC-419F-AFF0-3685380D1674}"/>
    <cellStyle name="Comma 17 3 2 2 5" xfId="24870" xr:uid="{0BAB6DA2-E8A3-4F68-8C5A-1CD62B8A4D74}"/>
    <cellStyle name="Comma 17 3 2 3" xfId="14534" xr:uid="{85190D3C-030C-4BCE-98A3-87F4242CBAC9}"/>
    <cellStyle name="Comma 17 3 2 3 2" xfId="17162" xr:uid="{790160CB-6F1D-44F0-9136-11DD7AFC1701}"/>
    <cellStyle name="Comma 17 3 2 3 2 2" xfId="22471" xr:uid="{06A4C53F-50BA-45CF-9594-E5643C203118}"/>
    <cellStyle name="Comma 17 3 2 3 2 2 2" xfId="33479" xr:uid="{809FFB16-CAD2-475B-89FB-8310A3FEFF10}"/>
    <cellStyle name="Comma 17 3 2 3 2 3" xfId="28170" xr:uid="{3E283947-DB2A-462E-B15C-AC797654C7E9}"/>
    <cellStyle name="Comma 17 3 2 3 3" xfId="19843" xr:uid="{285A70B8-F378-470D-944E-B669B67AD6B5}"/>
    <cellStyle name="Comma 17 3 2 3 3 2" xfId="30851" xr:uid="{70347764-4D75-413E-963A-51A807D34F37}"/>
    <cellStyle name="Comma 17 3 2 3 4" xfId="25542" xr:uid="{4E0A890A-46FC-4677-A362-88631D8159A8}"/>
    <cellStyle name="Comma 17 3 2 4" xfId="15820" xr:uid="{F6EF162C-B263-42F7-90BA-7475DDBB01EC}"/>
    <cellStyle name="Comma 17 3 2 4 2" xfId="21129" xr:uid="{8FEB03B8-83A3-4058-B913-3179D8584C68}"/>
    <cellStyle name="Comma 17 3 2 4 2 2" xfId="32137" xr:uid="{C8A1C7F1-5185-4AC8-979B-0F02940D8123}"/>
    <cellStyle name="Comma 17 3 2 4 3" xfId="26828" xr:uid="{E413FE78-7B7B-4E36-B9D2-DC454409ECA8}"/>
    <cellStyle name="Comma 17 3 2 5" xfId="18501" xr:uid="{1CF8FAE1-7153-40BF-9CA3-0011EDE37353}"/>
    <cellStyle name="Comma 17 3 2 5 2" xfId="29509" xr:uid="{EE992414-A4EE-4CA7-AA38-FB7AA58F52E6}"/>
    <cellStyle name="Comma 17 3 2 6" xfId="24200" xr:uid="{69DBF85D-C163-4D7E-B240-1B4C36968E0C}"/>
    <cellStyle name="Comma 17 3 3" xfId="13527" xr:uid="{6C3DC0D3-CB7F-416F-95F5-1DAFCCE367CE}"/>
    <cellStyle name="Comma 17 3 3 2" xfId="14869" xr:uid="{1E73054C-0302-4596-95EB-1ECD20992917}"/>
    <cellStyle name="Comma 17 3 3 2 2" xfId="17497" xr:uid="{A29EA4BB-31AD-44FB-9B66-F2346B5CA5F6}"/>
    <cellStyle name="Comma 17 3 3 2 2 2" xfId="22806" xr:uid="{51F80C8E-1287-4263-911C-59DE927A089E}"/>
    <cellStyle name="Comma 17 3 3 2 2 2 2" xfId="33814" xr:uid="{89E0B334-15C0-4C03-90D6-FFB3E4DBEC24}"/>
    <cellStyle name="Comma 17 3 3 2 2 3" xfId="28505" xr:uid="{6C82B6C3-BBB9-49C5-8034-A1F5B42B6286}"/>
    <cellStyle name="Comma 17 3 3 2 3" xfId="20178" xr:uid="{B6478AEF-E5F3-4D93-BD92-66916CB5F7AD}"/>
    <cellStyle name="Comma 17 3 3 2 3 2" xfId="31186" xr:uid="{4F73852F-2C00-44E1-8344-A5707D6BF3EE}"/>
    <cellStyle name="Comma 17 3 3 2 4" xfId="25877" xr:uid="{D72625EC-8EA3-4201-9912-57A7024AF580}"/>
    <cellStyle name="Comma 17 3 3 3" xfId="16155" xr:uid="{DF0F143F-8EA9-4B65-AB98-7D8EFEF94764}"/>
    <cellStyle name="Comma 17 3 3 3 2" xfId="21464" xr:uid="{5B6E7930-2309-4840-BE3E-969AC9D38E4A}"/>
    <cellStyle name="Comma 17 3 3 3 2 2" xfId="32472" xr:uid="{C2CAD105-228E-4D83-82A9-6658852DFA05}"/>
    <cellStyle name="Comma 17 3 3 3 3" xfId="27163" xr:uid="{27CF937E-9187-4D66-B195-310201561713}"/>
    <cellStyle name="Comma 17 3 3 4" xfId="18836" xr:uid="{426C82F7-2E30-4171-A1AC-159075DCF2A0}"/>
    <cellStyle name="Comma 17 3 3 4 2" xfId="29844" xr:uid="{07ECE8E6-6BC1-47F4-A724-F487799E4381}"/>
    <cellStyle name="Comma 17 3 3 5" xfId="24535" xr:uid="{78D9ADDF-E46C-48FE-BE52-EBAEE66034E1}"/>
    <cellStyle name="Comma 17 3 4" xfId="14197" xr:uid="{19A7634D-1A0B-49DC-A8C4-FCC4EBE12308}"/>
    <cellStyle name="Comma 17 3 4 2" xfId="16825" xr:uid="{81682997-9B95-4967-8A95-C9CE188240F8}"/>
    <cellStyle name="Comma 17 3 4 2 2" xfId="22134" xr:uid="{9913D5E5-6296-47D5-BEE4-A33F96F2FF51}"/>
    <cellStyle name="Comma 17 3 4 2 2 2" xfId="33142" xr:uid="{966FD629-7027-4B3F-B743-E2E0E2239978}"/>
    <cellStyle name="Comma 17 3 4 2 3" xfId="27833" xr:uid="{4B766486-F4AE-4A91-9AE3-F716ACB0A71C}"/>
    <cellStyle name="Comma 17 3 4 3" xfId="19506" xr:uid="{9A2264A6-07B7-4531-BC20-7EFE9BB4CDBA}"/>
    <cellStyle name="Comma 17 3 4 3 2" xfId="30514" xr:uid="{E1C9AF9A-4DE0-40FB-99CD-F422DA03810E}"/>
    <cellStyle name="Comma 17 3 4 4" xfId="25205" xr:uid="{BCBA2135-B922-40AD-9155-624EA8A2D171}"/>
    <cellStyle name="Comma 17 3 5" xfId="15487" xr:uid="{486A5C29-5C93-4195-8F10-A20FA9C75A19}"/>
    <cellStyle name="Comma 17 3 5 2" xfId="20796" xr:uid="{840C0A13-ADBC-4A4E-ABA6-438EA97E0C10}"/>
    <cellStyle name="Comma 17 3 5 2 2" xfId="31804" xr:uid="{8D46F97B-ED40-48F3-9B32-8CC46634DF2C}"/>
    <cellStyle name="Comma 17 3 5 3" xfId="26495" xr:uid="{AF95D8FB-5901-4F5E-8F8E-91C37C68E0C7}"/>
    <cellStyle name="Comma 17 3 6" xfId="18167" xr:uid="{C2C26C3E-2B4C-4E58-B88C-6A5D2DCF1F17}"/>
    <cellStyle name="Comma 17 3 6 2" xfId="29175" xr:uid="{8A007759-D9FD-4667-BE23-FBDD5F73D1F8}"/>
    <cellStyle name="Comma 17 3 7" xfId="23867" xr:uid="{2543E66F-EBC7-46E3-A8AB-04718CE0AC13}"/>
    <cellStyle name="Comma 17 4" xfId="13088" xr:uid="{73C009BD-5D49-429D-847F-5C4665EB5A21}"/>
    <cellStyle name="Comma 17 4 2" xfId="13758" xr:uid="{23CFAFFE-7030-4330-9F4A-34841B35CE42}"/>
    <cellStyle name="Comma 17 4 2 2" xfId="15100" xr:uid="{CE1F8F07-A4A7-465A-802A-DD4C7F9B3816}"/>
    <cellStyle name="Comma 17 4 2 2 2" xfId="17728" xr:uid="{97B7D020-FA5B-4E58-B23F-7F4DA53BC8A6}"/>
    <cellStyle name="Comma 17 4 2 2 2 2" xfId="23037" xr:uid="{7AE6AA5A-47F3-49C9-BE80-6EF1516C146C}"/>
    <cellStyle name="Comma 17 4 2 2 2 2 2" xfId="34045" xr:uid="{7773DCA5-C7F4-46B5-8452-3B7ECA9A5B3E}"/>
    <cellStyle name="Comma 17 4 2 2 2 3" xfId="28736" xr:uid="{F3063651-CD69-4205-BC24-C007F2E9E945}"/>
    <cellStyle name="Comma 17 4 2 2 3" xfId="20409" xr:uid="{0F3B68F1-66B0-4E4D-9626-7806B040FF3A}"/>
    <cellStyle name="Comma 17 4 2 2 3 2" xfId="31417" xr:uid="{F1FB865D-0884-4D19-BA63-599F8C9227A2}"/>
    <cellStyle name="Comma 17 4 2 2 4" xfId="26108" xr:uid="{BE6FC7CF-FE16-4CE7-B96C-92076FA62709}"/>
    <cellStyle name="Comma 17 4 2 3" xfId="16386" xr:uid="{1009DD48-5724-4830-8BD2-9FE33298F716}"/>
    <cellStyle name="Comma 17 4 2 3 2" xfId="21695" xr:uid="{848DA7C0-D5B3-4BF3-B92E-6EFA74315354}"/>
    <cellStyle name="Comma 17 4 2 3 2 2" xfId="32703" xr:uid="{91F6159D-DD2C-4D4B-B271-CDC49EBF87A4}"/>
    <cellStyle name="Comma 17 4 2 3 3" xfId="27394" xr:uid="{F19A22A8-7E9B-4FB2-8C5B-BB97E8600C98}"/>
    <cellStyle name="Comma 17 4 2 4" xfId="19067" xr:uid="{DDA4390C-9B16-499C-8FB7-073C6F679E36}"/>
    <cellStyle name="Comma 17 4 2 4 2" xfId="30075" xr:uid="{7097A5E8-C8F7-414A-A791-9D0C78CB89AC}"/>
    <cellStyle name="Comma 17 4 2 5" xfId="24766" xr:uid="{10C3ED7A-4733-4CC1-AFDF-6E02CBC66D6A}"/>
    <cellStyle name="Comma 17 4 3" xfId="14430" xr:uid="{1D7959F7-4AF3-4009-B343-B8B2000521DC}"/>
    <cellStyle name="Comma 17 4 3 2" xfId="17058" xr:uid="{EE3725B5-24CA-4A30-BACE-38DFE07A65CF}"/>
    <cellStyle name="Comma 17 4 3 2 2" xfId="22367" xr:uid="{83BCFA2B-0CB9-4E74-95C2-A63A525746AF}"/>
    <cellStyle name="Comma 17 4 3 2 2 2" xfId="33375" xr:uid="{000DE270-A056-41AF-8FE1-22A8A76000DC}"/>
    <cellStyle name="Comma 17 4 3 2 3" xfId="28066" xr:uid="{75E3F106-C84D-4B86-99E4-3413D1EF21E7}"/>
    <cellStyle name="Comma 17 4 3 3" xfId="19739" xr:uid="{9A1DB940-9213-46F1-941C-E40099383980}"/>
    <cellStyle name="Comma 17 4 3 3 2" xfId="30747" xr:uid="{44F31E08-39EA-4A2A-BAF9-4670FD358804}"/>
    <cellStyle name="Comma 17 4 3 4" xfId="25438" xr:uid="{DDE067E1-55CE-438F-9A34-33F325B1B74F}"/>
    <cellStyle name="Comma 17 4 4" xfId="15716" xr:uid="{C750EADC-C09D-4EC1-B985-1814CA4AF29C}"/>
    <cellStyle name="Comma 17 4 4 2" xfId="21025" xr:uid="{DFECB2E8-1E87-4DA5-9632-47D7601B0756}"/>
    <cellStyle name="Comma 17 4 4 2 2" xfId="32033" xr:uid="{201834C0-FEBB-46CF-A448-D1B06241D034}"/>
    <cellStyle name="Comma 17 4 4 3" xfId="26724" xr:uid="{3E3A33E3-A839-4F06-9E54-938BB228FC89}"/>
    <cellStyle name="Comma 17 4 5" xfId="18397" xr:uid="{C8C45E76-874F-45E3-9A05-BC8436150D60}"/>
    <cellStyle name="Comma 17 4 5 2" xfId="29405" xr:uid="{307CD266-35DF-4BD0-9649-6BD0F6F14232}"/>
    <cellStyle name="Comma 17 4 6" xfId="24096" xr:uid="{1DF5F1AB-D547-4359-853D-ACF233B5AE0E}"/>
    <cellStyle name="Comma 17 5" xfId="13423" xr:uid="{CA87DD95-F3D6-47E1-9F4C-8DC4F67B384F}"/>
    <cellStyle name="Comma 17 5 2" xfId="14765" xr:uid="{FDB3FCDD-A35A-4496-AC67-6F883FB85BA2}"/>
    <cellStyle name="Comma 17 5 2 2" xfId="17393" xr:uid="{D766F98C-1995-44EE-9BDB-45989E73BC3F}"/>
    <cellStyle name="Comma 17 5 2 2 2" xfId="22702" xr:uid="{9F6CE6F1-1342-48B4-BF80-EE6B070A0EAB}"/>
    <cellStyle name="Comma 17 5 2 2 2 2" xfId="33710" xr:uid="{750AF05E-7A7A-4E5A-969D-43D155DF8EDE}"/>
    <cellStyle name="Comma 17 5 2 2 3" xfId="28401" xr:uid="{76F892DA-350C-4731-9D1C-A550AE20030F}"/>
    <cellStyle name="Comma 17 5 2 3" xfId="20074" xr:uid="{BC219893-F1ED-4315-909E-A8CCF548A12B}"/>
    <cellStyle name="Comma 17 5 2 3 2" xfId="31082" xr:uid="{EECD183E-0CC5-4257-A25B-8A8D69E16AFB}"/>
    <cellStyle name="Comma 17 5 2 4" xfId="25773" xr:uid="{7A0F9038-6B35-4AD1-9046-146CACA7F882}"/>
    <cellStyle name="Comma 17 5 3" xfId="16051" xr:uid="{9DB20E49-6957-4F99-B8C1-37CFAEEB8387}"/>
    <cellStyle name="Comma 17 5 3 2" xfId="21360" xr:uid="{B7A35E8A-8623-4E83-A1A6-0B3610BBA4A0}"/>
    <cellStyle name="Comma 17 5 3 2 2" xfId="32368" xr:uid="{5C26366B-422A-4FDE-84DA-C2513C9D8730}"/>
    <cellStyle name="Comma 17 5 3 3" xfId="27059" xr:uid="{B887D959-BC8A-46BF-9C52-087F42B9DE23}"/>
    <cellStyle name="Comma 17 5 4" xfId="18732" xr:uid="{4E9280CC-7D28-4C1A-9746-FE8100BB834F}"/>
    <cellStyle name="Comma 17 5 4 2" xfId="29740" xr:uid="{9B0D7613-150E-47CF-BAF1-883B009C41A2}"/>
    <cellStyle name="Comma 17 5 5" xfId="24431" xr:uid="{1D2C7568-9702-4A47-890D-04E8525449F2}"/>
    <cellStyle name="Comma 17 6" xfId="14093" xr:uid="{37E96B7E-1230-49C3-987D-CB29E8B45B95}"/>
    <cellStyle name="Comma 17 6 2" xfId="16721" xr:uid="{B0AAE5F6-F193-471C-B147-E99B9507BA6E}"/>
    <cellStyle name="Comma 17 6 2 2" xfId="22030" xr:uid="{2C91B1B2-921B-4693-B19B-6A5FBD34D3C9}"/>
    <cellStyle name="Comma 17 6 2 2 2" xfId="33038" xr:uid="{0483C148-B143-4536-95C9-851847F61562}"/>
    <cellStyle name="Comma 17 6 2 3" xfId="27729" xr:uid="{A76004A0-8250-41DD-AD05-058E953C548B}"/>
    <cellStyle name="Comma 17 6 3" xfId="19402" xr:uid="{050B4F68-30C5-42D0-933B-2E80BC72E0FE}"/>
    <cellStyle name="Comma 17 6 3 2" xfId="30410" xr:uid="{611F2C49-BAE3-465A-9118-B8543D140060}"/>
    <cellStyle name="Comma 17 6 4" xfId="25101" xr:uid="{86067CCB-B3D0-4CEB-B45D-A78033417C99}"/>
    <cellStyle name="Comma 17 7" xfId="18063" xr:uid="{43375CD2-B106-444F-9C88-6D0D0011BAA2}"/>
    <cellStyle name="Comma 17 7 2" xfId="29071" xr:uid="{064A4DCB-B306-4E33-BDC9-15744B9CB53B}"/>
    <cellStyle name="Comma 17 8" xfId="23763" xr:uid="{575230DA-8CB1-400D-91EF-D8246DFD1C73}"/>
    <cellStyle name="Comma 18" xfId="1275" xr:uid="{A1AAA940-93BC-408C-B014-18FCA0DE25BC}"/>
    <cellStyle name="Comma 18 2" xfId="1582" xr:uid="{AAEA6E15-1CEA-4157-ACBF-A54F4480A356}"/>
    <cellStyle name="Comma 18 2 2" xfId="1819" xr:uid="{D5C6FDEA-6413-475F-998C-A61F251703EF}"/>
    <cellStyle name="Comma 18 2 2 2" xfId="13245" xr:uid="{C690B36A-C188-4604-A1E9-7FB302AD8420}"/>
    <cellStyle name="Comma 18 2 2 2 2" xfId="13915" xr:uid="{E6A49684-13C3-404B-B779-3203D4B43B72}"/>
    <cellStyle name="Comma 18 2 2 2 2 2" xfId="15257" xr:uid="{0033F771-20E4-4692-81B6-F27455EFBA5A}"/>
    <cellStyle name="Comma 18 2 2 2 2 2 2" xfId="17885" xr:uid="{2DEC5E12-6785-4175-B3DC-355842639A9D}"/>
    <cellStyle name="Comma 18 2 2 2 2 2 2 2" xfId="23194" xr:uid="{0A7381E8-C3D3-4D81-88B0-3BB31D8ED925}"/>
    <cellStyle name="Comma 18 2 2 2 2 2 2 2 2" xfId="34202" xr:uid="{8ECF3087-2DDD-4951-B487-7663A8DBFE45}"/>
    <cellStyle name="Comma 18 2 2 2 2 2 2 3" xfId="28893" xr:uid="{770531A4-DB6F-46FD-A167-ABFF53DFEB17}"/>
    <cellStyle name="Comma 18 2 2 2 2 2 3" xfId="20566" xr:uid="{A000D050-E67A-4B9A-9D46-42F0CF8685AF}"/>
    <cellStyle name="Comma 18 2 2 2 2 2 3 2" xfId="31574" xr:uid="{11A44D76-12AB-4D50-B1A7-5D9614D316BC}"/>
    <cellStyle name="Comma 18 2 2 2 2 2 4" xfId="26265" xr:uid="{EA80625F-271F-4977-BDB2-2D97AD03864A}"/>
    <cellStyle name="Comma 18 2 2 2 2 3" xfId="16543" xr:uid="{0E0DC9BF-4017-48E3-B799-DF5FE0ADB359}"/>
    <cellStyle name="Comma 18 2 2 2 2 3 2" xfId="21852" xr:uid="{13FE0010-A4D8-4885-82B1-57B3FA491462}"/>
    <cellStyle name="Comma 18 2 2 2 2 3 2 2" xfId="32860" xr:uid="{965EA01C-5BF2-483A-901A-26AEF75C795E}"/>
    <cellStyle name="Comma 18 2 2 2 2 3 3" xfId="27551" xr:uid="{8D28885F-8AAE-4D61-91D4-E429B67955A5}"/>
    <cellStyle name="Comma 18 2 2 2 2 4" xfId="19224" xr:uid="{69B49CFA-D805-49AC-9D20-FC72266BB590}"/>
    <cellStyle name="Comma 18 2 2 2 2 4 2" xfId="30232" xr:uid="{B04D091D-6945-4266-AE6A-D50731414215}"/>
    <cellStyle name="Comma 18 2 2 2 2 5" xfId="24923" xr:uid="{6E811940-EE87-49E3-8F67-55D30597FC05}"/>
    <cellStyle name="Comma 18 2 2 2 3" xfId="14587" xr:uid="{3F904F90-D0C4-419D-BD0D-1D7CD607C778}"/>
    <cellStyle name="Comma 18 2 2 2 3 2" xfId="17215" xr:uid="{4735DFF4-D6AA-4E7F-A595-FE094D181FD8}"/>
    <cellStyle name="Comma 18 2 2 2 3 2 2" xfId="22524" xr:uid="{A5A279C1-D2A4-44F7-86BA-E1B819C95985}"/>
    <cellStyle name="Comma 18 2 2 2 3 2 2 2" xfId="33532" xr:uid="{99C83715-4961-48CF-81F8-3C785A57AB8E}"/>
    <cellStyle name="Comma 18 2 2 2 3 2 3" xfId="28223" xr:uid="{22BB60C9-FD88-4773-ADA1-F4A5BAF40342}"/>
    <cellStyle name="Comma 18 2 2 2 3 3" xfId="19896" xr:uid="{A7643BE9-CED4-4A46-89A9-BD127EF45196}"/>
    <cellStyle name="Comma 18 2 2 2 3 3 2" xfId="30904" xr:uid="{1D17002F-E409-45A9-88D9-9CE814169A66}"/>
    <cellStyle name="Comma 18 2 2 2 3 4" xfId="25595" xr:uid="{937094C5-3EC0-474B-8C5F-606C90929262}"/>
    <cellStyle name="Comma 18 2 2 2 4" xfId="15873" xr:uid="{7768FBE0-D37A-40F5-86C3-6AA3450095C3}"/>
    <cellStyle name="Comma 18 2 2 2 4 2" xfId="21182" xr:uid="{229A9093-562D-4B37-A86A-0302054FB272}"/>
    <cellStyle name="Comma 18 2 2 2 4 2 2" xfId="32190" xr:uid="{4AA89480-C95B-4A7A-9A05-AEEEE2114A28}"/>
    <cellStyle name="Comma 18 2 2 2 4 3" xfId="26881" xr:uid="{B098E774-3E97-4632-8CCC-4E5E54E6663D}"/>
    <cellStyle name="Comma 18 2 2 2 5" xfId="18554" xr:uid="{22EF1D4E-B265-4E50-8D52-B1F3D6780447}"/>
    <cellStyle name="Comma 18 2 2 2 5 2" xfId="29562" xr:uid="{D3E80448-FFB8-4DF0-AE1E-9B5BD0ED14D1}"/>
    <cellStyle name="Comma 18 2 2 2 6" xfId="24253" xr:uid="{7A20280F-6D7A-4323-B3E4-14ADB8B11DD5}"/>
    <cellStyle name="Comma 18 2 2 3" xfId="13580" xr:uid="{2EEB4B76-FCAA-4C88-9CA7-D8FC04048565}"/>
    <cellStyle name="Comma 18 2 2 3 2" xfId="14922" xr:uid="{0496A392-6DEB-435B-BC9C-294E0911EE9E}"/>
    <cellStyle name="Comma 18 2 2 3 2 2" xfId="17550" xr:uid="{CF8683E7-71C5-41FA-9A7A-5127B8F2ECE7}"/>
    <cellStyle name="Comma 18 2 2 3 2 2 2" xfId="22859" xr:uid="{AAE1BA1F-BB55-4FEB-83FB-E2083CA64FC6}"/>
    <cellStyle name="Comma 18 2 2 3 2 2 2 2" xfId="33867" xr:uid="{1BFBF91E-CA72-4311-B01A-A0D3A3BE01AA}"/>
    <cellStyle name="Comma 18 2 2 3 2 2 3" xfId="28558" xr:uid="{12538B31-9581-4940-A4D6-3CAE78ABD09D}"/>
    <cellStyle name="Comma 18 2 2 3 2 3" xfId="20231" xr:uid="{8C57B3CC-9373-48EF-A816-9C919D1EBAD0}"/>
    <cellStyle name="Comma 18 2 2 3 2 3 2" xfId="31239" xr:uid="{292D3369-9282-4633-A9F3-A7EC64872191}"/>
    <cellStyle name="Comma 18 2 2 3 2 4" xfId="25930" xr:uid="{1EB11D46-4CBE-42DC-BEF3-1153279B23B7}"/>
    <cellStyle name="Comma 18 2 2 3 3" xfId="16208" xr:uid="{8219433C-A4AB-4A93-A00D-9EF1A3EF923D}"/>
    <cellStyle name="Comma 18 2 2 3 3 2" xfId="21517" xr:uid="{5CBA2724-0E37-4713-850D-849F683C0709}"/>
    <cellStyle name="Comma 18 2 2 3 3 2 2" xfId="32525" xr:uid="{9391B67C-5E27-428A-8F40-0E8969C2873E}"/>
    <cellStyle name="Comma 18 2 2 3 3 3" xfId="27216" xr:uid="{3A6DA010-B7AF-4B3E-B373-0CD81D0C801F}"/>
    <cellStyle name="Comma 18 2 2 3 4" xfId="18889" xr:uid="{B628759A-633E-4F61-9012-F7FFBF6C6C00}"/>
    <cellStyle name="Comma 18 2 2 3 4 2" xfId="29897" xr:uid="{D86D86F4-31DC-48FA-B9B1-CF5C4BB5BCEB}"/>
    <cellStyle name="Comma 18 2 2 3 5" xfId="24588" xr:uid="{90F0019F-C95A-42B1-959B-B2B67368F903}"/>
    <cellStyle name="Comma 18 2 2 4" xfId="14250" xr:uid="{DA52C866-D9B4-4184-93B6-1637F671D190}"/>
    <cellStyle name="Comma 18 2 2 4 2" xfId="16878" xr:uid="{E37757EF-DD61-4254-B6C6-BF550C8BCA6E}"/>
    <cellStyle name="Comma 18 2 2 4 2 2" xfId="22187" xr:uid="{4EDE1A9A-A6D2-4978-81C8-8F8E6BCE57D1}"/>
    <cellStyle name="Comma 18 2 2 4 2 2 2" xfId="33195" xr:uid="{3DB09261-D992-4399-A849-55E84E6149DD}"/>
    <cellStyle name="Comma 18 2 2 4 2 3" xfId="27886" xr:uid="{3DFC7CD8-07D9-4FB8-91EA-2E28EA88B795}"/>
    <cellStyle name="Comma 18 2 2 4 3" xfId="19559" xr:uid="{467302EB-91A7-478C-A5D7-94A8E24E8A0B}"/>
    <cellStyle name="Comma 18 2 2 4 3 2" xfId="30567" xr:uid="{E135A409-8451-48DE-9EE9-3392F3B34E32}"/>
    <cellStyle name="Comma 18 2 2 4 4" xfId="25258" xr:uid="{A768A111-DB37-4B90-BB76-20A2C8B05FE2}"/>
    <cellStyle name="Comma 18 2 2 5" xfId="15540" xr:uid="{2E41CC6B-E0F9-4767-AB95-448BCF3F961C}"/>
    <cellStyle name="Comma 18 2 2 5 2" xfId="20849" xr:uid="{DC3D8E8A-2CC6-4AAB-A944-B2D8B18E90FB}"/>
    <cellStyle name="Comma 18 2 2 5 2 2" xfId="31857" xr:uid="{2E7DD7AE-AB68-42A9-B5CB-B0D54B76F110}"/>
    <cellStyle name="Comma 18 2 2 5 3" xfId="26548" xr:uid="{74F9D5F7-0DF2-4259-8EC9-B8BCBF649900}"/>
    <cellStyle name="Comma 18 2 2 6" xfId="18220" xr:uid="{5A6A80F0-5DDE-40A6-B4F9-1F106A7C5DEF}"/>
    <cellStyle name="Comma 18 2 2 6 2" xfId="29228" xr:uid="{57A20E1D-2553-4136-B86C-4CB5ABFF32D0}"/>
    <cellStyle name="Comma 18 2 2 7" xfId="23920" xr:uid="{7C0A9CBF-5B9B-4B2B-AC19-86A6D682A165}"/>
    <cellStyle name="Comma 18 2 3" xfId="13141" xr:uid="{51ABE8E9-D735-4EB7-8C15-009DCB31D2B0}"/>
    <cellStyle name="Comma 18 2 3 2" xfId="13811" xr:uid="{B8A453E6-D0C8-4412-A334-F982FAD4A53C}"/>
    <cellStyle name="Comma 18 2 3 2 2" xfId="15153" xr:uid="{7838A28C-55C7-4258-A0D7-0FB79003C2FD}"/>
    <cellStyle name="Comma 18 2 3 2 2 2" xfId="17781" xr:uid="{A6D06440-4157-453C-BB20-26DAF6D13CC2}"/>
    <cellStyle name="Comma 18 2 3 2 2 2 2" xfId="23090" xr:uid="{23899BD8-8E5D-42AB-B978-EA7731A84C0C}"/>
    <cellStyle name="Comma 18 2 3 2 2 2 2 2" xfId="34098" xr:uid="{7EEF4A34-8538-46E5-9968-E2C095F99399}"/>
    <cellStyle name="Comma 18 2 3 2 2 2 3" xfId="28789" xr:uid="{D3E80B47-7114-4B21-9F53-DF731C573A84}"/>
    <cellStyle name="Comma 18 2 3 2 2 3" xfId="20462" xr:uid="{A695DCBA-FDE9-4DB8-BB7A-22C76E68D886}"/>
    <cellStyle name="Comma 18 2 3 2 2 3 2" xfId="31470" xr:uid="{932F5A72-2CB6-4DDE-83EB-3013ADAE87B0}"/>
    <cellStyle name="Comma 18 2 3 2 2 4" xfId="26161" xr:uid="{2FC5BA3E-456B-4F33-994A-A49A742270C4}"/>
    <cellStyle name="Comma 18 2 3 2 3" xfId="16439" xr:uid="{33128D59-CE33-4E68-8F62-B06E7F86ACFD}"/>
    <cellStyle name="Comma 18 2 3 2 3 2" xfId="21748" xr:uid="{DFB5A4AB-2B59-4121-87BA-9180361FDDF9}"/>
    <cellStyle name="Comma 18 2 3 2 3 2 2" xfId="32756" xr:uid="{EB52C8F7-CB17-444E-A3B2-1813B4F3D3A0}"/>
    <cellStyle name="Comma 18 2 3 2 3 3" xfId="27447" xr:uid="{9A8D36B5-A703-4EBA-849C-812ADF7A9D58}"/>
    <cellStyle name="Comma 18 2 3 2 4" xfId="19120" xr:uid="{37C58B50-577E-4DD1-9AC9-A917D1367A9A}"/>
    <cellStyle name="Comma 18 2 3 2 4 2" xfId="30128" xr:uid="{0FA2E5D2-8985-4207-A34E-7073B9F6C3AF}"/>
    <cellStyle name="Comma 18 2 3 2 5" xfId="24819" xr:uid="{1C35FA59-B59D-48C3-BF5F-6EE6FDCF0ADA}"/>
    <cellStyle name="Comma 18 2 3 3" xfId="14483" xr:uid="{926B7D5D-8AC6-4369-A9C9-39F582CFD305}"/>
    <cellStyle name="Comma 18 2 3 3 2" xfId="17111" xr:uid="{0A5754B5-04C0-48F5-8D94-1B9314AF96D3}"/>
    <cellStyle name="Comma 18 2 3 3 2 2" xfId="22420" xr:uid="{CD9E091B-DC6B-4B41-8B30-4D97B6C8D810}"/>
    <cellStyle name="Comma 18 2 3 3 2 2 2" xfId="33428" xr:uid="{9E4BCC72-9F0D-42D8-BB06-45508929E265}"/>
    <cellStyle name="Comma 18 2 3 3 2 3" xfId="28119" xr:uid="{9E6929C2-68A6-4EDB-B023-E931F736220D}"/>
    <cellStyle name="Comma 18 2 3 3 3" xfId="19792" xr:uid="{04518FB9-D6E8-4157-ACE8-4B78363B2828}"/>
    <cellStyle name="Comma 18 2 3 3 3 2" xfId="30800" xr:uid="{0319BCD8-E21F-473C-AAB2-B9869C3E6F17}"/>
    <cellStyle name="Comma 18 2 3 3 4" xfId="25491" xr:uid="{D47FD893-BFE0-4FC0-9394-3352830F670E}"/>
    <cellStyle name="Comma 18 2 3 4" xfId="15769" xr:uid="{C358D1F9-B50C-4A4B-9AA8-B9B904CA2D6A}"/>
    <cellStyle name="Comma 18 2 3 4 2" xfId="21078" xr:uid="{A8618AF7-F492-4DC0-B4AE-D0DC0950BEBA}"/>
    <cellStyle name="Comma 18 2 3 4 2 2" xfId="32086" xr:uid="{F89EBFE1-0030-4F5F-979F-103A47B0EDEC}"/>
    <cellStyle name="Comma 18 2 3 4 3" xfId="26777" xr:uid="{46B5CF0B-DC3A-45EA-B756-761E88CEDC65}"/>
    <cellStyle name="Comma 18 2 3 5" xfId="18450" xr:uid="{18DB1AB4-7E54-45FB-AF0F-EBEB8C63931B}"/>
    <cellStyle name="Comma 18 2 3 5 2" xfId="29458" xr:uid="{425B6620-2A7D-45BD-86B7-F279EA873D14}"/>
    <cellStyle name="Comma 18 2 3 6" xfId="24149" xr:uid="{9CF1EE17-537A-4833-AAEC-DD3C81CBBEC8}"/>
    <cellStyle name="Comma 18 2 4" xfId="13476" xr:uid="{77E79C5A-8104-4E8B-8AF5-72B33986C439}"/>
    <cellStyle name="Comma 18 2 4 2" xfId="14818" xr:uid="{6F191D1B-B0C5-4DA2-B14A-936D44FDDD67}"/>
    <cellStyle name="Comma 18 2 4 2 2" xfId="17446" xr:uid="{D8F027F7-9B02-4606-8496-F2C1D8417B8C}"/>
    <cellStyle name="Comma 18 2 4 2 2 2" xfId="22755" xr:uid="{98A29555-6E87-4801-AC47-36CAB07ACBC6}"/>
    <cellStyle name="Comma 18 2 4 2 2 2 2" xfId="33763" xr:uid="{FDBBB40D-0B23-4D3E-B1B6-41E3BEBC6096}"/>
    <cellStyle name="Comma 18 2 4 2 2 3" xfId="28454" xr:uid="{88CAE8D0-5A81-47CB-B79C-0B4F278DC78D}"/>
    <cellStyle name="Comma 18 2 4 2 3" xfId="20127" xr:uid="{5DE31603-5A7C-45A1-A027-DC08ED337991}"/>
    <cellStyle name="Comma 18 2 4 2 3 2" xfId="31135" xr:uid="{CFAF6911-AE2B-4299-8D2C-7A31C2903D12}"/>
    <cellStyle name="Comma 18 2 4 2 4" xfId="25826" xr:uid="{33B64CE4-70F2-4208-992A-28CC5E1860A5}"/>
    <cellStyle name="Comma 18 2 4 3" xfId="16104" xr:uid="{0E35461E-DD5C-4676-A1F9-56B766B9E5B6}"/>
    <cellStyle name="Comma 18 2 4 3 2" xfId="21413" xr:uid="{C4C89BD0-894B-4A2B-913C-B88CEB7C801D}"/>
    <cellStyle name="Comma 18 2 4 3 2 2" xfId="32421" xr:uid="{E17F89D2-30E5-41AC-84D2-A7D15797E654}"/>
    <cellStyle name="Comma 18 2 4 3 3" xfId="27112" xr:uid="{24865300-A7FB-42B2-BED8-2631BD96CF3B}"/>
    <cellStyle name="Comma 18 2 4 4" xfId="18785" xr:uid="{9CF54D82-6235-4BD8-8EE3-02F2B4F2EC6B}"/>
    <cellStyle name="Comma 18 2 4 4 2" xfId="29793" xr:uid="{82759C63-9A33-4344-8AC7-865400727B79}"/>
    <cellStyle name="Comma 18 2 4 5" xfId="24484" xr:uid="{30D24413-91B5-42E9-8FC2-624C5C9FFAE4}"/>
    <cellStyle name="Comma 18 2 5" xfId="14146" xr:uid="{28D952D9-7914-412C-84B3-35C141222AA3}"/>
    <cellStyle name="Comma 18 2 5 2" xfId="16774" xr:uid="{89C91359-7E53-4351-AD2B-68E7F12199CC}"/>
    <cellStyle name="Comma 18 2 5 2 2" xfId="22083" xr:uid="{0E95EA5D-F75B-420A-B790-FF70BAB4614D}"/>
    <cellStyle name="Comma 18 2 5 2 2 2" xfId="33091" xr:uid="{CAC26DA9-8538-4D75-B626-1042454EB181}"/>
    <cellStyle name="Comma 18 2 5 2 3" xfId="27782" xr:uid="{3A5E0C4A-FE8E-4092-992A-7D9C2AD43811}"/>
    <cellStyle name="Comma 18 2 5 3" xfId="19455" xr:uid="{7290CA0A-0D0B-43AB-BE13-587985563251}"/>
    <cellStyle name="Comma 18 2 5 3 2" xfId="30463" xr:uid="{9375AA91-73F3-4F5A-91BE-EA8430A70324}"/>
    <cellStyle name="Comma 18 2 5 4" xfId="25154" xr:uid="{705F5A5D-C947-4B7F-A113-F6905929FFF7}"/>
    <cellStyle name="Comma 18 2 6" xfId="15436" xr:uid="{91B49252-B81B-424A-809B-5478DF151358}"/>
    <cellStyle name="Comma 18 2 6 2" xfId="20745" xr:uid="{5055D9AB-B0C9-47AA-8E16-2A9F9BC1EB18}"/>
    <cellStyle name="Comma 18 2 6 2 2" xfId="31753" xr:uid="{FAA3C229-32E8-49E4-A9A2-46D6FEF6046F}"/>
    <cellStyle name="Comma 18 2 6 3" xfId="26444" xr:uid="{6CE04DF6-7EC5-4A74-8E51-7CC26AE925E3}"/>
    <cellStyle name="Comma 18 2 7" xfId="18116" xr:uid="{68D1D0CA-172C-4023-9409-111E7F74C81D}"/>
    <cellStyle name="Comma 18 2 7 2" xfId="29124" xr:uid="{F8E71632-E5C0-43D9-9856-83951B23142D}"/>
    <cellStyle name="Comma 18 2 8" xfId="23816" xr:uid="{3C707130-4509-459B-BF37-D79FA09C4058}"/>
    <cellStyle name="Comma 18 3" xfId="1766" xr:uid="{5696E41C-C2D1-4A5B-A1D8-62BCBD13ECE8}"/>
    <cellStyle name="Comma 18 3 2" xfId="13193" xr:uid="{AD9FFC52-9B6C-4CE0-ACC0-6A1BA00836B4}"/>
    <cellStyle name="Comma 18 3 2 2" xfId="13863" xr:uid="{B2FA7260-E767-4094-BBC8-9594CDD119AB}"/>
    <cellStyle name="Comma 18 3 2 2 2" xfId="15205" xr:uid="{F10C1B1E-753B-405B-A049-1C94ACEF9EA5}"/>
    <cellStyle name="Comma 18 3 2 2 2 2" xfId="17833" xr:uid="{73A508A6-F0CB-4868-8F73-10825CED1A17}"/>
    <cellStyle name="Comma 18 3 2 2 2 2 2" xfId="23142" xr:uid="{A6BB212A-6954-44FE-8047-694A3F4302D1}"/>
    <cellStyle name="Comma 18 3 2 2 2 2 2 2" xfId="34150" xr:uid="{3BA2D529-D44B-4518-AF0A-26C2E418C81C}"/>
    <cellStyle name="Comma 18 3 2 2 2 2 3" xfId="28841" xr:uid="{F0094EAF-BBDF-4D41-ACCB-1D80C6A50146}"/>
    <cellStyle name="Comma 18 3 2 2 2 3" xfId="20514" xr:uid="{06DE97F9-12FC-4CFA-A1FD-C1D24AB67241}"/>
    <cellStyle name="Comma 18 3 2 2 2 3 2" xfId="31522" xr:uid="{0DE82C16-5535-44B9-8D30-05A64B836EAD}"/>
    <cellStyle name="Comma 18 3 2 2 2 4" xfId="26213" xr:uid="{93842AC0-C758-4D1D-BF83-D61F46578210}"/>
    <cellStyle name="Comma 18 3 2 2 3" xfId="16491" xr:uid="{E7D4E833-4E79-43B4-AF76-EDEE5631C234}"/>
    <cellStyle name="Comma 18 3 2 2 3 2" xfId="21800" xr:uid="{450FC523-89DE-48F4-9D33-FFD6C15CED72}"/>
    <cellStyle name="Comma 18 3 2 2 3 2 2" xfId="32808" xr:uid="{1BCF5ADB-964F-4A61-97B8-77E359E53F75}"/>
    <cellStyle name="Comma 18 3 2 2 3 3" xfId="27499" xr:uid="{F1DE90BB-B601-4504-A2C3-15F8B6624C16}"/>
    <cellStyle name="Comma 18 3 2 2 4" xfId="19172" xr:uid="{E79EF6DC-B061-467B-99A3-EE3962A23D96}"/>
    <cellStyle name="Comma 18 3 2 2 4 2" xfId="30180" xr:uid="{14D89D05-1599-4DC0-B903-746E38044110}"/>
    <cellStyle name="Comma 18 3 2 2 5" xfId="24871" xr:uid="{386B0570-1EA3-4A71-9261-AFD372C6DCF8}"/>
    <cellStyle name="Comma 18 3 2 3" xfId="14535" xr:uid="{590FD1F4-CD8B-4DF4-B94E-1203DE4B3FEE}"/>
    <cellStyle name="Comma 18 3 2 3 2" xfId="17163" xr:uid="{6BEEB472-78B4-40E1-8962-A64A735ABB35}"/>
    <cellStyle name="Comma 18 3 2 3 2 2" xfId="22472" xr:uid="{3A4C1646-D066-4771-89DC-149F0C390547}"/>
    <cellStyle name="Comma 18 3 2 3 2 2 2" xfId="33480" xr:uid="{333601F7-FAD0-405D-BE7E-30DB77D8B21D}"/>
    <cellStyle name="Comma 18 3 2 3 2 3" xfId="28171" xr:uid="{E5C03078-094B-4BDA-A78E-BA9D6BDF7479}"/>
    <cellStyle name="Comma 18 3 2 3 3" xfId="19844" xr:uid="{CE71DFD6-4F8F-48D8-955E-9A863E0C9B6B}"/>
    <cellStyle name="Comma 18 3 2 3 3 2" xfId="30852" xr:uid="{F692E1E5-D60E-44BB-8C49-FFCD3A20A18C}"/>
    <cellStyle name="Comma 18 3 2 3 4" xfId="25543" xr:uid="{22AFBC32-3442-461B-BAC0-744178AF52B9}"/>
    <cellStyle name="Comma 18 3 2 4" xfId="15821" xr:uid="{25C9CA10-2A1E-4E3B-A71D-1839B5414932}"/>
    <cellStyle name="Comma 18 3 2 4 2" xfId="21130" xr:uid="{5ECAB3C4-D4F3-4246-BEC9-EAEF824D3D36}"/>
    <cellStyle name="Comma 18 3 2 4 2 2" xfId="32138" xr:uid="{FAD69BFE-B992-4BE9-9A72-0AB5A12CD03F}"/>
    <cellStyle name="Comma 18 3 2 4 3" xfId="26829" xr:uid="{A81D5943-81F9-4431-B6E8-9CB7437B459E}"/>
    <cellStyle name="Comma 18 3 2 5" xfId="18502" xr:uid="{8C51F734-B044-4C9C-B852-54AEC376CFDB}"/>
    <cellStyle name="Comma 18 3 2 5 2" xfId="29510" xr:uid="{1685B3B3-DAC7-4711-B884-96C9B1E4AA24}"/>
    <cellStyle name="Comma 18 3 2 6" xfId="24201" xr:uid="{E3AE8DF0-A28E-45D6-A8B8-3BA4F03DB3A7}"/>
    <cellStyle name="Comma 18 3 3" xfId="13528" xr:uid="{A6E95DBF-6050-43AA-BB42-40C88C255E28}"/>
    <cellStyle name="Comma 18 3 3 2" xfId="14870" xr:uid="{B7DB558A-F055-4AF0-BF0D-C0C29373C952}"/>
    <cellStyle name="Comma 18 3 3 2 2" xfId="17498" xr:uid="{5FD59B20-ADFA-4531-9127-BAA366ACF579}"/>
    <cellStyle name="Comma 18 3 3 2 2 2" xfId="22807" xr:uid="{3820E855-35CE-44C1-BF8A-658E9CCAABFD}"/>
    <cellStyle name="Comma 18 3 3 2 2 2 2" xfId="33815" xr:uid="{8652DF00-8C24-4CC3-A772-DDA619BCEF60}"/>
    <cellStyle name="Comma 18 3 3 2 2 3" xfId="28506" xr:uid="{AF93B5AC-5AC8-4DC4-BF89-B30C92B4871A}"/>
    <cellStyle name="Comma 18 3 3 2 3" xfId="20179" xr:uid="{8B8D5183-28F3-4122-B9FB-334DCE5B6212}"/>
    <cellStyle name="Comma 18 3 3 2 3 2" xfId="31187" xr:uid="{0E169A5D-F46E-43B3-8BEA-EA0C13D15105}"/>
    <cellStyle name="Comma 18 3 3 2 4" xfId="25878" xr:uid="{70080BC2-037A-48B6-9C10-6279BFD881B5}"/>
    <cellStyle name="Comma 18 3 3 3" xfId="16156" xr:uid="{D573F70F-F0E2-4F4A-A8C6-FE9163A3A4CB}"/>
    <cellStyle name="Comma 18 3 3 3 2" xfId="21465" xr:uid="{0B6EA296-2D7C-4EE7-9C74-9BACCE854578}"/>
    <cellStyle name="Comma 18 3 3 3 2 2" xfId="32473" xr:uid="{58B55F30-CDCD-458C-8CAA-592242ED2E1A}"/>
    <cellStyle name="Comma 18 3 3 3 3" xfId="27164" xr:uid="{FB6F2678-F2B5-4135-A17F-204E9FAAF84D}"/>
    <cellStyle name="Comma 18 3 3 4" xfId="18837" xr:uid="{EEE8764F-C798-4164-891A-E82B9431D506}"/>
    <cellStyle name="Comma 18 3 3 4 2" xfId="29845" xr:uid="{FACA753D-B201-45CC-B526-F408184D42E6}"/>
    <cellStyle name="Comma 18 3 3 5" xfId="24536" xr:uid="{096CAC93-5080-45F2-9F52-961325952478}"/>
    <cellStyle name="Comma 18 3 4" xfId="14198" xr:uid="{25991DB1-77B5-481B-8FC7-C5832EEE5B6F}"/>
    <cellStyle name="Comma 18 3 4 2" xfId="16826" xr:uid="{463DC678-F0C5-427C-A9C7-B34A016680A2}"/>
    <cellStyle name="Comma 18 3 4 2 2" xfId="22135" xr:uid="{D14B60D8-C73C-4DB4-BF96-D7B17B576503}"/>
    <cellStyle name="Comma 18 3 4 2 2 2" xfId="33143" xr:uid="{DB152BA0-04F3-4667-A91B-2448D2D0068E}"/>
    <cellStyle name="Comma 18 3 4 2 3" xfId="27834" xr:uid="{FA904C01-3825-492B-8E2D-8AA56968469A}"/>
    <cellStyle name="Comma 18 3 4 3" xfId="19507" xr:uid="{57620D32-E2DA-44CC-B0A8-88E075083BB4}"/>
    <cellStyle name="Comma 18 3 4 3 2" xfId="30515" xr:uid="{57F8A203-3F6B-44E4-9C54-8CE77FEB0B73}"/>
    <cellStyle name="Comma 18 3 4 4" xfId="25206" xr:uid="{2CC7F6B9-1921-4DF5-8407-D5AF3803C1E4}"/>
    <cellStyle name="Comma 18 3 5" xfId="15488" xr:uid="{BE1A266C-B9FF-4C04-BF72-968A98AB829A}"/>
    <cellStyle name="Comma 18 3 5 2" xfId="20797" xr:uid="{BB66CBF3-03E7-4723-93E2-EBB347AC1FA6}"/>
    <cellStyle name="Comma 18 3 5 2 2" xfId="31805" xr:uid="{04F48AB4-3088-4BB6-A06B-D7AD648EDA05}"/>
    <cellStyle name="Comma 18 3 5 3" xfId="26496" xr:uid="{F7E3DB0A-4510-4994-BDFE-8CB72D9A45B2}"/>
    <cellStyle name="Comma 18 3 6" xfId="18168" xr:uid="{C6D75D0A-5251-4AFD-A777-A53BD1EE254D}"/>
    <cellStyle name="Comma 18 3 6 2" xfId="29176" xr:uid="{197E8595-091C-404B-A59C-840C5C1021A9}"/>
    <cellStyle name="Comma 18 3 7" xfId="23868" xr:uid="{3B2926F3-84D0-47F3-BE68-F7C96866638A}"/>
    <cellStyle name="Comma 18 4" xfId="13089" xr:uid="{7BAD33F0-7215-4B3A-95B8-EE99F78C9881}"/>
    <cellStyle name="Comma 18 4 2" xfId="13759" xr:uid="{1952F890-FF99-4B9F-92B2-70F624AB4920}"/>
    <cellStyle name="Comma 18 4 2 2" xfId="15101" xr:uid="{25EFBE33-AEAB-4E60-A165-67F81CA2EB89}"/>
    <cellStyle name="Comma 18 4 2 2 2" xfId="17729" xr:uid="{6758C88B-CFD7-4738-9F48-2AE0BC099C8F}"/>
    <cellStyle name="Comma 18 4 2 2 2 2" xfId="23038" xr:uid="{32D06D62-C6E3-4C0F-833D-B61E6FBA9A4F}"/>
    <cellStyle name="Comma 18 4 2 2 2 2 2" xfId="34046" xr:uid="{F2E7650B-A6CE-4C73-9B02-3346F079AECC}"/>
    <cellStyle name="Comma 18 4 2 2 2 3" xfId="28737" xr:uid="{0ADBFA92-79E2-46AF-A950-FF9B680439DD}"/>
    <cellStyle name="Comma 18 4 2 2 3" xfId="20410" xr:uid="{172556DD-4A32-47B9-9193-7FD740DB673D}"/>
    <cellStyle name="Comma 18 4 2 2 3 2" xfId="31418" xr:uid="{0A7A60DF-A0FA-4D38-8441-09B99AD86868}"/>
    <cellStyle name="Comma 18 4 2 2 4" xfId="26109" xr:uid="{043F0AED-7B99-4F22-AC7E-D614BA30971C}"/>
    <cellStyle name="Comma 18 4 2 3" xfId="16387" xr:uid="{E5FB85DF-0CA4-48AE-803E-173681DEDDBC}"/>
    <cellStyle name="Comma 18 4 2 3 2" xfId="21696" xr:uid="{B00E3710-3BDA-43BF-988E-BC419E392AA2}"/>
    <cellStyle name="Comma 18 4 2 3 2 2" xfId="32704" xr:uid="{52B5B5B0-C02B-419B-9FB8-754BE352F4A3}"/>
    <cellStyle name="Comma 18 4 2 3 3" xfId="27395" xr:uid="{5B396FAE-9DE4-4D67-8E0C-D9802965FF6F}"/>
    <cellStyle name="Comma 18 4 2 4" xfId="19068" xr:uid="{6F14A43A-B113-483E-B53E-83FCBFFAF4F3}"/>
    <cellStyle name="Comma 18 4 2 4 2" xfId="30076" xr:uid="{670AB66B-A11B-4EEF-8901-6F34A5874A70}"/>
    <cellStyle name="Comma 18 4 2 5" xfId="24767" xr:uid="{DF2EAE05-31BD-4069-A256-0C2425A3F35B}"/>
    <cellStyle name="Comma 18 4 3" xfId="14431" xr:uid="{E7766B90-B732-4E54-BB4F-170232B4D6C5}"/>
    <cellStyle name="Comma 18 4 3 2" xfId="17059" xr:uid="{28D37409-C76E-4428-9A8A-7D27649EA503}"/>
    <cellStyle name="Comma 18 4 3 2 2" xfId="22368" xr:uid="{A0FF31AF-5B17-4F1C-A34B-273863650F5D}"/>
    <cellStyle name="Comma 18 4 3 2 2 2" xfId="33376" xr:uid="{7E0028F1-A10B-4072-ABEB-93431C757A2F}"/>
    <cellStyle name="Comma 18 4 3 2 3" xfId="28067" xr:uid="{4534F954-FC9F-484E-AD7C-1F1E293246D4}"/>
    <cellStyle name="Comma 18 4 3 3" xfId="19740" xr:uid="{F9C9418D-35E3-4C43-A436-7291B2D9BD6D}"/>
    <cellStyle name="Comma 18 4 3 3 2" xfId="30748" xr:uid="{F6783C0D-C54F-4528-A69F-EB515D68D692}"/>
    <cellStyle name="Comma 18 4 3 4" xfId="25439" xr:uid="{3F933DFB-072D-4B6C-BA0B-12C526A5CBB6}"/>
    <cellStyle name="Comma 18 4 4" xfId="15717" xr:uid="{59FD3F82-51E6-4C4A-8AA4-4FDFDE1766FE}"/>
    <cellStyle name="Comma 18 4 4 2" xfId="21026" xr:uid="{79A410E8-95A3-4B89-97C8-2B8CF242B93B}"/>
    <cellStyle name="Comma 18 4 4 2 2" xfId="32034" xr:uid="{4874B8B5-F21D-4DBD-B565-DD1FA19EBF1A}"/>
    <cellStyle name="Comma 18 4 4 3" xfId="26725" xr:uid="{0C3550A6-BCB5-446C-981A-1B845FE3C24A}"/>
    <cellStyle name="Comma 18 4 5" xfId="18398" xr:uid="{0B8344C5-70E3-451A-BCF4-25A86A0EDA5F}"/>
    <cellStyle name="Comma 18 4 5 2" xfId="29406" xr:uid="{44D39E64-6D06-4522-81D1-0A2A05E119A3}"/>
    <cellStyle name="Comma 18 4 6" xfId="24097" xr:uid="{636F5721-ADAF-4A34-B199-C0FF9B645330}"/>
    <cellStyle name="Comma 18 5" xfId="13424" xr:uid="{9E0ED1A3-29D3-4376-B57A-781283C0D142}"/>
    <cellStyle name="Comma 18 5 2" xfId="14766" xr:uid="{B4D092C3-E889-4973-996F-0800DCAA6CA2}"/>
    <cellStyle name="Comma 18 5 2 2" xfId="17394" xr:uid="{3677DFC6-6003-46D7-AEED-DC234DD10BDF}"/>
    <cellStyle name="Comma 18 5 2 2 2" xfId="22703" xr:uid="{975DD084-4F78-43CD-9FB1-E1CC3EECFA0B}"/>
    <cellStyle name="Comma 18 5 2 2 2 2" xfId="33711" xr:uid="{702DF30D-AB08-4AB3-B121-451AE9DF94A8}"/>
    <cellStyle name="Comma 18 5 2 2 3" xfId="28402" xr:uid="{08D8B462-46B4-421D-A542-A69615421AA1}"/>
    <cellStyle name="Comma 18 5 2 3" xfId="20075" xr:uid="{B594EF7C-E00E-4DE8-A55E-05C01106CE31}"/>
    <cellStyle name="Comma 18 5 2 3 2" xfId="31083" xr:uid="{433EB4EF-B5A4-4666-B170-989D18E87CA6}"/>
    <cellStyle name="Comma 18 5 2 4" xfId="25774" xr:uid="{13199455-5F08-4F90-916A-CC131CEB1FD5}"/>
    <cellStyle name="Comma 18 5 3" xfId="16052" xr:uid="{0E93826A-EE99-4EE8-8A06-8C4F41162E34}"/>
    <cellStyle name="Comma 18 5 3 2" xfId="21361" xr:uid="{02E4713F-09E3-40DF-8BC0-839A613E67FE}"/>
    <cellStyle name="Comma 18 5 3 2 2" xfId="32369" xr:uid="{821CC338-726F-4BDA-844A-7949512135E9}"/>
    <cellStyle name="Comma 18 5 3 3" xfId="27060" xr:uid="{7A153DDF-AFC9-46FA-A853-F0584521C00B}"/>
    <cellStyle name="Comma 18 5 4" xfId="18733" xr:uid="{FBD84FC3-8E30-4DD6-AF48-A688C238EB29}"/>
    <cellStyle name="Comma 18 5 4 2" xfId="29741" xr:uid="{4A3B2CF6-2ABA-409F-BE42-3C7F16CC29D1}"/>
    <cellStyle name="Comma 18 5 5" xfId="24432" xr:uid="{8D83D636-1448-4CF0-9E5E-CB1917AB0FEC}"/>
    <cellStyle name="Comma 18 6" xfId="14094" xr:uid="{DA0C7317-EEB1-4485-99D0-1B4812B80012}"/>
    <cellStyle name="Comma 18 6 2" xfId="16722" xr:uid="{E83A6125-6F3B-46BD-8411-BAAB180C188C}"/>
    <cellStyle name="Comma 18 6 2 2" xfId="22031" xr:uid="{05283566-E88F-43A9-9609-D5D903600714}"/>
    <cellStyle name="Comma 18 6 2 2 2" xfId="33039" xr:uid="{87D6A779-0788-4CEA-8E81-5B176A8237DD}"/>
    <cellStyle name="Comma 18 6 2 3" xfId="27730" xr:uid="{66AC87E4-2133-4AB7-A3D5-6F754404084D}"/>
    <cellStyle name="Comma 18 6 3" xfId="19403" xr:uid="{2A9F82EA-8557-4F56-B8F0-7833D065BDD4}"/>
    <cellStyle name="Comma 18 6 3 2" xfId="30411" xr:uid="{33F0DBFE-1392-4DB2-B3D7-61F3BEE9A50D}"/>
    <cellStyle name="Comma 18 6 4" xfId="25102" xr:uid="{3F28C267-A61C-4664-B0A3-D0E3E4106475}"/>
    <cellStyle name="Comma 18 7" xfId="18064" xr:uid="{D1F351F2-7DB3-4F1E-9706-A678A2DE0C0B}"/>
    <cellStyle name="Comma 18 7 2" xfId="29072" xr:uid="{0E01ED53-A6CF-4EB5-A2BF-FB5148C59574}"/>
    <cellStyle name="Comma 18 8" xfId="23764" xr:uid="{EBB93E04-EE3C-475A-B7C9-CD04EF5C3C2C}"/>
    <cellStyle name="Comma 19" xfId="1278" xr:uid="{EBF9A19B-AF98-4771-A654-D4F9D0AE66AA}"/>
    <cellStyle name="Comma 19 2" xfId="1583" xr:uid="{3CAE79A4-CD18-4763-9D5E-51B7D4605322}"/>
    <cellStyle name="Comma 19 2 2" xfId="1820" xr:uid="{08EA0CF4-A67E-4078-94F5-249095F5FD76}"/>
    <cellStyle name="Comma 19 2 2 2" xfId="13246" xr:uid="{6D834D26-E1E6-4160-A39C-458E8FCE6BF0}"/>
    <cellStyle name="Comma 19 2 2 2 2" xfId="13916" xr:uid="{9C4F4BC2-1DB4-4881-83C6-CF8513D28023}"/>
    <cellStyle name="Comma 19 2 2 2 2 2" xfId="15258" xr:uid="{CF3ADF55-5811-4F57-91A1-A3BCE47EC43A}"/>
    <cellStyle name="Comma 19 2 2 2 2 2 2" xfId="17886" xr:uid="{3CD7A6C1-1545-400F-8FCF-A128BD5CC243}"/>
    <cellStyle name="Comma 19 2 2 2 2 2 2 2" xfId="23195" xr:uid="{12C2E997-10F3-4AC8-BF4E-2C32015EBAC4}"/>
    <cellStyle name="Comma 19 2 2 2 2 2 2 2 2" xfId="34203" xr:uid="{51B1074F-EFBF-4875-9A7A-6B8082A567D6}"/>
    <cellStyle name="Comma 19 2 2 2 2 2 2 3" xfId="28894" xr:uid="{8508168F-3175-403A-B99A-906E1A6DAA77}"/>
    <cellStyle name="Comma 19 2 2 2 2 2 3" xfId="20567" xr:uid="{94D87D3C-352C-4794-950A-04108811D044}"/>
    <cellStyle name="Comma 19 2 2 2 2 2 3 2" xfId="31575" xr:uid="{A073FE21-BBF9-4C1D-931C-09D456E3867B}"/>
    <cellStyle name="Comma 19 2 2 2 2 2 4" xfId="26266" xr:uid="{69A0A9FA-73BD-4840-9200-275DCCB32DB8}"/>
    <cellStyle name="Comma 19 2 2 2 2 3" xfId="16544" xr:uid="{FD78402B-DDB9-4881-A6EA-4F67153B3A9F}"/>
    <cellStyle name="Comma 19 2 2 2 2 3 2" xfId="21853" xr:uid="{7C13BAB0-C7E8-4A2E-8BAD-8CA7CC1530BE}"/>
    <cellStyle name="Comma 19 2 2 2 2 3 2 2" xfId="32861" xr:uid="{49A12887-415C-461A-AABF-5DBF0FCC1EF5}"/>
    <cellStyle name="Comma 19 2 2 2 2 3 3" xfId="27552" xr:uid="{E50F6C0D-507A-4561-AE57-E37048B948BD}"/>
    <cellStyle name="Comma 19 2 2 2 2 4" xfId="19225" xr:uid="{300C1A66-5E30-4D84-95CF-906C9CC2F803}"/>
    <cellStyle name="Comma 19 2 2 2 2 4 2" xfId="30233" xr:uid="{C1EC7F17-CECF-405B-ABF0-B2EEB0441561}"/>
    <cellStyle name="Comma 19 2 2 2 2 5" xfId="24924" xr:uid="{BEB518C5-F058-45A7-B97F-AE564A147D32}"/>
    <cellStyle name="Comma 19 2 2 2 3" xfId="14588" xr:uid="{0C8D79DA-943A-4661-A425-7C68B13D0559}"/>
    <cellStyle name="Comma 19 2 2 2 3 2" xfId="17216" xr:uid="{B3C589CA-501F-48BD-83B9-11BF1C1A9BE3}"/>
    <cellStyle name="Comma 19 2 2 2 3 2 2" xfId="22525" xr:uid="{41AB513D-58F7-41CA-9431-7FDEBE2C2F4C}"/>
    <cellStyle name="Comma 19 2 2 2 3 2 2 2" xfId="33533" xr:uid="{89D4755D-A7B2-4E20-AC8E-740BB91A56F9}"/>
    <cellStyle name="Comma 19 2 2 2 3 2 3" xfId="28224" xr:uid="{FCE01FE8-D039-4DEA-AA96-8965BEBCB387}"/>
    <cellStyle name="Comma 19 2 2 2 3 3" xfId="19897" xr:uid="{CE604501-4202-4B07-A8BF-48011A073F73}"/>
    <cellStyle name="Comma 19 2 2 2 3 3 2" xfId="30905" xr:uid="{045EAEBE-9CB8-469E-8081-FF8EF8FF8D1E}"/>
    <cellStyle name="Comma 19 2 2 2 3 4" xfId="25596" xr:uid="{11A8664F-3DEA-44D9-B951-A835B2103738}"/>
    <cellStyle name="Comma 19 2 2 2 4" xfId="15874" xr:uid="{4D32E25D-FD98-4119-8BE6-9987019EDAC3}"/>
    <cellStyle name="Comma 19 2 2 2 4 2" xfId="21183" xr:uid="{18B30A04-AE07-46A1-9AF1-464CA66AB023}"/>
    <cellStyle name="Comma 19 2 2 2 4 2 2" xfId="32191" xr:uid="{3DE01609-2E44-4E63-8997-8526D81FC3AA}"/>
    <cellStyle name="Comma 19 2 2 2 4 3" xfId="26882" xr:uid="{08CAC19D-7448-45B2-AA00-62DED7127906}"/>
    <cellStyle name="Comma 19 2 2 2 5" xfId="18555" xr:uid="{41ADA307-46CB-4C8A-B6CD-3EF493ED745C}"/>
    <cellStyle name="Comma 19 2 2 2 5 2" xfId="29563" xr:uid="{92195E7F-544A-4081-86FD-083021BF9711}"/>
    <cellStyle name="Comma 19 2 2 2 6" xfId="24254" xr:uid="{1CD65138-CF36-4C6E-A04E-367C899FDCAD}"/>
    <cellStyle name="Comma 19 2 2 3" xfId="13581" xr:uid="{3D9BAB59-E649-4FEC-B119-D1DF99DEA3F2}"/>
    <cellStyle name="Comma 19 2 2 3 2" xfId="14923" xr:uid="{71A695E6-DFC5-4F02-BB69-BC485CE060E0}"/>
    <cellStyle name="Comma 19 2 2 3 2 2" xfId="17551" xr:uid="{4F4D3B88-F871-48B8-8922-6383B9636F6E}"/>
    <cellStyle name="Comma 19 2 2 3 2 2 2" xfId="22860" xr:uid="{ABF0C5A0-596D-46AE-9170-9BFB2382F009}"/>
    <cellStyle name="Comma 19 2 2 3 2 2 2 2" xfId="33868" xr:uid="{9262B1DD-4F98-4157-981A-1664B96EF924}"/>
    <cellStyle name="Comma 19 2 2 3 2 2 3" xfId="28559" xr:uid="{679A34B6-826B-4C33-8DDC-6CC9A0A935EC}"/>
    <cellStyle name="Comma 19 2 2 3 2 3" xfId="20232" xr:uid="{B980C9E2-84F6-4D5A-82B5-3005BB13C0B2}"/>
    <cellStyle name="Comma 19 2 2 3 2 3 2" xfId="31240" xr:uid="{3E6E6A9A-37EB-47A9-B913-B3B5E1CA0681}"/>
    <cellStyle name="Comma 19 2 2 3 2 4" xfId="25931" xr:uid="{037BC9C0-5B20-47F5-8598-4EB6044D7A1F}"/>
    <cellStyle name="Comma 19 2 2 3 3" xfId="16209" xr:uid="{495F70AA-6A50-47FE-9FA4-C69B80274156}"/>
    <cellStyle name="Comma 19 2 2 3 3 2" xfId="21518" xr:uid="{6BFE2452-12DE-463C-8612-25373CDCCD34}"/>
    <cellStyle name="Comma 19 2 2 3 3 2 2" xfId="32526" xr:uid="{64B2E09C-364C-4431-A725-CBE4C3C7FA8D}"/>
    <cellStyle name="Comma 19 2 2 3 3 3" xfId="27217" xr:uid="{1449F365-EB37-4AA0-9B5F-7211ED9502E1}"/>
    <cellStyle name="Comma 19 2 2 3 4" xfId="18890" xr:uid="{AEE95BFE-D03B-4EAF-8478-0A0D9C172846}"/>
    <cellStyle name="Comma 19 2 2 3 4 2" xfId="29898" xr:uid="{75429CA9-80F7-443C-AE11-D73ED649A47F}"/>
    <cellStyle name="Comma 19 2 2 3 5" xfId="24589" xr:uid="{B47F8E91-01A5-4FB9-BBE7-A2490EF9068D}"/>
    <cellStyle name="Comma 19 2 2 4" xfId="14251" xr:uid="{B5B3D84B-C750-45F9-923B-217853F628C1}"/>
    <cellStyle name="Comma 19 2 2 4 2" xfId="16879" xr:uid="{F50BF4A8-1A67-4AAC-BB4A-F513C3AD798D}"/>
    <cellStyle name="Comma 19 2 2 4 2 2" xfId="22188" xr:uid="{EA71FF18-BA11-4E08-BDA1-5B9662A807A6}"/>
    <cellStyle name="Comma 19 2 2 4 2 2 2" xfId="33196" xr:uid="{09205777-D4D7-41CE-BC29-90BE864053CF}"/>
    <cellStyle name="Comma 19 2 2 4 2 3" xfId="27887" xr:uid="{71EA9BE8-7708-409E-B9FD-39CE08585926}"/>
    <cellStyle name="Comma 19 2 2 4 3" xfId="19560" xr:uid="{4521C3F1-6DDC-4361-986B-1BA842C9388A}"/>
    <cellStyle name="Comma 19 2 2 4 3 2" xfId="30568" xr:uid="{D2FB8C8F-DC41-4C44-BA01-DCD8E6007C06}"/>
    <cellStyle name="Comma 19 2 2 4 4" xfId="25259" xr:uid="{8A4FC0C1-FE3D-4FB8-9CA5-48D6DCDE63B6}"/>
    <cellStyle name="Comma 19 2 2 5" xfId="15541" xr:uid="{A7A20547-8B4A-4334-BB93-2E010D63903F}"/>
    <cellStyle name="Comma 19 2 2 5 2" xfId="20850" xr:uid="{E1251F1A-846D-4235-B418-CBD0B3E1D65E}"/>
    <cellStyle name="Comma 19 2 2 5 2 2" xfId="31858" xr:uid="{6E9CE515-FDD2-4677-87A9-FB18316A33E6}"/>
    <cellStyle name="Comma 19 2 2 5 3" xfId="26549" xr:uid="{B8ED8A7C-5487-4E21-AA03-9B74E8B8F028}"/>
    <cellStyle name="Comma 19 2 2 6" xfId="18221" xr:uid="{B760DF73-3D66-47DC-AE4B-C90D3C90594C}"/>
    <cellStyle name="Comma 19 2 2 6 2" xfId="29229" xr:uid="{0857B68A-036A-4C08-867F-CE4F0DDE71D2}"/>
    <cellStyle name="Comma 19 2 2 7" xfId="23921" xr:uid="{72FA5012-3245-4DB4-8FB8-D8F854626E37}"/>
    <cellStyle name="Comma 19 2 3" xfId="13142" xr:uid="{2A3FA186-EE67-4A58-9A27-54AE472E7907}"/>
    <cellStyle name="Comma 19 2 3 2" xfId="13812" xr:uid="{66D2D85E-6395-4AA8-9859-462A848C5866}"/>
    <cellStyle name="Comma 19 2 3 2 2" xfId="15154" xr:uid="{292BB4D3-358C-4D9A-A993-520E4744FE48}"/>
    <cellStyle name="Comma 19 2 3 2 2 2" xfId="17782" xr:uid="{D22F3067-3DE3-4872-A0BD-D9738A10A8E5}"/>
    <cellStyle name="Comma 19 2 3 2 2 2 2" xfId="23091" xr:uid="{5BB887C8-4382-41A2-9AD2-19BEA8C41A2E}"/>
    <cellStyle name="Comma 19 2 3 2 2 2 2 2" xfId="34099" xr:uid="{ACF34328-08D2-4537-8D7F-327EC67A310C}"/>
    <cellStyle name="Comma 19 2 3 2 2 2 3" xfId="28790" xr:uid="{52B5EE54-2E59-4B26-988A-C712D0EF16A5}"/>
    <cellStyle name="Comma 19 2 3 2 2 3" xfId="20463" xr:uid="{4BEC1456-EAF5-4ABF-ADA5-9D3DDEA601ED}"/>
    <cellStyle name="Comma 19 2 3 2 2 3 2" xfId="31471" xr:uid="{73C52A49-D24D-49D1-BA02-850AA988A5D4}"/>
    <cellStyle name="Comma 19 2 3 2 2 4" xfId="26162" xr:uid="{1892AF40-84DD-4A01-8281-454B9B1CC801}"/>
    <cellStyle name="Comma 19 2 3 2 3" xfId="16440" xr:uid="{934BEC27-3499-48D0-A616-2E60BC86E00B}"/>
    <cellStyle name="Comma 19 2 3 2 3 2" xfId="21749" xr:uid="{66DB4CCC-2561-4A81-B3E1-620F75311EC8}"/>
    <cellStyle name="Comma 19 2 3 2 3 2 2" xfId="32757" xr:uid="{A8F96761-5148-416B-89AB-B1AB38FB8B9B}"/>
    <cellStyle name="Comma 19 2 3 2 3 3" xfId="27448" xr:uid="{D4874800-7ED5-453A-B7E6-D67DAB6E92EB}"/>
    <cellStyle name="Comma 19 2 3 2 4" xfId="19121" xr:uid="{15A5327B-5262-427B-B2A2-5AEB85F9C37D}"/>
    <cellStyle name="Comma 19 2 3 2 4 2" xfId="30129" xr:uid="{650F1D0B-34B8-47D1-AEB7-90FD6C549A68}"/>
    <cellStyle name="Comma 19 2 3 2 5" xfId="24820" xr:uid="{AE9D5ACF-7D8F-4AB6-9D6F-F422C7A332DD}"/>
    <cellStyle name="Comma 19 2 3 3" xfId="14484" xr:uid="{9D150E44-D758-426E-A258-5B8E7AEF9C34}"/>
    <cellStyle name="Comma 19 2 3 3 2" xfId="17112" xr:uid="{2524AC63-2D59-486A-83DE-9AE5C353C560}"/>
    <cellStyle name="Comma 19 2 3 3 2 2" xfId="22421" xr:uid="{0C69EB9B-7E99-4D7B-BF90-FCC97A56EF03}"/>
    <cellStyle name="Comma 19 2 3 3 2 2 2" xfId="33429" xr:uid="{B0D7B217-FE61-478C-A119-97B7F3C867B4}"/>
    <cellStyle name="Comma 19 2 3 3 2 3" xfId="28120" xr:uid="{3ED848E1-E853-45AC-AAA4-B0E20B668E7E}"/>
    <cellStyle name="Comma 19 2 3 3 3" xfId="19793" xr:uid="{5FA076B9-B670-44F2-A64D-9FD86BB57172}"/>
    <cellStyle name="Comma 19 2 3 3 3 2" xfId="30801" xr:uid="{20DCC931-0432-49FE-B419-C00343017EA9}"/>
    <cellStyle name="Comma 19 2 3 3 4" xfId="25492" xr:uid="{0C5A147D-F510-4221-B448-CAE3A6B38283}"/>
    <cellStyle name="Comma 19 2 3 4" xfId="15770" xr:uid="{3B012CA5-3ED5-4B1A-98FC-1BEEA25287DC}"/>
    <cellStyle name="Comma 19 2 3 4 2" xfId="21079" xr:uid="{1B8BD40C-4905-47CA-8D4C-84E17F318823}"/>
    <cellStyle name="Comma 19 2 3 4 2 2" xfId="32087" xr:uid="{9F395ADE-BA5B-4F86-AA09-A4BE320E112D}"/>
    <cellStyle name="Comma 19 2 3 4 3" xfId="26778" xr:uid="{67EFD3EC-5F87-4F12-BAAF-F990D620B266}"/>
    <cellStyle name="Comma 19 2 3 5" xfId="18451" xr:uid="{123420F1-ED0D-4899-9EDA-3D0F109760DD}"/>
    <cellStyle name="Comma 19 2 3 5 2" xfId="29459" xr:uid="{C4BC3806-32A4-4FE5-9D3A-CB97BCC56F1F}"/>
    <cellStyle name="Comma 19 2 3 6" xfId="24150" xr:uid="{42233A80-4CAD-4D8E-B7E6-6810FF97014A}"/>
    <cellStyle name="Comma 19 2 4" xfId="13477" xr:uid="{68C7773A-36F4-4C47-9F43-A69E31DF9491}"/>
    <cellStyle name="Comma 19 2 4 2" xfId="14819" xr:uid="{EC6F03A2-F9F7-45C2-A2CD-D49670CD4E17}"/>
    <cellStyle name="Comma 19 2 4 2 2" xfId="17447" xr:uid="{1A7D8221-93A2-4395-800E-EB76AA884ACF}"/>
    <cellStyle name="Comma 19 2 4 2 2 2" xfId="22756" xr:uid="{81FBEE97-3531-42A8-9002-E2CA219024B8}"/>
    <cellStyle name="Comma 19 2 4 2 2 2 2" xfId="33764" xr:uid="{3B0E2A43-2A86-4735-AF63-527564123F28}"/>
    <cellStyle name="Comma 19 2 4 2 2 3" xfId="28455" xr:uid="{5977501B-7F47-4F6A-AFB7-02BD5DE3D2E7}"/>
    <cellStyle name="Comma 19 2 4 2 3" xfId="20128" xr:uid="{07650FFD-7396-4917-93D5-DB89C349A591}"/>
    <cellStyle name="Comma 19 2 4 2 3 2" xfId="31136" xr:uid="{4D0BF316-9999-46E5-8864-5FB070455958}"/>
    <cellStyle name="Comma 19 2 4 2 4" xfId="25827" xr:uid="{731623B9-751A-49D3-97F4-EC9912C0B923}"/>
    <cellStyle name="Comma 19 2 4 3" xfId="16105" xr:uid="{A58A0A14-94B4-470E-A0D1-E5395BF8BED3}"/>
    <cellStyle name="Comma 19 2 4 3 2" xfId="21414" xr:uid="{3FF6F3AC-9EE7-4D21-88AF-A7F18703C82D}"/>
    <cellStyle name="Comma 19 2 4 3 2 2" xfId="32422" xr:uid="{60EFBCAA-E4E4-44F3-94C8-6D584BB05D0B}"/>
    <cellStyle name="Comma 19 2 4 3 3" xfId="27113" xr:uid="{B8138C47-A0B6-4272-B325-32DC6BAB47A6}"/>
    <cellStyle name="Comma 19 2 4 4" xfId="18786" xr:uid="{D566CD77-6861-43F8-A882-B181E88031A6}"/>
    <cellStyle name="Comma 19 2 4 4 2" xfId="29794" xr:uid="{41DC2EF6-81B6-4B5F-8318-EC159A5DF7AC}"/>
    <cellStyle name="Comma 19 2 4 5" xfId="24485" xr:uid="{F9470512-3F7B-44BC-AE05-8281043C5F53}"/>
    <cellStyle name="Comma 19 2 5" xfId="14147" xr:uid="{DC239E4D-12E2-4778-9EEA-C5F2C8D9D83F}"/>
    <cellStyle name="Comma 19 2 5 2" xfId="16775" xr:uid="{4AA10641-DE68-4AD9-8417-CB7659F0AE02}"/>
    <cellStyle name="Comma 19 2 5 2 2" xfId="22084" xr:uid="{48A1C852-A997-41F1-A4F8-1709DBFF9E10}"/>
    <cellStyle name="Comma 19 2 5 2 2 2" xfId="33092" xr:uid="{C5704A90-9168-4473-B4DF-2FC329E882A3}"/>
    <cellStyle name="Comma 19 2 5 2 3" xfId="27783" xr:uid="{32BB610E-9330-4409-B7CD-9A75617ACEC3}"/>
    <cellStyle name="Comma 19 2 5 3" xfId="19456" xr:uid="{3AF136A7-4C5D-4852-90B7-5CBD23B93C74}"/>
    <cellStyle name="Comma 19 2 5 3 2" xfId="30464" xr:uid="{DC1E344A-1D63-47DA-8090-395B85433531}"/>
    <cellStyle name="Comma 19 2 5 4" xfId="25155" xr:uid="{5BECD77A-F577-4AE2-A035-75EAADCB61AC}"/>
    <cellStyle name="Comma 19 2 6" xfId="15437" xr:uid="{81C93E69-D358-49AF-B71F-F8FDBF44E9AF}"/>
    <cellStyle name="Comma 19 2 6 2" xfId="20746" xr:uid="{7EAA19DF-7CA0-493F-9861-9BD789345BB3}"/>
    <cellStyle name="Comma 19 2 6 2 2" xfId="31754" xr:uid="{AA2BC380-6BAD-4B85-B875-28ACB055C0AE}"/>
    <cellStyle name="Comma 19 2 6 3" xfId="26445" xr:uid="{6DE16EE5-0853-4DC4-A38C-350DA10A5B7B}"/>
    <cellStyle name="Comma 19 2 7" xfId="18117" xr:uid="{E584BD22-21C4-4E25-B682-599244A48F59}"/>
    <cellStyle name="Comma 19 2 7 2" xfId="29125" xr:uid="{9F01557B-183A-4D76-9F45-4DB2EBCA9E42}"/>
    <cellStyle name="Comma 19 2 8" xfId="23817" xr:uid="{4208757C-C46F-4CAB-9A81-FA40E26E0100}"/>
    <cellStyle name="Comma 19 3" xfId="1767" xr:uid="{617168F6-76EE-4152-AF1A-8E7D194BFA58}"/>
    <cellStyle name="Comma 19 3 2" xfId="13194" xr:uid="{D1535DF2-B39F-4D2E-A5DF-E74B67725F7D}"/>
    <cellStyle name="Comma 19 3 2 2" xfId="13864" xr:uid="{4E15BE1B-2AFA-4491-9A29-3F0D5BC53419}"/>
    <cellStyle name="Comma 19 3 2 2 2" xfId="15206" xr:uid="{61E8F79B-EEE2-4B0F-90C4-A83D12B445CD}"/>
    <cellStyle name="Comma 19 3 2 2 2 2" xfId="17834" xr:uid="{0F896082-986B-447B-B3B5-F2A2DF642396}"/>
    <cellStyle name="Comma 19 3 2 2 2 2 2" xfId="23143" xr:uid="{D081282C-F982-499B-AD44-A996F15C86E0}"/>
    <cellStyle name="Comma 19 3 2 2 2 2 2 2" xfId="34151" xr:uid="{00EA2F54-FA38-49DB-94ED-E5A6921D305E}"/>
    <cellStyle name="Comma 19 3 2 2 2 2 3" xfId="28842" xr:uid="{AC849379-5064-4999-A24B-7C4A0222D1C0}"/>
    <cellStyle name="Comma 19 3 2 2 2 3" xfId="20515" xr:uid="{F9B051C1-5BD8-4D5B-9F24-BB0BE103F0B5}"/>
    <cellStyle name="Comma 19 3 2 2 2 3 2" xfId="31523" xr:uid="{C8D25537-EE72-4AB7-A98D-58223906706D}"/>
    <cellStyle name="Comma 19 3 2 2 2 4" xfId="26214" xr:uid="{5E7526D5-9E79-4AFC-ABCE-AEC6A908EB7F}"/>
    <cellStyle name="Comma 19 3 2 2 3" xfId="16492" xr:uid="{7AA698D4-B2ED-4ECC-B0AD-368D61D85962}"/>
    <cellStyle name="Comma 19 3 2 2 3 2" xfId="21801" xr:uid="{4D9109A4-34A3-4C63-A5DE-B46B5E67748C}"/>
    <cellStyle name="Comma 19 3 2 2 3 2 2" xfId="32809" xr:uid="{1152233E-3C6F-4465-8F56-FB9B8A065E4E}"/>
    <cellStyle name="Comma 19 3 2 2 3 3" xfId="27500" xr:uid="{11405943-4AEE-40F7-B9DE-A8AC9FB8D258}"/>
    <cellStyle name="Comma 19 3 2 2 4" xfId="19173" xr:uid="{12379C79-2DA3-4C1F-974F-AAA477D394A7}"/>
    <cellStyle name="Comma 19 3 2 2 4 2" xfId="30181" xr:uid="{47B9E4C7-B400-4DF5-A473-A6C4F27518AD}"/>
    <cellStyle name="Comma 19 3 2 2 5" xfId="24872" xr:uid="{7F5C79B2-A8A3-4A3D-824F-24844E7D1D74}"/>
    <cellStyle name="Comma 19 3 2 3" xfId="14536" xr:uid="{9A3790BE-04D3-4213-B22E-E4BEC6B83DC2}"/>
    <cellStyle name="Comma 19 3 2 3 2" xfId="17164" xr:uid="{814F42AF-1D7B-4643-803E-8193CF6897DC}"/>
    <cellStyle name="Comma 19 3 2 3 2 2" xfId="22473" xr:uid="{851201AA-90A7-4002-BA81-A1F8EF37EEDC}"/>
    <cellStyle name="Comma 19 3 2 3 2 2 2" xfId="33481" xr:uid="{51F3B3D9-33D8-4865-8B97-C7420F558EE2}"/>
    <cellStyle name="Comma 19 3 2 3 2 3" xfId="28172" xr:uid="{DB9861F3-2BE1-4508-9AEC-EB23A8DFC42C}"/>
    <cellStyle name="Comma 19 3 2 3 3" xfId="19845" xr:uid="{F7987D86-5F10-4419-AD69-F9F7934AC50C}"/>
    <cellStyle name="Comma 19 3 2 3 3 2" xfId="30853" xr:uid="{B4E83296-ED4B-437C-AECB-D10671258074}"/>
    <cellStyle name="Comma 19 3 2 3 4" xfId="25544" xr:uid="{330F3D92-EEDB-45B6-AFEB-EC16F4C26DAC}"/>
    <cellStyle name="Comma 19 3 2 4" xfId="15822" xr:uid="{87E33BFF-9D78-4B2D-9F70-0D8D6B5C9D6D}"/>
    <cellStyle name="Comma 19 3 2 4 2" xfId="21131" xr:uid="{5FB91132-8FB8-48CA-9793-6E11BF3B6BFB}"/>
    <cellStyle name="Comma 19 3 2 4 2 2" xfId="32139" xr:uid="{CD86E844-B89C-4933-96F7-ECC9CA00238C}"/>
    <cellStyle name="Comma 19 3 2 4 3" xfId="26830" xr:uid="{D4AE660C-6FC5-4EFA-9D6B-A2880211AAC3}"/>
    <cellStyle name="Comma 19 3 2 5" xfId="18503" xr:uid="{4226CA10-B42A-4FA3-917B-9165C1BD99C7}"/>
    <cellStyle name="Comma 19 3 2 5 2" xfId="29511" xr:uid="{C36E066C-F353-4E61-B37F-222412BB2ED8}"/>
    <cellStyle name="Comma 19 3 2 6" xfId="24202" xr:uid="{DDDA5B50-2803-4D3E-983B-B2254804F9FB}"/>
    <cellStyle name="Comma 19 3 3" xfId="13529" xr:uid="{C84B7994-59DA-412D-AC5D-7AC805AF7D9C}"/>
    <cellStyle name="Comma 19 3 3 2" xfId="14871" xr:uid="{62ED49F7-7A18-46A7-B2B9-1CCE29135A92}"/>
    <cellStyle name="Comma 19 3 3 2 2" xfId="17499" xr:uid="{EA21CBB6-5D6E-488A-A1F3-34D24A5D5344}"/>
    <cellStyle name="Comma 19 3 3 2 2 2" xfId="22808" xr:uid="{9245D66D-CFEF-49A9-B689-B6D257A6E698}"/>
    <cellStyle name="Comma 19 3 3 2 2 2 2" xfId="33816" xr:uid="{86B6180D-3CB3-49CB-A67A-7B4D424856F8}"/>
    <cellStyle name="Comma 19 3 3 2 2 3" xfId="28507" xr:uid="{DEEF4FDE-9440-4521-BD38-7D69C625C9F1}"/>
    <cellStyle name="Comma 19 3 3 2 3" xfId="20180" xr:uid="{F8FF9181-CC29-415F-9305-A2F17F0548BF}"/>
    <cellStyle name="Comma 19 3 3 2 3 2" xfId="31188" xr:uid="{FA6BF35A-7ACC-4EDB-BADB-BD2B3F343C78}"/>
    <cellStyle name="Comma 19 3 3 2 4" xfId="25879" xr:uid="{D789E143-76F1-46A9-8AE6-8223AF5DABB8}"/>
    <cellStyle name="Comma 19 3 3 3" xfId="16157" xr:uid="{A37A1EC5-ECB8-4A4B-AD62-7D0422736306}"/>
    <cellStyle name="Comma 19 3 3 3 2" xfId="21466" xr:uid="{E2F75D09-FBA1-4E87-8D8D-02DD1805EB85}"/>
    <cellStyle name="Comma 19 3 3 3 2 2" xfId="32474" xr:uid="{EB6CB776-7383-4091-ABE9-603147FCD571}"/>
    <cellStyle name="Comma 19 3 3 3 3" xfId="27165" xr:uid="{F59533FE-F4F8-4545-8AAA-0EB982DB319F}"/>
    <cellStyle name="Comma 19 3 3 4" xfId="18838" xr:uid="{F4698AB3-AB7A-4387-BF1A-6D2284BBD805}"/>
    <cellStyle name="Comma 19 3 3 4 2" xfId="29846" xr:uid="{BEFA4241-D312-48D3-A5A9-49CA19A3901A}"/>
    <cellStyle name="Comma 19 3 3 5" xfId="24537" xr:uid="{24EFDE57-3303-454F-BF12-E29C65CFC95D}"/>
    <cellStyle name="Comma 19 3 4" xfId="14199" xr:uid="{28C17DF2-E840-4F76-8722-E4A8A97EE02E}"/>
    <cellStyle name="Comma 19 3 4 2" xfId="16827" xr:uid="{CB5BD386-3F42-48B5-9898-13624C6A4927}"/>
    <cellStyle name="Comma 19 3 4 2 2" xfId="22136" xr:uid="{E2E885F3-5BD2-42E0-ADF4-EA3C0647415C}"/>
    <cellStyle name="Comma 19 3 4 2 2 2" xfId="33144" xr:uid="{00981780-8FD5-41FB-860F-B75619F3595E}"/>
    <cellStyle name="Comma 19 3 4 2 3" xfId="27835" xr:uid="{DACE3594-39D5-485D-B699-48ACC71F3BE4}"/>
    <cellStyle name="Comma 19 3 4 3" xfId="19508" xr:uid="{96D7497D-A1B5-4ED1-BD2F-5D66BE80F4EA}"/>
    <cellStyle name="Comma 19 3 4 3 2" xfId="30516" xr:uid="{7246C922-6928-4CAA-8194-3281C062FEB0}"/>
    <cellStyle name="Comma 19 3 4 4" xfId="25207" xr:uid="{19B060C2-43C6-44B9-9630-16A2EDFBB696}"/>
    <cellStyle name="Comma 19 3 5" xfId="15489" xr:uid="{CCA919B0-6172-492D-8106-2CF2CA546A79}"/>
    <cellStyle name="Comma 19 3 5 2" xfId="20798" xr:uid="{138DC52F-B671-4335-B3AE-DFEE68469411}"/>
    <cellStyle name="Comma 19 3 5 2 2" xfId="31806" xr:uid="{9648EB87-1ABC-45C8-806F-8077E51F1254}"/>
    <cellStyle name="Comma 19 3 5 3" xfId="26497" xr:uid="{4EDF851D-B429-4707-9C3B-BB0FC10A1F80}"/>
    <cellStyle name="Comma 19 3 6" xfId="18169" xr:uid="{2AB6EA2D-7151-4FE5-A506-B6DD865AD392}"/>
    <cellStyle name="Comma 19 3 6 2" xfId="29177" xr:uid="{348D54B3-32BB-49FB-A6C7-6AB36CD30248}"/>
    <cellStyle name="Comma 19 3 7" xfId="23869" xr:uid="{A3D3F397-E2F0-4D77-8D70-B06EC8EF2AD3}"/>
    <cellStyle name="Comma 19 4" xfId="13090" xr:uid="{F69C794B-4978-42B5-9E63-3BB0D6D5395C}"/>
    <cellStyle name="Comma 19 4 2" xfId="13760" xr:uid="{ACFD477C-5C3B-4CE1-8B33-8562686594DB}"/>
    <cellStyle name="Comma 19 4 2 2" xfId="15102" xr:uid="{371EE595-BCBC-4AEA-A066-5F722427C57B}"/>
    <cellStyle name="Comma 19 4 2 2 2" xfId="17730" xr:uid="{70AA865A-7F09-4252-954A-376E3471CBBE}"/>
    <cellStyle name="Comma 19 4 2 2 2 2" xfId="23039" xr:uid="{BC4B5680-F014-481F-A57F-FE8B235205F2}"/>
    <cellStyle name="Comma 19 4 2 2 2 2 2" xfId="34047" xr:uid="{EC43009E-8E41-4608-AD3A-41C106869269}"/>
    <cellStyle name="Comma 19 4 2 2 2 3" xfId="28738" xr:uid="{87FE62A0-1B5B-4942-8C40-355615774756}"/>
    <cellStyle name="Comma 19 4 2 2 3" xfId="20411" xr:uid="{5F6B3FEB-507A-4101-92D2-274DE9B8391E}"/>
    <cellStyle name="Comma 19 4 2 2 3 2" xfId="31419" xr:uid="{4748B553-A93D-45E1-9D97-ADB228ECA415}"/>
    <cellStyle name="Comma 19 4 2 2 4" xfId="26110" xr:uid="{F03C4E51-EB81-403A-8B30-BBA1F4743A85}"/>
    <cellStyle name="Comma 19 4 2 3" xfId="16388" xr:uid="{B47CDF2C-26AF-45CA-833C-86A89D6DC171}"/>
    <cellStyle name="Comma 19 4 2 3 2" xfId="21697" xr:uid="{FA639226-6CBC-4E69-AFC1-6A4ECCABBEB4}"/>
    <cellStyle name="Comma 19 4 2 3 2 2" xfId="32705" xr:uid="{597D0CB7-CAF3-4B8E-B5DD-A6EBAF721487}"/>
    <cellStyle name="Comma 19 4 2 3 3" xfId="27396" xr:uid="{51C8D5BF-F57A-4789-BA31-D6EAA074DAA0}"/>
    <cellStyle name="Comma 19 4 2 4" xfId="19069" xr:uid="{356B0525-7810-41BD-A04C-993F5BD38E7A}"/>
    <cellStyle name="Comma 19 4 2 4 2" xfId="30077" xr:uid="{CDD40F8D-AC3A-470B-9CFD-A544069E975F}"/>
    <cellStyle name="Comma 19 4 2 5" xfId="24768" xr:uid="{4C777DED-29FD-4A63-8048-D22F21C0A6D9}"/>
    <cellStyle name="Comma 19 4 3" xfId="14432" xr:uid="{2F65F383-AD39-4FE4-9F1E-B6BB3602F0D8}"/>
    <cellStyle name="Comma 19 4 3 2" xfId="17060" xr:uid="{05AD1418-92A0-4C31-9C6A-81C9114950D2}"/>
    <cellStyle name="Comma 19 4 3 2 2" xfId="22369" xr:uid="{70214632-08F1-475F-BBF5-931518B06115}"/>
    <cellStyle name="Comma 19 4 3 2 2 2" xfId="33377" xr:uid="{1402EE97-563D-42E3-B172-D2FFCDCD9F44}"/>
    <cellStyle name="Comma 19 4 3 2 3" xfId="28068" xr:uid="{A04DD0FC-3812-4A9F-B28F-679FC6A69B0C}"/>
    <cellStyle name="Comma 19 4 3 3" xfId="19741" xr:uid="{8C34922A-2349-40F3-B71E-7D9B74D359F1}"/>
    <cellStyle name="Comma 19 4 3 3 2" xfId="30749" xr:uid="{B5705EA1-31DF-4C48-9318-C3B0389012E0}"/>
    <cellStyle name="Comma 19 4 3 4" xfId="25440" xr:uid="{A8B4DF1F-DE34-4623-96BD-87244EADE44B}"/>
    <cellStyle name="Comma 19 4 4" xfId="15718" xr:uid="{1792B532-9866-44EA-8AC9-FF31C2759E6C}"/>
    <cellStyle name="Comma 19 4 4 2" xfId="21027" xr:uid="{18826450-0CF1-4D83-8206-9C32CD4D5AC0}"/>
    <cellStyle name="Comma 19 4 4 2 2" xfId="32035" xr:uid="{CAEF000E-A9AF-4DA2-BB3D-3A65BCDD160E}"/>
    <cellStyle name="Comma 19 4 4 3" xfId="26726" xr:uid="{897112C2-7E68-4188-98F8-DE630FEED9BB}"/>
    <cellStyle name="Comma 19 4 5" xfId="18399" xr:uid="{043EF3A6-7C7D-4E44-90A5-513C977A001F}"/>
    <cellStyle name="Comma 19 4 5 2" xfId="29407" xr:uid="{0337F85A-3A5B-40D5-826B-84AEE7EE8BE9}"/>
    <cellStyle name="Comma 19 4 6" xfId="24098" xr:uid="{3C210F91-40AD-4F59-AFE6-503161DEE6FD}"/>
    <cellStyle name="Comma 19 5" xfId="13425" xr:uid="{879A84CE-1C2A-43D0-99B2-D5C37F0F9570}"/>
    <cellStyle name="Comma 19 5 2" xfId="14767" xr:uid="{0697207F-2CBD-4825-8A91-121EDF6B9F3C}"/>
    <cellStyle name="Comma 19 5 2 2" xfId="17395" xr:uid="{8A352BDA-1334-4467-B43C-5EBE7884C1BD}"/>
    <cellStyle name="Comma 19 5 2 2 2" xfId="22704" xr:uid="{9760FD01-9353-4CDD-A2F6-17C4178DDC22}"/>
    <cellStyle name="Comma 19 5 2 2 2 2" xfId="33712" xr:uid="{6C8A36DB-FB46-45C2-B50A-817C1C9FCA5B}"/>
    <cellStyle name="Comma 19 5 2 2 3" xfId="28403" xr:uid="{810BCCB6-704A-4AE4-BE4E-BC1F86FE6877}"/>
    <cellStyle name="Comma 19 5 2 3" xfId="20076" xr:uid="{207A3A5A-B832-4087-ABF5-12EF57B66E94}"/>
    <cellStyle name="Comma 19 5 2 3 2" xfId="31084" xr:uid="{1D04F72F-9DCF-4E3C-B3A8-E872ACA7C15C}"/>
    <cellStyle name="Comma 19 5 2 4" xfId="25775" xr:uid="{2016A8A4-1280-4AEA-9150-0425FAB75DEE}"/>
    <cellStyle name="Comma 19 5 3" xfId="16053" xr:uid="{5982F4D8-6754-4ABD-AD18-1841A52310C0}"/>
    <cellStyle name="Comma 19 5 3 2" xfId="21362" xr:uid="{9A9E51F1-6F3E-4515-AD60-211A402995E7}"/>
    <cellStyle name="Comma 19 5 3 2 2" xfId="32370" xr:uid="{6E5F7974-AFC4-4348-B0DD-492DAA09C908}"/>
    <cellStyle name="Comma 19 5 3 3" xfId="27061" xr:uid="{F26FD652-B186-45F6-ACAF-5F0B68578A48}"/>
    <cellStyle name="Comma 19 5 4" xfId="18734" xr:uid="{10AF165E-0E15-432B-9C62-192E09C73331}"/>
    <cellStyle name="Comma 19 5 4 2" xfId="29742" xr:uid="{EA66A847-8E93-4A47-946E-A6378ABA44D8}"/>
    <cellStyle name="Comma 19 5 5" xfId="24433" xr:uid="{9B2AA2B1-597C-4288-AE78-179BEFA15D41}"/>
    <cellStyle name="Comma 19 6" xfId="14095" xr:uid="{353B32C0-E033-4079-B02C-800647608D5A}"/>
    <cellStyle name="Comma 19 6 2" xfId="16723" xr:uid="{2E6ACA8D-65EC-4D16-9108-6BBBDFCDD836}"/>
    <cellStyle name="Comma 19 6 2 2" xfId="22032" xr:uid="{D3124CFE-1F60-41C9-9922-B74AA35BCE00}"/>
    <cellStyle name="Comma 19 6 2 2 2" xfId="33040" xr:uid="{5E3EF7EC-637F-480E-903F-974AFEC137DF}"/>
    <cellStyle name="Comma 19 6 2 3" xfId="27731" xr:uid="{0CE8CB05-4734-4705-B708-8EF35A33DF6D}"/>
    <cellStyle name="Comma 19 6 3" xfId="19404" xr:uid="{6D764E90-46E3-43CD-88EA-6EDD2D5C5F10}"/>
    <cellStyle name="Comma 19 6 3 2" xfId="30412" xr:uid="{72C790C0-B15C-4968-87DC-0FD782976417}"/>
    <cellStyle name="Comma 19 6 4" xfId="25103" xr:uid="{D7CB080F-E60F-4F2F-9666-9413AFC0B3F4}"/>
    <cellStyle name="Comma 19 7" xfId="18065" xr:uid="{261755D1-B09D-4695-A21A-A666BD412470}"/>
    <cellStyle name="Comma 19 7 2" xfId="29073" xr:uid="{BA9E9B75-BC2E-4DF4-B338-AC80FF49B663}"/>
    <cellStyle name="Comma 19 8" xfId="23765" xr:uid="{3E7AA801-6259-4FE2-B613-BEE97208BAA1}"/>
    <cellStyle name="Comma 2" xfId="45" xr:uid="{00000000-0005-0000-0000-00001D000000}"/>
    <cellStyle name="Comma 2 10" xfId="1240" xr:uid="{B8D8D033-C480-4646-9763-AADB193714F9}"/>
    <cellStyle name="Comma 2 11" xfId="34494" xr:uid="{B35978A5-C3EB-445A-987B-028044D56D85}"/>
    <cellStyle name="Comma 2 12" xfId="34510" xr:uid="{509F28BC-C9DD-42F2-93CC-43B6E7CBB1B4}"/>
    <cellStyle name="Comma 2 13" xfId="898" xr:uid="{A012F8D4-B024-4753-827E-9CED57CB0391}"/>
    <cellStyle name="Comma 2 2" xfId="815" xr:uid="{00000000-0005-0000-0000-00001E000000}"/>
    <cellStyle name="Comma 2 2 10" xfId="34515" xr:uid="{7E345419-599A-42F1-990E-2D4ABE0EC9F0}"/>
    <cellStyle name="Comma 2 2 11" xfId="1566" xr:uid="{F386F009-C0F1-4B46-9DE2-779D9171088B}"/>
    <cellStyle name="Comma 2 2 12" xfId="826" xr:uid="{29C19BDE-E4FE-4777-BFB0-FA59352BEEFA}"/>
    <cellStyle name="Comma 2 2 2" xfId="821" xr:uid="{00000000-0005-0000-0000-00001F000000}"/>
    <cellStyle name="Comma 2 2 2 10" xfId="828" xr:uid="{60FD2669-E8B6-4F65-8DA3-F67A24CCBAB1}"/>
    <cellStyle name="Comma 2 2 2 2" xfId="842" xr:uid="{4F9309D8-A903-46C7-A271-0DBAE261806A}"/>
    <cellStyle name="Comma 2 2 2 2 2" xfId="13899" xr:uid="{468FAF3C-C677-4A97-8C01-556A12C15505}"/>
    <cellStyle name="Comma 2 2 2 2 2 2" xfId="15241" xr:uid="{DC8A804D-9AA0-4162-A8BD-5ABA697A425D}"/>
    <cellStyle name="Comma 2 2 2 2 2 2 2" xfId="17869" xr:uid="{B3FB9AFC-3078-4415-AA26-E45A67BF2882}"/>
    <cellStyle name="Comma 2 2 2 2 2 2 2 2" xfId="23178" xr:uid="{19DA9D86-F204-4E7F-A8F4-2455732AC106}"/>
    <cellStyle name="Comma 2 2 2 2 2 2 2 2 2" xfId="34186" xr:uid="{5E6C6060-171E-430D-901E-BEC6D5839670}"/>
    <cellStyle name="Comma 2 2 2 2 2 2 2 3" xfId="28877" xr:uid="{6EE2AC2F-A07A-4CAB-9FB2-E933649DE42C}"/>
    <cellStyle name="Comma 2 2 2 2 2 2 3" xfId="20550" xr:uid="{88160438-A705-4EA7-B95A-1ED6A384AADC}"/>
    <cellStyle name="Comma 2 2 2 2 2 2 3 2" xfId="31558" xr:uid="{C4983B9B-5A58-4797-9813-23469D1AC5AC}"/>
    <cellStyle name="Comma 2 2 2 2 2 2 4" xfId="26249" xr:uid="{FCEC3ACB-C1EF-423D-9931-60468FA56C18}"/>
    <cellStyle name="Comma 2 2 2 2 2 3" xfId="16527" xr:uid="{A965090B-D0D3-42BB-AAB5-AB773568A29B}"/>
    <cellStyle name="Comma 2 2 2 2 2 3 2" xfId="21836" xr:uid="{78A6162D-6CF1-4C1E-AC27-51DB8EF0AA57}"/>
    <cellStyle name="Comma 2 2 2 2 2 3 2 2" xfId="32844" xr:uid="{F718F3C6-662C-47F0-B7F0-FDF173372120}"/>
    <cellStyle name="Comma 2 2 2 2 2 3 3" xfId="27535" xr:uid="{58CEF2F5-AEE3-4B39-BF11-FE5F81B2EB06}"/>
    <cellStyle name="Comma 2 2 2 2 2 4" xfId="19208" xr:uid="{0909F861-B3CD-4D8F-92C4-0826285425D1}"/>
    <cellStyle name="Comma 2 2 2 2 2 4 2" xfId="30216" xr:uid="{37D3CFC3-0391-4F78-B8A6-500970F6A9F7}"/>
    <cellStyle name="Comma 2 2 2 2 2 5" xfId="24907" xr:uid="{12E72589-EBD3-409E-A077-D1B744D40F2A}"/>
    <cellStyle name="Comma 2 2 2 2 3" xfId="14571" xr:uid="{B8927498-8946-42FC-96AF-205894107596}"/>
    <cellStyle name="Comma 2 2 2 2 3 2" xfId="17199" xr:uid="{3FEDF625-1053-42A3-86C6-8C92D570A3E5}"/>
    <cellStyle name="Comma 2 2 2 2 3 2 2" xfId="22508" xr:uid="{C1174984-4C42-49E5-8817-E5FB993F8BF2}"/>
    <cellStyle name="Comma 2 2 2 2 3 2 2 2" xfId="33516" xr:uid="{5671F317-0FDD-4A8C-9477-0160AEC03270}"/>
    <cellStyle name="Comma 2 2 2 2 3 2 3" xfId="28207" xr:uid="{5C183710-9E39-4098-8F43-7FDFBD5A5FD9}"/>
    <cellStyle name="Comma 2 2 2 2 3 3" xfId="19880" xr:uid="{FACD5D29-A9E2-4BEB-9E90-5408E49389D8}"/>
    <cellStyle name="Comma 2 2 2 2 3 3 2" xfId="30888" xr:uid="{05D65E37-B84C-456F-BC62-8545C9F373BE}"/>
    <cellStyle name="Comma 2 2 2 2 3 4" xfId="25579" xr:uid="{834A1D85-8CB8-4D51-BF76-36DC33A86158}"/>
    <cellStyle name="Comma 2 2 2 2 4" xfId="15857" xr:uid="{2636B088-AB68-4203-B8DA-3960AF929836}"/>
    <cellStyle name="Comma 2 2 2 2 4 2" xfId="21166" xr:uid="{0A3C4A2A-35EA-4C64-9377-002902F06438}"/>
    <cellStyle name="Comma 2 2 2 2 4 2 2" xfId="32174" xr:uid="{79BA1BC8-587F-4482-A04E-9803CDF53EFF}"/>
    <cellStyle name="Comma 2 2 2 2 4 3" xfId="26865" xr:uid="{3C2B0217-EF7F-446B-AF96-35E5D353F569}"/>
    <cellStyle name="Comma 2 2 2 2 5" xfId="18538" xr:uid="{73B87403-A531-46F3-A54F-CC2A2F68DE19}"/>
    <cellStyle name="Comma 2 2 2 2 5 2" xfId="29546" xr:uid="{C4BB215F-72E5-4C8E-BC56-73F573B2D295}"/>
    <cellStyle name="Comma 2 2 2 2 6" xfId="24237" xr:uid="{5ECDB8BD-C5B9-4CD5-B0FF-2A996A92D427}"/>
    <cellStyle name="Comma 2 2 2 2 7" xfId="13229" xr:uid="{705A119E-3E0D-4979-8F4E-96EEEF18293E}"/>
    <cellStyle name="Comma 2 2 2 3" xfId="13564" xr:uid="{DCEC5353-3D0D-469D-9C77-D2EA5450D589}"/>
    <cellStyle name="Comma 2 2 2 3 2" xfId="14906" xr:uid="{1F7C6D2A-9C86-4358-B383-95B7D5677C8B}"/>
    <cellStyle name="Comma 2 2 2 3 2 2" xfId="17534" xr:uid="{88088E44-D7DE-481B-A844-F213EFF422DF}"/>
    <cellStyle name="Comma 2 2 2 3 2 2 2" xfId="22843" xr:uid="{6D9DA356-9F6F-4923-8050-040D818992AB}"/>
    <cellStyle name="Comma 2 2 2 3 2 2 2 2" xfId="33851" xr:uid="{6E4D7D6C-269A-4D3F-8E6B-10774CCEEBFD}"/>
    <cellStyle name="Comma 2 2 2 3 2 2 3" xfId="28542" xr:uid="{1DB59F8F-DDBB-442D-8A18-1DA1356FDF51}"/>
    <cellStyle name="Comma 2 2 2 3 2 3" xfId="20215" xr:uid="{D7906829-CFD2-4875-902C-D03356C59C72}"/>
    <cellStyle name="Comma 2 2 2 3 2 3 2" xfId="31223" xr:uid="{1FD0125A-A0AC-4D60-A9EA-75C9A925419A}"/>
    <cellStyle name="Comma 2 2 2 3 2 4" xfId="25914" xr:uid="{075C9A5E-870B-4A62-B7C3-6F80B4049B97}"/>
    <cellStyle name="Comma 2 2 2 3 3" xfId="16192" xr:uid="{7F52E5BE-85EB-46B9-81AD-88E102632C19}"/>
    <cellStyle name="Comma 2 2 2 3 3 2" xfId="21501" xr:uid="{F5A65E77-6B03-4FB2-B93F-F575A066F3D3}"/>
    <cellStyle name="Comma 2 2 2 3 3 2 2" xfId="32509" xr:uid="{1F37CA54-DF99-4249-979C-68F51A88404B}"/>
    <cellStyle name="Comma 2 2 2 3 3 3" xfId="27200" xr:uid="{572F7C63-5764-463B-A62C-5D802CD25D5F}"/>
    <cellStyle name="Comma 2 2 2 3 4" xfId="18873" xr:uid="{586B4829-883E-4AC6-9D39-7625DFE22CDB}"/>
    <cellStyle name="Comma 2 2 2 3 4 2" xfId="29881" xr:uid="{70B1C1B7-9571-4987-8115-7BD9E0302454}"/>
    <cellStyle name="Comma 2 2 2 3 5" xfId="24572" xr:uid="{57C50990-2D91-4D5A-BFF5-33EFF12CD49A}"/>
    <cellStyle name="Comma 2 2 2 4" xfId="14234" xr:uid="{B698BC4D-9A75-4E25-B177-ED3CDAFCF057}"/>
    <cellStyle name="Comma 2 2 2 4 2" xfId="16862" xr:uid="{05A07815-1371-4987-AB8F-F991E947AF8F}"/>
    <cellStyle name="Comma 2 2 2 4 2 2" xfId="22171" xr:uid="{BDA9E895-F1EE-48F7-A798-0511F53030F5}"/>
    <cellStyle name="Comma 2 2 2 4 2 2 2" xfId="33179" xr:uid="{BDC0F991-371B-4908-A208-472E90A69F9D}"/>
    <cellStyle name="Comma 2 2 2 4 2 3" xfId="27870" xr:uid="{590D2821-9A6C-44E3-8106-B3F3B1F6F122}"/>
    <cellStyle name="Comma 2 2 2 4 3" xfId="19543" xr:uid="{2BF2FFF0-E3F2-4F7A-ADA9-39D14B1658F1}"/>
    <cellStyle name="Comma 2 2 2 4 3 2" xfId="30551" xr:uid="{AC87DD9C-2F82-4D7E-95EB-A07BD15F2166}"/>
    <cellStyle name="Comma 2 2 2 4 4" xfId="25242" xr:uid="{ED3EFF18-09A8-4C0D-B319-420A7B317746}"/>
    <cellStyle name="Comma 2 2 2 5" xfId="15524" xr:uid="{6410DEC8-F086-4210-8424-1CD1E88565A6}"/>
    <cellStyle name="Comma 2 2 2 5 2" xfId="20833" xr:uid="{57133748-D925-468E-AABA-871FF76C4513}"/>
    <cellStyle name="Comma 2 2 2 5 2 2" xfId="31841" xr:uid="{84262C1A-D757-45F9-8B71-C3C7C9534778}"/>
    <cellStyle name="Comma 2 2 2 5 3" xfId="26532" xr:uid="{B14CD6D7-D4B5-454B-A55E-4A2133C88DFF}"/>
    <cellStyle name="Comma 2 2 2 6" xfId="18204" xr:uid="{214B9F8B-AA18-4367-97E4-4F361AE4F715}"/>
    <cellStyle name="Comma 2 2 2 6 2" xfId="29212" xr:uid="{BB595FB1-D8C6-468D-9E81-171845CF7754}"/>
    <cellStyle name="Comma 2 2 2 7" xfId="23904" xr:uid="{9EAE90EF-6AA6-467B-8283-2CE667AEB307}"/>
    <cellStyle name="Comma 2 2 2 8" xfId="34518" xr:uid="{B19A0016-4072-4AD8-A2E5-57D6653B515E}"/>
    <cellStyle name="Comma 2 2 2 9" xfId="1803" xr:uid="{03C5A3C9-0E74-493A-A473-905E7CD51CD0}"/>
    <cellStyle name="Comma 2 2 3" xfId="840" xr:uid="{2C52AB71-0932-443D-9414-21B01C2D4E89}"/>
    <cellStyle name="Comma 2 2 3 2" xfId="34361" xr:uid="{79EB4B2D-07C9-463A-8EE6-D20F9B6F1DF9}"/>
    <cellStyle name="Comma 2 2 3 3" xfId="1894" xr:uid="{89728D2E-33C1-4995-91F1-8CC3FB6A1B66}"/>
    <cellStyle name="Comma 2 2 4" xfId="13125" xr:uid="{3F7EFFA6-2CC7-4969-8A29-9D6025E0AB29}"/>
    <cellStyle name="Comma 2 2 4 2" xfId="13795" xr:uid="{A0840718-8139-4DD2-9472-8771AA517BED}"/>
    <cellStyle name="Comma 2 2 4 2 2" xfId="15137" xr:uid="{D624C718-5728-4A41-B241-8B329D07B464}"/>
    <cellStyle name="Comma 2 2 4 2 2 2" xfId="17765" xr:uid="{D7B1012B-E6DA-4B4E-8A0A-5AC17FBA0AC2}"/>
    <cellStyle name="Comma 2 2 4 2 2 2 2" xfId="23074" xr:uid="{660440C6-5460-488C-83AC-05AAB63F623F}"/>
    <cellStyle name="Comma 2 2 4 2 2 2 2 2" xfId="34082" xr:uid="{486B20D5-26BA-42D7-AE29-7633925842BB}"/>
    <cellStyle name="Comma 2 2 4 2 2 2 3" xfId="28773" xr:uid="{05DE0FEF-DF93-4036-B635-2238087859BC}"/>
    <cellStyle name="Comma 2 2 4 2 2 3" xfId="20446" xr:uid="{B5D8C546-08E9-420A-9CD4-43CF091F0EA1}"/>
    <cellStyle name="Comma 2 2 4 2 2 3 2" xfId="31454" xr:uid="{E891367E-CCAB-409E-827E-F393A8329C63}"/>
    <cellStyle name="Comma 2 2 4 2 2 4" xfId="26145" xr:uid="{A20CD259-C522-4337-B4D6-E3879713514B}"/>
    <cellStyle name="Comma 2 2 4 2 3" xfId="16423" xr:uid="{E4663D75-6AB2-4390-B812-70B619CA7ADC}"/>
    <cellStyle name="Comma 2 2 4 2 3 2" xfId="21732" xr:uid="{DB23B230-BB5D-4F6E-8FE6-1EC21C2AF441}"/>
    <cellStyle name="Comma 2 2 4 2 3 2 2" xfId="32740" xr:uid="{6961483B-E82B-4BD6-9C54-78C156610E9B}"/>
    <cellStyle name="Comma 2 2 4 2 3 3" xfId="27431" xr:uid="{2776B2FA-869E-4AF0-93F9-E8CE27E714C5}"/>
    <cellStyle name="Comma 2 2 4 2 4" xfId="19104" xr:uid="{2578498D-1F38-43F7-8131-DC6CFA008BF6}"/>
    <cellStyle name="Comma 2 2 4 2 4 2" xfId="30112" xr:uid="{A058430F-6B37-4B2F-A8A8-1D9C3E4FE9FF}"/>
    <cellStyle name="Comma 2 2 4 2 5" xfId="24803" xr:uid="{7B819557-4E78-44C4-A396-2A5CE6F5D995}"/>
    <cellStyle name="Comma 2 2 4 3" xfId="14467" xr:uid="{8BBA8A54-F1F7-40EE-98A5-08D3DBEBD4A3}"/>
    <cellStyle name="Comma 2 2 4 3 2" xfId="17095" xr:uid="{38C2D09F-8BBB-4D76-B758-35014535A4A0}"/>
    <cellStyle name="Comma 2 2 4 3 2 2" xfId="22404" xr:uid="{BA724FB7-DBB9-4971-9181-09B67B602ADD}"/>
    <cellStyle name="Comma 2 2 4 3 2 2 2" xfId="33412" xr:uid="{B3453772-ADCB-4795-B15C-78498B76667E}"/>
    <cellStyle name="Comma 2 2 4 3 2 3" xfId="28103" xr:uid="{9295FEF1-7A70-4D53-B574-83D66B14E465}"/>
    <cellStyle name="Comma 2 2 4 3 3" xfId="19776" xr:uid="{6A8596A5-1EBB-4423-BD2C-C58E9E09038F}"/>
    <cellStyle name="Comma 2 2 4 3 3 2" xfId="30784" xr:uid="{8291FB69-4F11-452A-923A-2EC390BA54FA}"/>
    <cellStyle name="Comma 2 2 4 3 4" xfId="25475" xr:uid="{60ADFC9C-8082-48B8-BB35-2BD994D9C3DC}"/>
    <cellStyle name="Comma 2 2 4 4" xfId="15753" xr:uid="{BD8AE999-486D-4873-BB8E-90B0B0D931BA}"/>
    <cellStyle name="Comma 2 2 4 4 2" xfId="21062" xr:uid="{AB6EEC2C-BA03-47B1-8B99-87E670C186A6}"/>
    <cellStyle name="Comma 2 2 4 4 2 2" xfId="32070" xr:uid="{67C0616C-7F16-4C33-814C-452EA6A5B80A}"/>
    <cellStyle name="Comma 2 2 4 4 3" xfId="26761" xr:uid="{4E7B9BF8-BEDE-4410-B55D-BAA381A1D3B8}"/>
    <cellStyle name="Comma 2 2 4 5" xfId="18434" xr:uid="{FB9C7FF4-FE79-4BCD-AD19-5D6FF0528BCB}"/>
    <cellStyle name="Comma 2 2 4 5 2" xfId="29442" xr:uid="{62E8A810-8DDC-4C56-AC87-643B9E798F1B}"/>
    <cellStyle name="Comma 2 2 4 6" xfId="24133" xr:uid="{09D33179-01FA-40BC-BAB1-15F8B1C2BE7B}"/>
    <cellStyle name="Comma 2 2 5" xfId="13460" xr:uid="{3794DA70-FB6A-4FB0-BC4B-1D39B388A230}"/>
    <cellStyle name="Comma 2 2 5 2" xfId="14802" xr:uid="{D603BF91-2565-4464-ABBB-F6DA735095F1}"/>
    <cellStyle name="Comma 2 2 5 2 2" xfId="17430" xr:uid="{F8904968-87C0-47D1-815E-85687F0F50BF}"/>
    <cellStyle name="Comma 2 2 5 2 2 2" xfId="22739" xr:uid="{39F891E7-1503-4AC4-814F-FD9F47379BBD}"/>
    <cellStyle name="Comma 2 2 5 2 2 2 2" xfId="33747" xr:uid="{99F9B85D-1B3E-4C80-A242-F26A93009FF7}"/>
    <cellStyle name="Comma 2 2 5 2 2 3" xfId="28438" xr:uid="{DC29C837-DEC4-4A27-88F5-F94041ECA0C8}"/>
    <cellStyle name="Comma 2 2 5 2 3" xfId="20111" xr:uid="{9785D7DE-E9BA-401A-8D10-5C86596540DF}"/>
    <cellStyle name="Comma 2 2 5 2 3 2" xfId="31119" xr:uid="{07835413-7EC0-438E-A07E-CE1F51F6CAA8}"/>
    <cellStyle name="Comma 2 2 5 2 4" xfId="25810" xr:uid="{8824BD8E-9491-49F5-AF00-02AA169A291C}"/>
    <cellStyle name="Comma 2 2 5 3" xfId="16088" xr:uid="{39939A30-37C2-4BAE-A8AA-6F02C12CBA56}"/>
    <cellStyle name="Comma 2 2 5 3 2" xfId="21397" xr:uid="{D8C940F9-0ECD-41F2-BD73-3226230C222B}"/>
    <cellStyle name="Comma 2 2 5 3 2 2" xfId="32405" xr:uid="{FCD7A1A2-5F49-4B8A-AF1D-FA1A04A1A979}"/>
    <cellStyle name="Comma 2 2 5 3 3" xfId="27096" xr:uid="{58464B33-9892-4D0F-997D-8F54DD9A00DB}"/>
    <cellStyle name="Comma 2 2 5 4" xfId="18769" xr:uid="{E3C246CE-F45E-43C3-A586-0B542E119115}"/>
    <cellStyle name="Comma 2 2 5 4 2" xfId="29777" xr:uid="{76C669BE-6B0C-44EA-B9D4-800DA0AF6861}"/>
    <cellStyle name="Comma 2 2 5 5" xfId="24468" xr:uid="{E319FF4C-0931-410F-A3E7-8759EFA9A9C7}"/>
    <cellStyle name="Comma 2 2 6" xfId="14130" xr:uid="{99D56313-E6C4-45BA-8606-400A2D3B40FF}"/>
    <cellStyle name="Comma 2 2 6 2" xfId="16758" xr:uid="{A14D7100-A0F0-4D08-83FE-620D42492CAE}"/>
    <cellStyle name="Comma 2 2 6 2 2" xfId="22067" xr:uid="{3E73AFAD-4DA1-4598-8C9D-921B183577C3}"/>
    <cellStyle name="Comma 2 2 6 2 2 2" xfId="33075" xr:uid="{96A37CC6-9ED0-4682-AE5F-A1976D1B243B}"/>
    <cellStyle name="Comma 2 2 6 2 3" xfId="27766" xr:uid="{8A2CA7DC-DAE2-4253-B009-093758922F35}"/>
    <cellStyle name="Comma 2 2 6 3" xfId="19439" xr:uid="{F6C71123-2214-44FF-BF71-21280AB5CA65}"/>
    <cellStyle name="Comma 2 2 6 3 2" xfId="30447" xr:uid="{BB6FC964-D536-4857-B754-E3B68CD7F9E4}"/>
    <cellStyle name="Comma 2 2 6 4" xfId="25138" xr:uid="{0FE3E28C-F215-4828-9F99-D920E04C761A}"/>
    <cellStyle name="Comma 2 2 7" xfId="15420" xr:uid="{09F087D9-C816-463A-B9F4-C6C434CA091D}"/>
    <cellStyle name="Comma 2 2 7 2" xfId="20729" xr:uid="{A139001F-2DA6-44FC-93AF-8F6328C9E2E0}"/>
    <cellStyle name="Comma 2 2 7 2 2" xfId="31737" xr:uid="{8057128B-88DF-4BAD-9C26-9999FC826760}"/>
    <cellStyle name="Comma 2 2 7 3" xfId="26428" xr:uid="{99251A0F-F10E-4737-8DFF-76044CCA60EC}"/>
    <cellStyle name="Comma 2 2 8" xfId="18100" xr:uid="{99FD47E7-2177-4DB9-9449-9C7B4E6C6310}"/>
    <cellStyle name="Comma 2 2 8 2" xfId="29108" xr:uid="{4FDB8868-E57A-405D-BC9C-673B0E341B8C}"/>
    <cellStyle name="Comma 2 2 9" xfId="23800" xr:uid="{B5DF33A9-6740-47EE-B009-942D080D24D6}"/>
    <cellStyle name="Comma 2 3" xfId="813" xr:uid="{00000000-0005-0000-0000-000020000000}"/>
    <cellStyle name="Comma 2 3 10" xfId="1750" xr:uid="{801C37B7-4428-41FB-BC1D-D56B1BF9556A}"/>
    <cellStyle name="Comma 2 3 11" xfId="825" xr:uid="{9824D25F-F406-4869-B3A5-FCE3E628E11E}"/>
    <cellStyle name="Comma 2 3 2" xfId="820" xr:uid="{00000000-0005-0000-0000-000021000000}"/>
    <cellStyle name="Comma 2 3 2 2" xfId="841" xr:uid="{4B3F5C20-7BE5-4E6D-BC0F-BABFD6225491}"/>
    <cellStyle name="Comma 2 3 2 2 2" xfId="34360" xr:uid="{1F92A6B0-95A9-49F9-BC0F-1A230DBDE5DE}"/>
    <cellStyle name="Comma 2 3 2 3" xfId="34517" xr:uid="{BB9F38BC-F955-4BF2-9370-E08E2FB512A1}"/>
    <cellStyle name="Comma 2 3 2 4" xfId="1893" xr:uid="{26F4DE69-CA62-41B6-8378-4031242A238D}"/>
    <cellStyle name="Comma 2 3 2 5" xfId="827" xr:uid="{2DB4B863-F482-4B49-9820-92F8A6CA59CE}"/>
    <cellStyle name="Comma 2 3 3" xfId="839" xr:uid="{84671B4C-4BEB-425F-830B-599E55FCC26E}"/>
    <cellStyle name="Comma 2 3 3 2" xfId="13847" xr:uid="{2B94EA58-7354-48E9-B778-C300546E81D5}"/>
    <cellStyle name="Comma 2 3 3 2 2" xfId="15189" xr:uid="{18D1A839-1ECC-4A7E-A6E6-3474D4A2CE39}"/>
    <cellStyle name="Comma 2 3 3 2 2 2" xfId="17817" xr:uid="{324F3854-671D-4135-8088-0CB0798F2BB1}"/>
    <cellStyle name="Comma 2 3 3 2 2 2 2" xfId="23126" xr:uid="{08879C6D-7542-4A76-84AA-3316126F382D}"/>
    <cellStyle name="Comma 2 3 3 2 2 2 2 2" xfId="34134" xr:uid="{FF262996-DDB1-418B-92F3-E4AD59BE1ADA}"/>
    <cellStyle name="Comma 2 3 3 2 2 2 3" xfId="28825" xr:uid="{281B1651-24CF-46A3-9DD9-C080AE9A53BD}"/>
    <cellStyle name="Comma 2 3 3 2 2 3" xfId="20498" xr:uid="{C9F2DCE4-A525-45D6-8AA2-4302024464CD}"/>
    <cellStyle name="Comma 2 3 3 2 2 3 2" xfId="31506" xr:uid="{C98ECE2C-3A6C-4165-90F9-CFAD72CF8003}"/>
    <cellStyle name="Comma 2 3 3 2 2 4" xfId="26197" xr:uid="{1C5582E5-F452-4BD2-B549-A7ADCA5F7542}"/>
    <cellStyle name="Comma 2 3 3 2 3" xfId="16475" xr:uid="{20C99803-6D2C-4D15-9468-763A68272346}"/>
    <cellStyle name="Comma 2 3 3 2 3 2" xfId="21784" xr:uid="{F5DED065-62EF-4AE7-B13C-B3B8F2492E81}"/>
    <cellStyle name="Comma 2 3 3 2 3 2 2" xfId="32792" xr:uid="{84519D0D-C23F-4802-97D5-DAC468827ED7}"/>
    <cellStyle name="Comma 2 3 3 2 3 3" xfId="27483" xr:uid="{EC5BFEBD-3DAB-4D32-A82C-1D5DDC6E496C}"/>
    <cellStyle name="Comma 2 3 3 2 4" xfId="19156" xr:uid="{D81558BE-DF5C-4DC1-B433-34747491619D}"/>
    <cellStyle name="Comma 2 3 3 2 4 2" xfId="30164" xr:uid="{DECDB51F-6E95-4481-A683-D7F5EBCBE367}"/>
    <cellStyle name="Comma 2 3 3 2 5" xfId="24855" xr:uid="{76E31CE7-18B9-4FB2-85C3-A574C504BA0C}"/>
    <cellStyle name="Comma 2 3 3 3" xfId="14519" xr:uid="{B07B38D5-CC39-48CF-BDB5-5B56724EE076}"/>
    <cellStyle name="Comma 2 3 3 3 2" xfId="17147" xr:uid="{B9D0281C-C6D1-4C30-B2E8-A15A0A6BAA3C}"/>
    <cellStyle name="Comma 2 3 3 3 2 2" xfId="22456" xr:uid="{489587DD-A2BD-4A5D-BB75-ACE11FADA832}"/>
    <cellStyle name="Comma 2 3 3 3 2 2 2" xfId="33464" xr:uid="{EF0135F3-8C58-4580-95C7-618B1A0687D7}"/>
    <cellStyle name="Comma 2 3 3 3 2 3" xfId="28155" xr:uid="{728DEB66-769B-46EC-B9D7-CB962E79AC91}"/>
    <cellStyle name="Comma 2 3 3 3 3" xfId="19828" xr:uid="{A016875E-8446-4C11-8F10-7B78AC68FC86}"/>
    <cellStyle name="Comma 2 3 3 3 3 2" xfId="30836" xr:uid="{9E17DEA2-9359-4413-AC00-BE8C725C761B}"/>
    <cellStyle name="Comma 2 3 3 3 4" xfId="25527" xr:uid="{0C2CC7BB-4251-446A-B8D8-980E02CEC5ED}"/>
    <cellStyle name="Comma 2 3 3 4" xfId="15805" xr:uid="{D2D7FFD2-790A-4650-A730-A050CAA47923}"/>
    <cellStyle name="Comma 2 3 3 4 2" xfId="21114" xr:uid="{BEED418C-30C1-4FD8-941B-AEB6D296E0BE}"/>
    <cellStyle name="Comma 2 3 3 4 2 2" xfId="32122" xr:uid="{B5D3FCE0-B8B3-49A9-B3B7-786766C853EB}"/>
    <cellStyle name="Comma 2 3 3 4 3" xfId="26813" xr:uid="{892DEAE8-430F-4D52-9303-B1C0ABB5DF12}"/>
    <cellStyle name="Comma 2 3 3 5" xfId="18486" xr:uid="{2712F2E8-86A2-4467-963C-ED884B645FF6}"/>
    <cellStyle name="Comma 2 3 3 5 2" xfId="29494" xr:uid="{E597A40F-3590-4293-9C06-EC1DD7C3727D}"/>
    <cellStyle name="Comma 2 3 3 6" xfId="24185" xr:uid="{E9F1E731-A98B-4636-B1AD-DBAE0F4DA516}"/>
    <cellStyle name="Comma 2 3 3 7" xfId="13177" xr:uid="{2ABE3F37-EFF0-4D39-AD45-F7BDFC1E4BB2}"/>
    <cellStyle name="Comma 2 3 4" xfId="13512" xr:uid="{6FF88529-F73A-4F05-B6E6-0220A9B76542}"/>
    <cellStyle name="Comma 2 3 4 2" xfId="14854" xr:uid="{47D989BB-841A-45AC-B08D-EB0D1E26B9FF}"/>
    <cellStyle name="Comma 2 3 4 2 2" xfId="17482" xr:uid="{D5933C42-1B55-4BDA-87DE-47269468B86B}"/>
    <cellStyle name="Comma 2 3 4 2 2 2" xfId="22791" xr:uid="{BB7BB5FF-37E0-45C7-9BE0-0D1260BB64A5}"/>
    <cellStyle name="Comma 2 3 4 2 2 2 2" xfId="33799" xr:uid="{3A492D43-06C1-4A1A-A3CF-4AD6957AA37E}"/>
    <cellStyle name="Comma 2 3 4 2 2 3" xfId="28490" xr:uid="{0EECDD3F-8073-4CB1-BE91-A3CDB6714034}"/>
    <cellStyle name="Comma 2 3 4 2 3" xfId="20163" xr:uid="{10EDC782-9EF8-49A8-8AF2-FBF5A987898B}"/>
    <cellStyle name="Comma 2 3 4 2 3 2" xfId="31171" xr:uid="{B9A009B9-A7BD-469E-B134-36B1677DF47A}"/>
    <cellStyle name="Comma 2 3 4 2 4" xfId="25862" xr:uid="{5CD832DC-F37D-476C-A5C3-6B60C3444A75}"/>
    <cellStyle name="Comma 2 3 4 3" xfId="16140" xr:uid="{B2BBB79D-0395-437E-9656-2E2A3D761436}"/>
    <cellStyle name="Comma 2 3 4 3 2" xfId="21449" xr:uid="{DDBC5651-D087-44B1-8840-762D4E242E0A}"/>
    <cellStyle name="Comma 2 3 4 3 2 2" xfId="32457" xr:uid="{51D634CE-A9C5-4A69-82E6-A02F826057D9}"/>
    <cellStyle name="Comma 2 3 4 3 3" xfId="27148" xr:uid="{A05C075E-4121-49A5-A7D8-D4D05E19170F}"/>
    <cellStyle name="Comma 2 3 4 4" xfId="18821" xr:uid="{A4364919-4BEC-4E43-A99E-437DDA6ADB13}"/>
    <cellStyle name="Comma 2 3 4 4 2" xfId="29829" xr:uid="{6A17E462-7573-4C3B-A8C0-7D7DE8F2B119}"/>
    <cellStyle name="Comma 2 3 4 5" xfId="24520" xr:uid="{A667A08A-E326-455C-B6A1-1135FE66C929}"/>
    <cellStyle name="Comma 2 3 5" xfId="14182" xr:uid="{C78CD58C-811E-4EFC-B019-1B5A8F6D7479}"/>
    <cellStyle name="Comma 2 3 5 2" xfId="16810" xr:uid="{F313BED9-8C91-494F-ABD2-A399C8ABB624}"/>
    <cellStyle name="Comma 2 3 5 2 2" xfId="22119" xr:uid="{FA59FB41-02DC-45E4-9384-34784A131E03}"/>
    <cellStyle name="Comma 2 3 5 2 2 2" xfId="33127" xr:uid="{0CC94ECF-B0F8-4368-9F9B-21F085B73BB4}"/>
    <cellStyle name="Comma 2 3 5 2 3" xfId="27818" xr:uid="{51A4751E-197E-43F6-AC9C-754C41F068B6}"/>
    <cellStyle name="Comma 2 3 5 3" xfId="19491" xr:uid="{3A466C81-4228-477E-A155-64CD7D163B1C}"/>
    <cellStyle name="Comma 2 3 5 3 2" xfId="30499" xr:uid="{84C71C83-9EF6-42D4-86FF-B18D29F67D9E}"/>
    <cellStyle name="Comma 2 3 5 4" xfId="25190" xr:uid="{293CC8FA-C4FB-4A9B-BFF6-9F371936C84C}"/>
    <cellStyle name="Comma 2 3 6" xfId="15472" xr:uid="{B7AA31A8-7E08-4486-B0E0-57BA157C6D89}"/>
    <cellStyle name="Comma 2 3 6 2" xfId="20781" xr:uid="{389DC749-4B94-49E0-9DC7-3FE915AEE2E3}"/>
    <cellStyle name="Comma 2 3 6 2 2" xfId="31789" xr:uid="{5A021D68-A59B-4777-B47F-7DCE268EE6E2}"/>
    <cellStyle name="Comma 2 3 6 3" xfId="26480" xr:uid="{DE319C99-5A11-4173-9A6C-A6B297AF5A0F}"/>
    <cellStyle name="Comma 2 3 7" xfId="18152" xr:uid="{6A6D8496-B268-452F-826B-AE03380C5C1E}"/>
    <cellStyle name="Comma 2 3 7 2" xfId="29160" xr:uid="{705AA878-18D3-48FC-AB8D-11607200B466}"/>
    <cellStyle name="Comma 2 3 8" xfId="23852" xr:uid="{7B7CDA63-E674-46B9-A9CD-EB4080E60071}"/>
    <cellStyle name="Comma 2 3 9" xfId="34514" xr:uid="{E4CAC727-D69F-4D25-B61C-40B9579A1077}"/>
    <cellStyle name="Comma 2 4" xfId="53" xr:uid="{00000000-0005-0000-0000-000022000000}"/>
    <cellStyle name="Comma 2 4 2" xfId="13276" xr:uid="{32B9C88A-878B-4970-BAF0-E4F1C2CC04C9}"/>
    <cellStyle name="Comma 2 4 2 2" xfId="13946" xr:uid="{B507F953-C2D3-4174-83F9-D4D599278DC8}"/>
    <cellStyle name="Comma 2 4 2 2 2" xfId="15288" xr:uid="{D755B5E4-77E8-4241-8508-31828EB317BF}"/>
    <cellStyle name="Comma 2 4 2 2 2 2" xfId="17916" xr:uid="{A704A7CE-2B36-47E9-A3B9-E4A2DA272D68}"/>
    <cellStyle name="Comma 2 4 2 2 2 2 2" xfId="23225" xr:uid="{6EC2CBE2-A442-41C7-8ED4-BE018168B0FD}"/>
    <cellStyle name="Comma 2 4 2 2 2 2 2 2" xfId="34233" xr:uid="{945518C8-EACE-4F71-907B-E59CAB2836FA}"/>
    <cellStyle name="Comma 2 4 2 2 2 2 3" xfId="28924" xr:uid="{1028FA9E-1A93-4FA6-AA62-E068C9DABB58}"/>
    <cellStyle name="Comma 2 4 2 2 2 3" xfId="20597" xr:uid="{797E7350-09E2-4B49-ADEF-4C4DC33508DE}"/>
    <cellStyle name="Comma 2 4 2 2 2 3 2" xfId="31605" xr:uid="{443F20B1-CA90-464C-9AFB-B6F64B6E0F65}"/>
    <cellStyle name="Comma 2 4 2 2 2 4" xfId="26296" xr:uid="{BFBFAE7E-1CA9-4D26-9A0F-70BC10756E8F}"/>
    <cellStyle name="Comma 2 4 2 2 3" xfId="16574" xr:uid="{504C21EE-6588-4652-84B7-069C29C13C73}"/>
    <cellStyle name="Comma 2 4 2 2 3 2" xfId="21883" xr:uid="{D7C9A0E9-3005-4A90-92B8-3FCA158BD7D4}"/>
    <cellStyle name="Comma 2 4 2 2 3 2 2" xfId="32891" xr:uid="{88E70C07-5C52-4FB4-BD3B-AB83D09A1B02}"/>
    <cellStyle name="Comma 2 4 2 2 3 3" xfId="27582" xr:uid="{5886D5A7-C093-4E1B-89FF-E57726E14536}"/>
    <cellStyle name="Comma 2 4 2 2 4" xfId="19255" xr:uid="{E379A1FF-9782-44BB-B65D-A2E6BA158AC7}"/>
    <cellStyle name="Comma 2 4 2 2 4 2" xfId="30263" xr:uid="{6B4BE0F7-C135-4A88-A5A2-7F7399084B5D}"/>
    <cellStyle name="Comma 2 4 2 2 5" xfId="24954" xr:uid="{2F4A1F24-6FC5-4C51-9C33-3034AA7A3B94}"/>
    <cellStyle name="Comma 2 4 2 3" xfId="14618" xr:uid="{F7240888-7FEF-4BF1-BBA9-ECEA1CD22647}"/>
    <cellStyle name="Comma 2 4 2 3 2" xfId="17246" xr:uid="{3112BB5C-81C7-4A3D-916D-D13EACD4764A}"/>
    <cellStyle name="Comma 2 4 2 3 2 2" xfId="22555" xr:uid="{F30551D5-B66C-4020-BB67-FFD229E83AC9}"/>
    <cellStyle name="Comma 2 4 2 3 2 2 2" xfId="33563" xr:uid="{7DB8D09E-8C2E-4F0C-A5D9-7997E7E0C5F7}"/>
    <cellStyle name="Comma 2 4 2 3 2 3" xfId="28254" xr:uid="{2D656526-D409-4999-90EE-81D8617B7C38}"/>
    <cellStyle name="Comma 2 4 2 3 3" xfId="19927" xr:uid="{21865D7B-313D-43E0-80DA-4EEAC6FD9709}"/>
    <cellStyle name="Comma 2 4 2 3 3 2" xfId="30935" xr:uid="{726278A9-C90A-4738-A40B-BF335769B9E0}"/>
    <cellStyle name="Comma 2 4 2 3 4" xfId="25626" xr:uid="{3AEACA24-1E06-49CB-BD7C-F1850F43E840}"/>
    <cellStyle name="Comma 2 4 2 4" xfId="15904" xr:uid="{334886E7-C1AB-43B0-AD1B-FC77CB5B6C12}"/>
    <cellStyle name="Comma 2 4 2 4 2" xfId="21213" xr:uid="{A7505363-398E-4DA6-BF6A-B2F44E84688E}"/>
    <cellStyle name="Comma 2 4 2 4 2 2" xfId="32221" xr:uid="{826C091E-8C49-4757-9892-C64381EC1BD8}"/>
    <cellStyle name="Comma 2 4 2 4 3" xfId="26912" xr:uid="{8B966E8B-4745-4D98-8FA7-9B755E542A92}"/>
    <cellStyle name="Comma 2 4 2 5" xfId="18585" xr:uid="{2BE5FCE8-3E06-413A-96DC-D78228CE783D}"/>
    <cellStyle name="Comma 2 4 2 5 2" xfId="29593" xr:uid="{C6E48290-73C1-4718-9ACF-BA2DA795CD6F}"/>
    <cellStyle name="Comma 2 4 2 6" xfId="24284" xr:uid="{566E3AD6-7767-4DAA-8326-BB796C7C012E}"/>
    <cellStyle name="Comma 2 4 3" xfId="13611" xr:uid="{1FBE3B14-48AA-42AA-8560-FB7DC09C26DB}"/>
    <cellStyle name="Comma 2 4 3 2" xfId="14953" xr:uid="{638F694D-F9D7-4B23-B00B-339D1D57CEE4}"/>
    <cellStyle name="Comma 2 4 3 2 2" xfId="17581" xr:uid="{9439A02A-838A-44AE-A7A1-862247999CB9}"/>
    <cellStyle name="Comma 2 4 3 2 2 2" xfId="22890" xr:uid="{A91CE9FD-9E2A-46A5-852B-A7D4A7923CC9}"/>
    <cellStyle name="Comma 2 4 3 2 2 2 2" xfId="33898" xr:uid="{1E0400AE-9F1D-46F3-82A8-D2C38EE7FFE3}"/>
    <cellStyle name="Comma 2 4 3 2 2 3" xfId="28589" xr:uid="{55BF3CBB-B365-4E08-8313-2CE9CE387163}"/>
    <cellStyle name="Comma 2 4 3 2 3" xfId="20262" xr:uid="{CC92FD56-911B-4525-8E9E-3C183B44ABE2}"/>
    <cellStyle name="Comma 2 4 3 2 3 2" xfId="31270" xr:uid="{A2576011-DC58-4133-BD95-F447F0849BB3}"/>
    <cellStyle name="Comma 2 4 3 2 4" xfId="25961" xr:uid="{D191052D-E5D7-41A8-9D32-B5D3048CE2C1}"/>
    <cellStyle name="Comma 2 4 3 3" xfId="16239" xr:uid="{C797C890-21B7-4B6D-A7D9-12DC2AFD614F}"/>
    <cellStyle name="Comma 2 4 3 3 2" xfId="21548" xr:uid="{6A6D17EF-CA5B-4AF0-BC3A-1AAEE604E879}"/>
    <cellStyle name="Comma 2 4 3 3 2 2" xfId="32556" xr:uid="{E27F3B31-49C3-462A-927F-C1BCB686033D}"/>
    <cellStyle name="Comma 2 4 3 3 3" xfId="27247" xr:uid="{0837C304-3BE5-43FD-BA02-6A4AF7E0591B}"/>
    <cellStyle name="Comma 2 4 3 4" xfId="18920" xr:uid="{5E8D6E5E-9021-413C-8BF2-EAAF90B61D00}"/>
    <cellStyle name="Comma 2 4 3 4 2" xfId="29928" xr:uid="{020ECCEA-8BDD-4CE9-9212-8917276522A7}"/>
    <cellStyle name="Comma 2 4 3 5" xfId="24619" xr:uid="{DC008DD2-3D63-48DF-956C-15548831633B}"/>
    <cellStyle name="Comma 2 4 4" xfId="14281" xr:uid="{2DE0D738-D7A4-4105-852E-5D20C00C5165}"/>
    <cellStyle name="Comma 2 4 4 2" xfId="16909" xr:uid="{23613996-B191-4489-BE90-9E317E0D79C7}"/>
    <cellStyle name="Comma 2 4 4 2 2" xfId="22218" xr:uid="{72EF4C76-14CB-4C81-B640-954065E8EDAC}"/>
    <cellStyle name="Comma 2 4 4 2 2 2" xfId="33226" xr:uid="{C65627F2-33ED-4F1A-9A3D-A6DB997732B2}"/>
    <cellStyle name="Comma 2 4 4 2 3" xfId="27917" xr:uid="{C155DA67-7D58-4055-ACD8-BDF10B7E2690}"/>
    <cellStyle name="Comma 2 4 4 3" xfId="19590" xr:uid="{00D9A07A-0965-4843-9A7C-798C29588BFD}"/>
    <cellStyle name="Comma 2 4 4 3 2" xfId="30598" xr:uid="{10BE83EC-45CD-4DAC-A99D-23FEEE9EAB2C}"/>
    <cellStyle name="Comma 2 4 4 4" xfId="25289" xr:uid="{8CCDC027-7840-49B4-964B-031BD09888EE}"/>
    <cellStyle name="Comma 2 4 5" xfId="15571" xr:uid="{3904A12C-C8F3-460A-8C04-D5B9862F5110}"/>
    <cellStyle name="Comma 2 4 5 2" xfId="20880" xr:uid="{27FB75A7-FD98-4AE9-8A39-33722B55670B}"/>
    <cellStyle name="Comma 2 4 5 2 2" xfId="31888" xr:uid="{14B4BA68-07FB-41F5-8E30-2407EF38CB8C}"/>
    <cellStyle name="Comma 2 4 5 3" xfId="26579" xr:uid="{8358C6EF-29D3-41FD-BF94-FA7E0471D711}"/>
    <cellStyle name="Comma 2 4 6" xfId="18251" xr:uid="{687C7B1F-8139-40D6-9CB1-D9070B299DEE}"/>
    <cellStyle name="Comma 2 4 6 2" xfId="29259" xr:uid="{83DE5915-DDCF-4065-9597-950474FDC518}"/>
    <cellStyle name="Comma 2 4 7" xfId="23951" xr:uid="{69598A43-AAD0-4FD2-862A-529C5FD8D49F}"/>
    <cellStyle name="Comma 2 5" xfId="822" xr:uid="{00000000-0005-0000-0000-000023000000}"/>
    <cellStyle name="Comma 2 5 2" xfId="13743" xr:uid="{C1D881A7-9F74-472A-870A-3EEFAD9874C2}"/>
    <cellStyle name="Comma 2 5 2 2" xfId="15085" xr:uid="{A55665C3-6270-4ACD-A854-B0F0910E32B9}"/>
    <cellStyle name="Comma 2 5 2 2 2" xfId="17713" xr:uid="{1EC63D38-89E1-4F72-9D29-25BE862055CE}"/>
    <cellStyle name="Comma 2 5 2 2 2 2" xfId="23022" xr:uid="{BD80FAC5-7CE7-40E5-A097-2C9AD8CBF4CF}"/>
    <cellStyle name="Comma 2 5 2 2 2 2 2" xfId="34030" xr:uid="{C58FE8DA-C3B5-4074-AD6A-22196C68A4D6}"/>
    <cellStyle name="Comma 2 5 2 2 2 3" xfId="28721" xr:uid="{5A710648-0DF0-4B01-AF94-7B32DE606174}"/>
    <cellStyle name="Comma 2 5 2 2 3" xfId="20394" xr:uid="{5A2909A5-CAE5-4A25-B9F2-9A2F3B08A270}"/>
    <cellStyle name="Comma 2 5 2 2 3 2" xfId="31402" xr:uid="{A8E889B0-22ED-4CBA-938A-B3461B69FE34}"/>
    <cellStyle name="Comma 2 5 2 2 4" xfId="26093" xr:uid="{864C05AB-BF19-4615-A42D-6ED3B3F5FD8A}"/>
    <cellStyle name="Comma 2 5 2 3" xfId="16371" xr:uid="{4EF8EB56-032A-4DA2-A775-2CAE51BA6497}"/>
    <cellStyle name="Comma 2 5 2 3 2" xfId="21680" xr:uid="{350CAB49-5516-44D7-BFCB-6CA469367B78}"/>
    <cellStyle name="Comma 2 5 2 3 2 2" xfId="32688" xr:uid="{2659C37B-1339-446C-AC72-C637B2B08B08}"/>
    <cellStyle name="Comma 2 5 2 3 3" xfId="27379" xr:uid="{3ED8567C-03D1-4F27-B597-3866BD77E977}"/>
    <cellStyle name="Comma 2 5 2 4" xfId="19052" xr:uid="{78A5AE39-DA34-4FB5-9C05-756558C55BA7}"/>
    <cellStyle name="Comma 2 5 2 4 2" xfId="30060" xr:uid="{17B39A8C-264E-4BC3-96DE-ED769EE7F839}"/>
    <cellStyle name="Comma 2 5 2 5" xfId="24751" xr:uid="{CDF385F8-BC05-46B4-B3BC-1029F89F4595}"/>
    <cellStyle name="Comma 2 5 3" xfId="14415" xr:uid="{1EFA066E-4B67-4C7E-8811-057645C8FBD3}"/>
    <cellStyle name="Comma 2 5 3 2" xfId="17043" xr:uid="{77541DCB-18BE-4C17-B511-5D24C8DDB7FF}"/>
    <cellStyle name="Comma 2 5 3 2 2" xfId="22352" xr:uid="{DA34EE6C-E08F-4B10-AB4F-B33E30A9BFC7}"/>
    <cellStyle name="Comma 2 5 3 2 2 2" xfId="33360" xr:uid="{5487A24B-0A2E-4850-8155-537E3172B71A}"/>
    <cellStyle name="Comma 2 5 3 2 3" xfId="28051" xr:uid="{C81C9DBC-9037-4397-A884-AEB098750C6D}"/>
    <cellStyle name="Comma 2 5 3 3" xfId="19724" xr:uid="{FB5681D5-E4D0-4471-9C46-295121CF58AE}"/>
    <cellStyle name="Comma 2 5 3 3 2" xfId="30732" xr:uid="{2993C2D5-FE61-4A62-84E4-86AC10C251BA}"/>
    <cellStyle name="Comma 2 5 3 4" xfId="25423" xr:uid="{AD48C6D0-1F21-41FA-94E1-5F9F789F712C}"/>
    <cellStyle name="Comma 2 5 4" xfId="15701" xr:uid="{8D4E47A4-9482-48FC-AC2B-C0F90C3A5861}"/>
    <cellStyle name="Comma 2 5 4 2" xfId="21010" xr:uid="{4C032691-82BF-447E-BAC2-910B10589246}"/>
    <cellStyle name="Comma 2 5 4 2 2" xfId="32018" xr:uid="{B1C132C3-D7A8-4B3C-A159-12342FB0B5F2}"/>
    <cellStyle name="Comma 2 5 4 3" xfId="26709" xr:uid="{98E4520B-4980-420D-A3BC-B44E6E686AF7}"/>
    <cellStyle name="Comma 2 5 5" xfId="18382" xr:uid="{881CCB0C-BB8A-422F-8D0C-B869B2827BB7}"/>
    <cellStyle name="Comma 2 5 5 2" xfId="29390" xr:uid="{E6AEA600-2984-497F-B6ED-83126AE6EADF}"/>
    <cellStyle name="Comma 2 5 6" xfId="24081" xr:uid="{F00D5E1F-EBE3-4146-A4D7-5C848C77A7B7}"/>
    <cellStyle name="Comma 2 5 7" xfId="34519" xr:uid="{916F275E-37C9-44A5-8F90-396405C1B2E1}"/>
    <cellStyle name="Comma 2 5 8" xfId="13073" xr:uid="{B6F69F5B-F0B1-4C72-A1B9-4383BFA7FB51}"/>
    <cellStyle name="Comma 2 6" xfId="13408" xr:uid="{2FF5DEF3-F7EC-4C92-B6D5-E305B075A438}"/>
    <cellStyle name="Comma 2 6 2" xfId="14750" xr:uid="{338F2FE0-172D-4086-8A89-F660BCEA455D}"/>
    <cellStyle name="Comma 2 6 2 2" xfId="17378" xr:uid="{9281EED7-773E-4E23-8064-E93B513401BB}"/>
    <cellStyle name="Comma 2 6 2 2 2" xfId="22687" xr:uid="{51871A43-D57D-4D62-BFD4-612D3E447F76}"/>
    <cellStyle name="Comma 2 6 2 2 2 2" xfId="33695" xr:uid="{6A10F384-D195-4F3D-8C2D-9BF418C4455E}"/>
    <cellStyle name="Comma 2 6 2 2 3" xfId="28386" xr:uid="{27771C5E-8DD1-4340-A215-23DD3851B392}"/>
    <cellStyle name="Comma 2 6 2 3" xfId="20059" xr:uid="{12462A47-8D09-4A39-84B4-D5D073827A8D}"/>
    <cellStyle name="Comma 2 6 2 3 2" xfId="31067" xr:uid="{C4CC3D62-34DF-4AA5-841B-57FB697D2767}"/>
    <cellStyle name="Comma 2 6 2 4" xfId="25758" xr:uid="{48D0DD4A-515A-4358-B174-4B6D486B745E}"/>
    <cellStyle name="Comma 2 6 3" xfId="16036" xr:uid="{C0F15216-EEDB-4134-B135-D88E4E10F725}"/>
    <cellStyle name="Comma 2 6 3 2" xfId="21345" xr:uid="{87A5B510-E686-4B8A-A325-701B09171E21}"/>
    <cellStyle name="Comma 2 6 3 2 2" xfId="32353" xr:uid="{F5B24C23-3A8D-471E-8C9A-59EA22CD82B3}"/>
    <cellStyle name="Comma 2 6 3 3" xfId="27044" xr:uid="{6B34068C-3D4A-438D-A2E8-8CD2E867351A}"/>
    <cellStyle name="Comma 2 6 4" xfId="18717" xr:uid="{6011FADD-2A77-428C-A0C2-1767EAE0BE6F}"/>
    <cellStyle name="Comma 2 6 4 2" xfId="29725" xr:uid="{C94D8A42-8916-4103-A8D9-DA0D2E616035}"/>
    <cellStyle name="Comma 2 6 5" xfId="24416" xr:uid="{8BAEDA9F-2565-49B0-BE6D-553F705A3ABC}"/>
    <cellStyle name="Comma 2 7" xfId="14078" xr:uid="{A0DB68FA-CB60-43C4-903C-398F16C8DF9D}"/>
    <cellStyle name="Comma 2 7 2" xfId="16706" xr:uid="{CA15BE45-18F3-48DC-96C0-40B942A365F2}"/>
    <cellStyle name="Comma 2 7 2 2" xfId="22015" xr:uid="{1FFC7105-BCAA-4032-87AF-34742E7F56B9}"/>
    <cellStyle name="Comma 2 7 2 2 2" xfId="33023" xr:uid="{ECF7DA30-A3BB-4F22-99AD-9C70E6F28C5E}"/>
    <cellStyle name="Comma 2 7 2 3" xfId="27714" xr:uid="{24EB87E7-046D-418A-A55A-238FC15CAD78}"/>
    <cellStyle name="Comma 2 7 3" xfId="19387" xr:uid="{D6DFF07F-ACF3-41A0-8119-76133C6FF3FD}"/>
    <cellStyle name="Comma 2 7 3 2" xfId="30395" xr:uid="{6BA2F887-63EC-4AE6-BD56-172FC3440FF6}"/>
    <cellStyle name="Comma 2 7 4" xfId="25086" xr:uid="{8CBDCCD6-2C60-46EF-AB9E-FAA03DB6CA7C}"/>
    <cellStyle name="Comma 2 8" xfId="18048" xr:uid="{846627B5-C56B-45BC-A860-FA7E282C13EE}"/>
    <cellStyle name="Comma 2 8 2" xfId="29056" xr:uid="{660B7266-29F9-4E96-A81A-2AA48FBEAFAB}"/>
    <cellStyle name="Comma 2 9" xfId="23748" xr:uid="{A11A7250-1C00-4CB5-88E9-D42B69728C01}"/>
    <cellStyle name="Comma 20" xfId="1281" xr:uid="{4B24F67B-5FD3-47A1-A08D-36001A660EF0}"/>
    <cellStyle name="Comma 20 2" xfId="1584" xr:uid="{0E9857C6-B62C-4823-9E62-E53B45F7E265}"/>
    <cellStyle name="Comma 20 2 2" xfId="1821" xr:uid="{6EE41F1F-BE1B-4F16-9C78-2B2CCAF3F9CB}"/>
    <cellStyle name="Comma 20 2 2 2" xfId="13247" xr:uid="{C2F8E90D-67DC-448F-BEF6-9B06F0DAAAA4}"/>
    <cellStyle name="Comma 20 2 2 2 2" xfId="13917" xr:uid="{FB61DC05-A460-44E4-AAC0-0A084B162CFB}"/>
    <cellStyle name="Comma 20 2 2 2 2 2" xfId="15259" xr:uid="{72659E8F-4D82-44EC-9424-11EA8B376539}"/>
    <cellStyle name="Comma 20 2 2 2 2 2 2" xfId="17887" xr:uid="{0774197E-A333-4B03-BC8D-F2CE24CFC18D}"/>
    <cellStyle name="Comma 20 2 2 2 2 2 2 2" xfId="23196" xr:uid="{4E2C0D66-AA0B-4118-A33D-96C604C97C61}"/>
    <cellStyle name="Comma 20 2 2 2 2 2 2 2 2" xfId="34204" xr:uid="{CDEFB0A7-277E-4166-BDB7-F7DABB6705A8}"/>
    <cellStyle name="Comma 20 2 2 2 2 2 2 3" xfId="28895" xr:uid="{7A5B686B-40E9-4AB9-BA90-8F86B6A21753}"/>
    <cellStyle name="Comma 20 2 2 2 2 2 3" xfId="20568" xr:uid="{1F4DE831-DD29-4780-B263-E99AE0AA4D50}"/>
    <cellStyle name="Comma 20 2 2 2 2 2 3 2" xfId="31576" xr:uid="{6865553C-7AA1-4944-BF7E-7CE63AD20D8F}"/>
    <cellStyle name="Comma 20 2 2 2 2 2 4" xfId="26267" xr:uid="{D513458F-2C5A-4BE3-A307-19D36155DC74}"/>
    <cellStyle name="Comma 20 2 2 2 2 3" xfId="16545" xr:uid="{2E57A46A-8E05-4C27-8D8D-F0ED1A193870}"/>
    <cellStyle name="Comma 20 2 2 2 2 3 2" xfId="21854" xr:uid="{E6205E88-269A-40DB-9AB2-F3D41D263340}"/>
    <cellStyle name="Comma 20 2 2 2 2 3 2 2" xfId="32862" xr:uid="{F73D0CD2-BA84-45BC-AB0B-D5AD63BBCE7C}"/>
    <cellStyle name="Comma 20 2 2 2 2 3 3" xfId="27553" xr:uid="{1A5F087D-B98A-47B6-A74E-B1CC5ABAFBB5}"/>
    <cellStyle name="Comma 20 2 2 2 2 4" xfId="19226" xr:uid="{A9872EFD-341C-4021-B31D-F9591975234E}"/>
    <cellStyle name="Comma 20 2 2 2 2 4 2" xfId="30234" xr:uid="{8A98BDFD-7606-45C8-AA7D-27038C154D99}"/>
    <cellStyle name="Comma 20 2 2 2 2 5" xfId="24925" xr:uid="{43A1C364-C3F7-4560-B2C1-EF1FFBD9F3A5}"/>
    <cellStyle name="Comma 20 2 2 2 3" xfId="14589" xr:uid="{DC07A8CC-4869-447B-B4AC-AEFFAFE8AB51}"/>
    <cellStyle name="Comma 20 2 2 2 3 2" xfId="17217" xr:uid="{0D9686B0-3F14-4240-B4BC-0FA0D5590B01}"/>
    <cellStyle name="Comma 20 2 2 2 3 2 2" xfId="22526" xr:uid="{D6951FA9-B0DA-48F6-86BC-9A7807D3D360}"/>
    <cellStyle name="Comma 20 2 2 2 3 2 2 2" xfId="33534" xr:uid="{90E9AEA7-63E0-45D2-B09B-DBDB66482D90}"/>
    <cellStyle name="Comma 20 2 2 2 3 2 3" xfId="28225" xr:uid="{EE2EE81A-311E-4593-8121-6AE57BBEBE5E}"/>
    <cellStyle name="Comma 20 2 2 2 3 3" xfId="19898" xr:uid="{27CCC58A-DABB-4D93-BEA1-21EA910E571B}"/>
    <cellStyle name="Comma 20 2 2 2 3 3 2" xfId="30906" xr:uid="{89B69886-BA65-4A43-A3AF-99E10A6B5C98}"/>
    <cellStyle name="Comma 20 2 2 2 3 4" xfId="25597" xr:uid="{AEF6DD22-0DF6-484B-9E94-1BBF2CC176F1}"/>
    <cellStyle name="Comma 20 2 2 2 4" xfId="15875" xr:uid="{E18A2A82-F30D-4D21-970A-5E6290C55C23}"/>
    <cellStyle name="Comma 20 2 2 2 4 2" xfId="21184" xr:uid="{273201C4-EAAE-42AA-A6AA-49370D4E74F8}"/>
    <cellStyle name="Comma 20 2 2 2 4 2 2" xfId="32192" xr:uid="{CD9A821F-C3C4-4768-8CB8-D41C2A2E29ED}"/>
    <cellStyle name="Comma 20 2 2 2 4 3" xfId="26883" xr:uid="{C9B65ADF-C850-46EE-8832-CCB2E98F594A}"/>
    <cellStyle name="Comma 20 2 2 2 5" xfId="18556" xr:uid="{95FC9D0E-FF26-4122-99CE-6D03699244B8}"/>
    <cellStyle name="Comma 20 2 2 2 5 2" xfId="29564" xr:uid="{9411E20A-D853-4D35-8130-9F2831F54096}"/>
    <cellStyle name="Comma 20 2 2 2 6" xfId="24255" xr:uid="{C181A150-2167-428E-AB58-AC54E989C707}"/>
    <cellStyle name="Comma 20 2 2 3" xfId="13582" xr:uid="{654AFA2B-6278-4251-B839-D66ED8D08C3B}"/>
    <cellStyle name="Comma 20 2 2 3 2" xfId="14924" xr:uid="{C1715C08-2BC6-4CA1-8B57-797656047898}"/>
    <cellStyle name="Comma 20 2 2 3 2 2" xfId="17552" xr:uid="{753453F3-D039-4F75-8291-693D768A99C2}"/>
    <cellStyle name="Comma 20 2 2 3 2 2 2" xfId="22861" xr:uid="{417FBD62-5EE5-47B3-B2EB-209A95509AE0}"/>
    <cellStyle name="Comma 20 2 2 3 2 2 2 2" xfId="33869" xr:uid="{7DE7C08F-9659-49E4-B129-AA2B4A9DBF5A}"/>
    <cellStyle name="Comma 20 2 2 3 2 2 3" xfId="28560" xr:uid="{7D19EE37-4706-44F8-8713-1C2C71BFE1B6}"/>
    <cellStyle name="Comma 20 2 2 3 2 3" xfId="20233" xr:uid="{0A36AFF0-535F-4EE3-8448-FB46374B4952}"/>
    <cellStyle name="Comma 20 2 2 3 2 3 2" xfId="31241" xr:uid="{DD0D594F-36C6-4630-A0DC-2E540711B29B}"/>
    <cellStyle name="Comma 20 2 2 3 2 4" xfId="25932" xr:uid="{8F66C997-2185-4289-806A-0C9B0CF19028}"/>
    <cellStyle name="Comma 20 2 2 3 3" xfId="16210" xr:uid="{3DFC3546-770E-4FC1-B11C-9BC633CC08F9}"/>
    <cellStyle name="Comma 20 2 2 3 3 2" xfId="21519" xr:uid="{D947B1A9-240B-474D-9678-1D8B9A28EA75}"/>
    <cellStyle name="Comma 20 2 2 3 3 2 2" xfId="32527" xr:uid="{CE578BDC-5CC4-438E-BCCF-51B92BF1EB94}"/>
    <cellStyle name="Comma 20 2 2 3 3 3" xfId="27218" xr:uid="{C55A0BB3-E52B-4BCD-901D-7E1E8272157D}"/>
    <cellStyle name="Comma 20 2 2 3 4" xfId="18891" xr:uid="{B5D2EAA8-E8AE-416E-B243-15CEA1D5760E}"/>
    <cellStyle name="Comma 20 2 2 3 4 2" xfId="29899" xr:uid="{DD7FC217-31CB-4BEA-A0E0-529A1882CFCB}"/>
    <cellStyle name="Comma 20 2 2 3 5" xfId="24590" xr:uid="{97CD45B8-8D25-44DE-8E7C-79D1F2D23673}"/>
    <cellStyle name="Comma 20 2 2 4" xfId="14252" xr:uid="{AE568254-E614-492B-9B22-70E0042B646A}"/>
    <cellStyle name="Comma 20 2 2 4 2" xfId="16880" xr:uid="{7C39552F-5522-4999-BFC5-AF83DC8F1B7A}"/>
    <cellStyle name="Comma 20 2 2 4 2 2" xfId="22189" xr:uid="{2963C535-DB9E-4F6D-BEA1-BF51C075492E}"/>
    <cellStyle name="Comma 20 2 2 4 2 2 2" xfId="33197" xr:uid="{B6B8DE20-4EA2-4B1B-B0F0-44C6DF074AFE}"/>
    <cellStyle name="Comma 20 2 2 4 2 3" xfId="27888" xr:uid="{42828CF2-8350-4A6C-839E-51ABFF1E42BA}"/>
    <cellStyle name="Comma 20 2 2 4 3" xfId="19561" xr:uid="{5DDE21E4-B2A0-465E-9DEE-749E9FCF3C7A}"/>
    <cellStyle name="Comma 20 2 2 4 3 2" xfId="30569" xr:uid="{24B361D6-1EEC-48AF-8DC5-E3775AE5C746}"/>
    <cellStyle name="Comma 20 2 2 4 4" xfId="25260" xr:uid="{979806F6-5050-472B-8ADA-2DB26E864299}"/>
    <cellStyle name="Comma 20 2 2 5" xfId="15542" xr:uid="{974CF74D-9D90-441E-AB69-2359E51242E9}"/>
    <cellStyle name="Comma 20 2 2 5 2" xfId="20851" xr:uid="{97AEDFB3-D106-4F6C-8EED-AE973EDFC0CA}"/>
    <cellStyle name="Comma 20 2 2 5 2 2" xfId="31859" xr:uid="{8074B1F0-7F15-4A72-8146-F5711CC0D31F}"/>
    <cellStyle name="Comma 20 2 2 5 3" xfId="26550" xr:uid="{EDEC6E51-CD9D-41A3-9184-FE7F0763F058}"/>
    <cellStyle name="Comma 20 2 2 6" xfId="18222" xr:uid="{1B446654-4D26-4428-ADC8-1E79FFD93F42}"/>
    <cellStyle name="Comma 20 2 2 6 2" xfId="29230" xr:uid="{FB386D9B-A67E-4150-B126-394B7BA871D5}"/>
    <cellStyle name="Comma 20 2 2 7" xfId="23922" xr:uid="{9EF5C014-1ED0-4071-BCAE-0594443B1B35}"/>
    <cellStyle name="Comma 20 2 3" xfId="13143" xr:uid="{749B84DB-B1EF-4F2A-B280-DE1930D79509}"/>
    <cellStyle name="Comma 20 2 3 2" xfId="13813" xr:uid="{6FF5BAA9-2330-4471-94FB-6D3449B3B71C}"/>
    <cellStyle name="Comma 20 2 3 2 2" xfId="15155" xr:uid="{EBA7678E-F360-4219-8DAE-2176F95491FE}"/>
    <cellStyle name="Comma 20 2 3 2 2 2" xfId="17783" xr:uid="{A41E185C-6063-4212-A501-77EE2116658A}"/>
    <cellStyle name="Comma 20 2 3 2 2 2 2" xfId="23092" xr:uid="{8F90D5C8-ABE6-4007-88EA-6CA5399591DB}"/>
    <cellStyle name="Comma 20 2 3 2 2 2 2 2" xfId="34100" xr:uid="{0E035657-5653-4D2D-A103-72A6B2B50D73}"/>
    <cellStyle name="Comma 20 2 3 2 2 2 3" xfId="28791" xr:uid="{DF86E381-5100-4AB3-906F-12D0512B95AE}"/>
    <cellStyle name="Comma 20 2 3 2 2 3" xfId="20464" xr:uid="{3E12A371-D56B-4555-8A25-1C7EDFF526CB}"/>
    <cellStyle name="Comma 20 2 3 2 2 3 2" xfId="31472" xr:uid="{E3D9409C-3846-4926-83B7-920A1C1C18B1}"/>
    <cellStyle name="Comma 20 2 3 2 2 4" xfId="26163" xr:uid="{A85A15EF-684A-435E-B99F-F558F79EAC2F}"/>
    <cellStyle name="Comma 20 2 3 2 3" xfId="16441" xr:uid="{35B9E510-8803-47F4-A5EF-A954BDBFD5AE}"/>
    <cellStyle name="Comma 20 2 3 2 3 2" xfId="21750" xr:uid="{BF6D31B8-4BD8-4978-A41C-56D57634DBE0}"/>
    <cellStyle name="Comma 20 2 3 2 3 2 2" xfId="32758" xr:uid="{EC08443C-684F-4A5A-92DE-08ED0C4BE412}"/>
    <cellStyle name="Comma 20 2 3 2 3 3" xfId="27449" xr:uid="{CE6F0001-E499-4946-9E66-606F887AA75F}"/>
    <cellStyle name="Comma 20 2 3 2 4" xfId="19122" xr:uid="{B5231045-3EDD-4CF7-8627-B9C096F68388}"/>
    <cellStyle name="Comma 20 2 3 2 4 2" xfId="30130" xr:uid="{F0B5F287-F121-436C-96FF-3CC8B1346E86}"/>
    <cellStyle name="Comma 20 2 3 2 5" xfId="24821" xr:uid="{8571C279-A127-48E0-914E-9E7EB894517E}"/>
    <cellStyle name="Comma 20 2 3 3" xfId="14485" xr:uid="{B14EAE7C-DC25-468C-9645-661AD7D330BF}"/>
    <cellStyle name="Comma 20 2 3 3 2" xfId="17113" xr:uid="{2F1A0548-EB14-4EFC-B55A-90DE79F19E23}"/>
    <cellStyle name="Comma 20 2 3 3 2 2" xfId="22422" xr:uid="{A05BCE15-14C0-4054-BE91-CDAA7997B038}"/>
    <cellStyle name="Comma 20 2 3 3 2 2 2" xfId="33430" xr:uid="{4810A3D8-B84D-4FA8-8466-14280F8D1EEA}"/>
    <cellStyle name="Comma 20 2 3 3 2 3" xfId="28121" xr:uid="{57D13D44-51EE-42A2-939D-C691A50AB3FE}"/>
    <cellStyle name="Comma 20 2 3 3 3" xfId="19794" xr:uid="{EED02CA6-D02E-49A5-B833-9819C53E3BA0}"/>
    <cellStyle name="Comma 20 2 3 3 3 2" xfId="30802" xr:uid="{4596C39C-8103-4EC8-91CA-1EBBE39E5EC4}"/>
    <cellStyle name="Comma 20 2 3 3 4" xfId="25493" xr:uid="{DDAE2263-7010-4518-8632-FFD65E3AC061}"/>
    <cellStyle name="Comma 20 2 3 4" xfId="15771" xr:uid="{1D43B7CC-EFCB-41C3-A4FF-732281095330}"/>
    <cellStyle name="Comma 20 2 3 4 2" xfId="21080" xr:uid="{64B3676B-A1AD-4225-89C5-76DAF566FD35}"/>
    <cellStyle name="Comma 20 2 3 4 2 2" xfId="32088" xr:uid="{36D5DA88-C455-4B68-B448-637F3F766457}"/>
    <cellStyle name="Comma 20 2 3 4 3" xfId="26779" xr:uid="{DAB05274-4BBC-40E9-820A-57DAEB6A80BF}"/>
    <cellStyle name="Comma 20 2 3 5" xfId="18452" xr:uid="{0B8BACE5-53AF-47DE-A1E1-55FFDC2D9766}"/>
    <cellStyle name="Comma 20 2 3 5 2" xfId="29460" xr:uid="{BA289DDA-2A25-422B-BD18-98B7793D8941}"/>
    <cellStyle name="Comma 20 2 3 6" xfId="24151" xr:uid="{91FF0244-F4CE-4A16-9755-7256B1C57E44}"/>
    <cellStyle name="Comma 20 2 4" xfId="13478" xr:uid="{64AF22EB-7698-4A34-AC13-11799D803BBC}"/>
    <cellStyle name="Comma 20 2 4 2" xfId="14820" xr:uid="{314E1551-3782-49AC-9609-1B49B026FA08}"/>
    <cellStyle name="Comma 20 2 4 2 2" xfId="17448" xr:uid="{7040A594-877F-46D7-8363-93C2748BD962}"/>
    <cellStyle name="Comma 20 2 4 2 2 2" xfId="22757" xr:uid="{DF138644-5A87-4BC2-81BD-F63F55D43B2E}"/>
    <cellStyle name="Comma 20 2 4 2 2 2 2" xfId="33765" xr:uid="{2559E462-CE06-4BFE-BFA6-CF978D1DE143}"/>
    <cellStyle name="Comma 20 2 4 2 2 3" xfId="28456" xr:uid="{DB302971-F575-4418-A8B5-494EDB98801B}"/>
    <cellStyle name="Comma 20 2 4 2 3" xfId="20129" xr:uid="{0F312D01-6C87-45D2-B54E-76037F3D5C50}"/>
    <cellStyle name="Comma 20 2 4 2 3 2" xfId="31137" xr:uid="{A079274E-2A42-42C2-A4F2-555FA07B8C13}"/>
    <cellStyle name="Comma 20 2 4 2 4" xfId="25828" xr:uid="{E01BFD99-506D-40FE-92E1-EB36D8DFFCDD}"/>
    <cellStyle name="Comma 20 2 4 3" xfId="16106" xr:uid="{1819F28C-224E-4B01-A4DB-316E40F04706}"/>
    <cellStyle name="Comma 20 2 4 3 2" xfId="21415" xr:uid="{78C342F9-7B82-4F4B-8552-5BA5BDEBF20B}"/>
    <cellStyle name="Comma 20 2 4 3 2 2" xfId="32423" xr:uid="{BB0714AC-3983-4DCB-8953-99298F050A1A}"/>
    <cellStyle name="Comma 20 2 4 3 3" xfId="27114" xr:uid="{6EB0AD7A-066E-44E2-912B-EBD7A5B78448}"/>
    <cellStyle name="Comma 20 2 4 4" xfId="18787" xr:uid="{A049BAB2-EB9B-49CF-A3B8-5601ADC13805}"/>
    <cellStyle name="Comma 20 2 4 4 2" xfId="29795" xr:uid="{2D426A4F-C92C-4BEF-919D-3719DE4C2D86}"/>
    <cellStyle name="Comma 20 2 4 5" xfId="24486" xr:uid="{BF15368A-6165-4CAB-99DF-B95E1C8C092D}"/>
    <cellStyle name="Comma 20 2 5" xfId="14148" xr:uid="{8391DFFC-4A18-4DEC-98E6-2F19ADCC3EFC}"/>
    <cellStyle name="Comma 20 2 5 2" xfId="16776" xr:uid="{9095DC26-1375-4716-B16A-C304748906E6}"/>
    <cellStyle name="Comma 20 2 5 2 2" xfId="22085" xr:uid="{7066E994-D27C-4393-9084-77085314B445}"/>
    <cellStyle name="Comma 20 2 5 2 2 2" xfId="33093" xr:uid="{DFA38171-3096-4D46-A3D4-68EA04F628FA}"/>
    <cellStyle name="Comma 20 2 5 2 3" xfId="27784" xr:uid="{46BC5BA2-5ECF-4439-9D99-52F55CF84A07}"/>
    <cellStyle name="Comma 20 2 5 3" xfId="19457" xr:uid="{C405AE4E-CF1E-4933-A451-FB577FCE48B1}"/>
    <cellStyle name="Comma 20 2 5 3 2" xfId="30465" xr:uid="{8E237374-DF85-4E6D-90CF-F86293A0A2D8}"/>
    <cellStyle name="Comma 20 2 5 4" xfId="25156" xr:uid="{618EC80D-8FB4-4785-AAE6-41488CE8FA68}"/>
    <cellStyle name="Comma 20 2 6" xfId="15438" xr:uid="{E95337C8-6225-4DAB-A366-61D634E3D509}"/>
    <cellStyle name="Comma 20 2 6 2" xfId="20747" xr:uid="{581C8E80-8971-4390-99B3-0C3EA8EE8772}"/>
    <cellStyle name="Comma 20 2 6 2 2" xfId="31755" xr:uid="{BFE4855A-B87E-4178-BDF3-8FB546E0E3AD}"/>
    <cellStyle name="Comma 20 2 6 3" xfId="26446" xr:uid="{4D3CFBE9-548D-4A7B-979B-8C573F0725AC}"/>
    <cellStyle name="Comma 20 2 7" xfId="18118" xr:uid="{6112D124-E77D-41FA-A8A9-3B6F42483721}"/>
    <cellStyle name="Comma 20 2 7 2" xfId="29126" xr:uid="{94A11B40-B77D-42DF-8F25-296B2D89931E}"/>
    <cellStyle name="Comma 20 2 8" xfId="23818" xr:uid="{9D6DBA6D-FF8B-4915-B050-9C36F445FD7B}"/>
    <cellStyle name="Comma 20 3" xfId="1768" xr:uid="{893DF789-F746-4EB5-B841-8FF27C3C522C}"/>
    <cellStyle name="Comma 20 3 2" xfId="13195" xr:uid="{51EF0E59-D416-4050-A9A4-A1F91DB9A7C1}"/>
    <cellStyle name="Comma 20 3 2 2" xfId="13865" xr:uid="{538B4C18-9BCE-49B4-BB90-3451A3A8785D}"/>
    <cellStyle name="Comma 20 3 2 2 2" xfId="15207" xr:uid="{B6DEA679-2A30-4AF0-B3A5-991AA80D6C4A}"/>
    <cellStyle name="Comma 20 3 2 2 2 2" xfId="17835" xr:uid="{D399803F-189D-49B7-965D-317899C8E0D1}"/>
    <cellStyle name="Comma 20 3 2 2 2 2 2" xfId="23144" xr:uid="{E71CDF6E-C9BC-461F-9A94-79D52C9B7440}"/>
    <cellStyle name="Comma 20 3 2 2 2 2 2 2" xfId="34152" xr:uid="{6464CF73-60ED-416D-9833-04146504F405}"/>
    <cellStyle name="Comma 20 3 2 2 2 2 3" xfId="28843" xr:uid="{43D0542C-0F70-47AE-A9D8-55962707ABA4}"/>
    <cellStyle name="Comma 20 3 2 2 2 3" xfId="20516" xr:uid="{5AE652B8-FEC9-430B-80AD-72CB87593E44}"/>
    <cellStyle name="Comma 20 3 2 2 2 3 2" xfId="31524" xr:uid="{417397A2-819E-4939-8F15-38CF9F8B56EB}"/>
    <cellStyle name="Comma 20 3 2 2 2 4" xfId="26215" xr:uid="{95ED002D-3663-4093-99BA-523BF7089A61}"/>
    <cellStyle name="Comma 20 3 2 2 3" xfId="16493" xr:uid="{B5AEC7F3-DD80-46D0-A904-F34B129E752E}"/>
    <cellStyle name="Comma 20 3 2 2 3 2" xfId="21802" xr:uid="{753DF7E9-81A3-409D-9FA4-06E2F91938AA}"/>
    <cellStyle name="Comma 20 3 2 2 3 2 2" xfId="32810" xr:uid="{01A8749D-15E7-45CF-8401-33DDADC303C2}"/>
    <cellStyle name="Comma 20 3 2 2 3 3" xfId="27501" xr:uid="{7FFB7314-8A81-45D8-8169-70322234056B}"/>
    <cellStyle name="Comma 20 3 2 2 4" xfId="19174" xr:uid="{59822E87-3ABC-4F22-84CA-154A77932D35}"/>
    <cellStyle name="Comma 20 3 2 2 4 2" xfId="30182" xr:uid="{F834D606-2BF6-413D-9600-A25573536B2C}"/>
    <cellStyle name="Comma 20 3 2 2 5" xfId="24873" xr:uid="{B24ECC53-F6CA-40E8-BF0F-7F45E53EC441}"/>
    <cellStyle name="Comma 20 3 2 3" xfId="14537" xr:uid="{F56D0F33-EB43-4972-8FBA-84C399AB73B9}"/>
    <cellStyle name="Comma 20 3 2 3 2" xfId="17165" xr:uid="{579B61BE-EE94-4D24-A4AB-34677B8A2730}"/>
    <cellStyle name="Comma 20 3 2 3 2 2" xfId="22474" xr:uid="{C39D4F4F-AE2B-4B18-AEF2-814983234B4B}"/>
    <cellStyle name="Comma 20 3 2 3 2 2 2" xfId="33482" xr:uid="{6F21F14E-B544-4EFA-AAFB-7821B8A875A7}"/>
    <cellStyle name="Comma 20 3 2 3 2 3" xfId="28173" xr:uid="{B50FAB4C-8598-4094-A07C-0D4A7825B288}"/>
    <cellStyle name="Comma 20 3 2 3 3" xfId="19846" xr:uid="{7DAF6DD4-2196-43BF-B5E4-81A7887DB765}"/>
    <cellStyle name="Comma 20 3 2 3 3 2" xfId="30854" xr:uid="{F5414184-52B6-486E-A36A-020AEAA4F854}"/>
    <cellStyle name="Comma 20 3 2 3 4" xfId="25545" xr:uid="{F60EDC38-6F50-4A31-AD02-25EA2564EADB}"/>
    <cellStyle name="Comma 20 3 2 4" xfId="15823" xr:uid="{2002354B-CE75-4908-B71D-446CED650F27}"/>
    <cellStyle name="Comma 20 3 2 4 2" xfId="21132" xr:uid="{6950E859-700D-4039-B571-EC27952A14BA}"/>
    <cellStyle name="Comma 20 3 2 4 2 2" xfId="32140" xr:uid="{47942C3B-2805-4EA9-8DF0-5953D1F9ACD9}"/>
    <cellStyle name="Comma 20 3 2 4 3" xfId="26831" xr:uid="{F4560787-D2AD-4874-BA58-AE3BC4F6C6AE}"/>
    <cellStyle name="Comma 20 3 2 5" xfId="18504" xr:uid="{AAE77A73-7F9C-4E96-907D-5A9ADCB5A3C3}"/>
    <cellStyle name="Comma 20 3 2 5 2" xfId="29512" xr:uid="{6A324899-9B12-48C3-96E7-75A307FE7CEC}"/>
    <cellStyle name="Comma 20 3 2 6" xfId="24203" xr:uid="{B94C139D-474C-4228-927A-6D21B937A4C5}"/>
    <cellStyle name="Comma 20 3 3" xfId="13530" xr:uid="{D1569554-5B0C-48DB-9E09-B00B72917514}"/>
    <cellStyle name="Comma 20 3 3 2" xfId="14872" xr:uid="{54CC7BD0-6712-4D98-8FEF-176F09F884E2}"/>
    <cellStyle name="Comma 20 3 3 2 2" xfId="17500" xr:uid="{0D5AD716-6847-4F9F-8480-84D4DCCB8A09}"/>
    <cellStyle name="Comma 20 3 3 2 2 2" xfId="22809" xr:uid="{D735B938-C42B-463C-8BCD-6BD472E3BD6C}"/>
    <cellStyle name="Comma 20 3 3 2 2 2 2" xfId="33817" xr:uid="{F87B6C1E-3DFC-4E0E-B4A3-D4BAD617F06C}"/>
    <cellStyle name="Comma 20 3 3 2 2 3" xfId="28508" xr:uid="{867A8CF8-98BA-45E1-B9E7-2DB25E3A70B4}"/>
    <cellStyle name="Comma 20 3 3 2 3" xfId="20181" xr:uid="{A840C73A-0393-47B5-8F82-5352E95AD49E}"/>
    <cellStyle name="Comma 20 3 3 2 3 2" xfId="31189" xr:uid="{D4D21B76-2E2D-4FFE-A461-BA4F4AD07440}"/>
    <cellStyle name="Comma 20 3 3 2 4" xfId="25880" xr:uid="{617FE4AE-6390-4F06-A07C-4ED4874D4B0F}"/>
    <cellStyle name="Comma 20 3 3 3" xfId="16158" xr:uid="{25098B90-4C44-4F2E-B1D8-66F13462D2AA}"/>
    <cellStyle name="Comma 20 3 3 3 2" xfId="21467" xr:uid="{0ED82AD4-720E-4034-B0A3-2F12EF73C07A}"/>
    <cellStyle name="Comma 20 3 3 3 2 2" xfId="32475" xr:uid="{7A415E2D-1658-4FC2-BF6E-BC175199A0C6}"/>
    <cellStyle name="Comma 20 3 3 3 3" xfId="27166" xr:uid="{C183BFEB-31DC-471E-BC47-72445BEDA411}"/>
    <cellStyle name="Comma 20 3 3 4" xfId="18839" xr:uid="{A2621C51-B7B2-4600-BAEC-87718DBB383E}"/>
    <cellStyle name="Comma 20 3 3 4 2" xfId="29847" xr:uid="{DB311AA0-560C-43B5-A89E-4A06B0D483A4}"/>
    <cellStyle name="Comma 20 3 3 5" xfId="24538" xr:uid="{D84ECD5E-C882-4D41-92A6-927DE828DC9A}"/>
    <cellStyle name="Comma 20 3 4" xfId="14200" xr:uid="{46080C16-20B3-43B1-A86E-30261DA4DB35}"/>
    <cellStyle name="Comma 20 3 4 2" xfId="16828" xr:uid="{81724C11-15F9-459F-820D-B2305A640E85}"/>
    <cellStyle name="Comma 20 3 4 2 2" xfId="22137" xr:uid="{6336F210-C6C4-4775-AF2C-753B71B66B19}"/>
    <cellStyle name="Comma 20 3 4 2 2 2" xfId="33145" xr:uid="{139EE252-524D-41C8-9113-0C30E99A1D38}"/>
    <cellStyle name="Comma 20 3 4 2 3" xfId="27836" xr:uid="{4234B8B3-2FA7-4668-A322-B2FD33E1DBC6}"/>
    <cellStyle name="Comma 20 3 4 3" xfId="19509" xr:uid="{3BE8453D-A3CC-42D4-BE02-F6327C672F00}"/>
    <cellStyle name="Comma 20 3 4 3 2" xfId="30517" xr:uid="{B2903E40-D4C4-4314-92FC-5596359A808C}"/>
    <cellStyle name="Comma 20 3 4 4" xfId="25208" xr:uid="{F5A2B70D-1EA0-4361-AADE-6963DD2A886D}"/>
    <cellStyle name="Comma 20 3 5" xfId="15490" xr:uid="{226B0F75-9B7B-4ECF-A24B-334B79BF2BEE}"/>
    <cellStyle name="Comma 20 3 5 2" xfId="20799" xr:uid="{3F83AB3C-B177-4AA3-9DBD-8EF6100254D5}"/>
    <cellStyle name="Comma 20 3 5 2 2" xfId="31807" xr:uid="{F48F8E36-5C4B-43D1-8787-27933172DB77}"/>
    <cellStyle name="Comma 20 3 5 3" xfId="26498" xr:uid="{2F15146E-E1AA-4757-AF7C-A1CFCB26B411}"/>
    <cellStyle name="Comma 20 3 6" xfId="18170" xr:uid="{D0DD80EC-2A46-4092-9902-FC3274D2D49A}"/>
    <cellStyle name="Comma 20 3 6 2" xfId="29178" xr:uid="{7E513954-2489-4B87-AA31-1866CDB9B10C}"/>
    <cellStyle name="Comma 20 3 7" xfId="23870" xr:uid="{05346528-3356-47F8-BA8E-6EA56D73FFF8}"/>
    <cellStyle name="Comma 20 4" xfId="13091" xr:uid="{9709826F-4BEB-45CE-999D-08868C4A92CB}"/>
    <cellStyle name="Comma 20 4 2" xfId="13761" xr:uid="{D0D84749-F8BB-4C95-BD14-91DF8BC03F64}"/>
    <cellStyle name="Comma 20 4 2 2" xfId="15103" xr:uid="{84F31370-7114-4584-9495-C1A3A1625AA8}"/>
    <cellStyle name="Comma 20 4 2 2 2" xfId="17731" xr:uid="{D0376592-91B5-4E1E-8105-65178439F7E5}"/>
    <cellStyle name="Comma 20 4 2 2 2 2" xfId="23040" xr:uid="{61573C84-6FFE-4DCB-A0D3-411F24ADE630}"/>
    <cellStyle name="Comma 20 4 2 2 2 2 2" xfId="34048" xr:uid="{0A1FD7C2-BB47-4AEF-8893-45806F8A1559}"/>
    <cellStyle name="Comma 20 4 2 2 2 3" xfId="28739" xr:uid="{62C97CA1-51E8-48F9-9EDC-4DC82339C741}"/>
    <cellStyle name="Comma 20 4 2 2 3" xfId="20412" xr:uid="{F02BA963-CF7E-4E7E-9278-DDD006980085}"/>
    <cellStyle name="Comma 20 4 2 2 3 2" xfId="31420" xr:uid="{97808420-0A12-4386-8D69-F98AF265FA73}"/>
    <cellStyle name="Comma 20 4 2 2 4" xfId="26111" xr:uid="{E8459348-31CD-40ED-95AF-67B7630C5BB2}"/>
    <cellStyle name="Comma 20 4 2 3" xfId="16389" xr:uid="{DD29F24E-1D97-422C-876C-229A580C4E68}"/>
    <cellStyle name="Comma 20 4 2 3 2" xfId="21698" xr:uid="{5F740893-BB13-49AC-8C43-CDF95A0FD4B5}"/>
    <cellStyle name="Comma 20 4 2 3 2 2" xfId="32706" xr:uid="{B43C50BE-300C-4E5D-A15D-B0EB15524472}"/>
    <cellStyle name="Comma 20 4 2 3 3" xfId="27397" xr:uid="{58DBD732-A8DA-4C6E-867C-F24C5C53A3A9}"/>
    <cellStyle name="Comma 20 4 2 4" xfId="19070" xr:uid="{9BCD1119-EE60-4059-9A49-0EFF532356D2}"/>
    <cellStyle name="Comma 20 4 2 4 2" xfId="30078" xr:uid="{A7A157E3-EEFB-4F29-89C6-777538D8A489}"/>
    <cellStyle name="Comma 20 4 2 5" xfId="24769" xr:uid="{EDA6B14B-235B-4541-BE3D-49AD19F04376}"/>
    <cellStyle name="Comma 20 4 3" xfId="14433" xr:uid="{83177EDE-D4AA-4BFA-9D6A-3A029EC978F9}"/>
    <cellStyle name="Comma 20 4 3 2" xfId="17061" xr:uid="{FBBE32B7-97B9-418B-980F-2D5614A3606F}"/>
    <cellStyle name="Comma 20 4 3 2 2" xfId="22370" xr:uid="{11F0234A-4D1C-461C-B221-420026B3E828}"/>
    <cellStyle name="Comma 20 4 3 2 2 2" xfId="33378" xr:uid="{8DC4FA1D-FA19-474A-97E4-3337F53CA352}"/>
    <cellStyle name="Comma 20 4 3 2 3" xfId="28069" xr:uid="{A3D1A17E-EAB6-4090-8EBF-6169F12FBA4A}"/>
    <cellStyle name="Comma 20 4 3 3" xfId="19742" xr:uid="{A5B5B5B1-4090-4263-9823-CE605979725C}"/>
    <cellStyle name="Comma 20 4 3 3 2" xfId="30750" xr:uid="{AD845143-F2D8-4889-B93B-2A24D1A536FC}"/>
    <cellStyle name="Comma 20 4 3 4" xfId="25441" xr:uid="{92F8C4AC-123A-4590-9E13-4402E0C8873F}"/>
    <cellStyle name="Comma 20 4 4" xfId="15719" xr:uid="{8D8A4322-D62D-4478-8B35-68CF47598AA9}"/>
    <cellStyle name="Comma 20 4 4 2" xfId="21028" xr:uid="{C6A43CB0-7DBB-434F-8E60-466EC613ABA7}"/>
    <cellStyle name="Comma 20 4 4 2 2" xfId="32036" xr:uid="{D9CEACD6-AD24-441A-8F46-173F1EB31FF2}"/>
    <cellStyle name="Comma 20 4 4 3" xfId="26727" xr:uid="{5FCA4AFF-17EA-49B0-9471-272E8F7B5DA7}"/>
    <cellStyle name="Comma 20 4 5" xfId="18400" xr:uid="{B146E819-E0F4-4793-AEF9-7CE31434752F}"/>
    <cellStyle name="Comma 20 4 5 2" xfId="29408" xr:uid="{F70B266D-D475-4899-A6DD-EAE0D2E3DB3D}"/>
    <cellStyle name="Comma 20 4 6" xfId="24099" xr:uid="{99999872-5A6D-429E-9A28-6B66904F7838}"/>
    <cellStyle name="Comma 20 5" xfId="13426" xr:uid="{9C91DDAC-08CF-4246-B4B7-32C70BB7F7BB}"/>
    <cellStyle name="Comma 20 5 2" xfId="14768" xr:uid="{7D3A5A45-4F14-49AD-AD45-8C462B7D0339}"/>
    <cellStyle name="Comma 20 5 2 2" xfId="17396" xr:uid="{50C76FB8-8609-4F1C-9385-010D5F165F75}"/>
    <cellStyle name="Comma 20 5 2 2 2" xfId="22705" xr:uid="{1A693495-5F2B-4485-8836-65A6E741842F}"/>
    <cellStyle name="Comma 20 5 2 2 2 2" xfId="33713" xr:uid="{686D85A2-F517-4919-88FF-ABB4DC267ADF}"/>
    <cellStyle name="Comma 20 5 2 2 3" xfId="28404" xr:uid="{783665FE-4BD3-493E-B3E6-FAA3A9D01EEE}"/>
    <cellStyle name="Comma 20 5 2 3" xfId="20077" xr:uid="{BD3362A9-058E-4A6F-807B-E3CD6B121C87}"/>
    <cellStyle name="Comma 20 5 2 3 2" xfId="31085" xr:uid="{33C7A008-3243-4DD1-B817-2215F32FD47D}"/>
    <cellStyle name="Comma 20 5 2 4" xfId="25776" xr:uid="{50A05030-545D-490F-A44D-876DA1B9D05F}"/>
    <cellStyle name="Comma 20 5 3" xfId="16054" xr:uid="{78C404C1-AE64-43DD-8047-AE633B4E78AB}"/>
    <cellStyle name="Comma 20 5 3 2" xfId="21363" xr:uid="{F13F253F-EDD6-42C8-AF30-7F283F7EF10A}"/>
    <cellStyle name="Comma 20 5 3 2 2" xfId="32371" xr:uid="{0782C22F-441D-40F7-8499-4DAC40E9254D}"/>
    <cellStyle name="Comma 20 5 3 3" xfId="27062" xr:uid="{F7F1AADB-2DFB-4C94-8FEF-B40097DC5552}"/>
    <cellStyle name="Comma 20 5 4" xfId="18735" xr:uid="{281DC12D-53E5-4909-9E16-06CC0945DF28}"/>
    <cellStyle name="Comma 20 5 4 2" xfId="29743" xr:uid="{3309C67D-A978-464E-B2FA-8254DB65196A}"/>
    <cellStyle name="Comma 20 5 5" xfId="24434" xr:uid="{E0B4162F-0FCF-45F8-884D-9C4D1D4F62C0}"/>
    <cellStyle name="Comma 20 6" xfId="14096" xr:uid="{4671A7DD-4BB9-4614-948A-9F45BE275344}"/>
    <cellStyle name="Comma 20 6 2" xfId="16724" xr:uid="{332E42DF-4C18-440A-BFEF-02619C09FC41}"/>
    <cellStyle name="Comma 20 6 2 2" xfId="22033" xr:uid="{EED90DFC-31D1-4E2D-AF47-CF36F2F6BB90}"/>
    <cellStyle name="Comma 20 6 2 2 2" xfId="33041" xr:uid="{74714AFB-477F-4119-BBCB-8E5101667C95}"/>
    <cellStyle name="Comma 20 6 2 3" xfId="27732" xr:uid="{CE16A33A-1EF1-44C1-80EC-DEF9DFF57D67}"/>
    <cellStyle name="Comma 20 6 3" xfId="19405" xr:uid="{09AEDF7E-49A7-4A25-AD3A-F8D31F123068}"/>
    <cellStyle name="Comma 20 6 3 2" xfId="30413" xr:uid="{EA21F291-219E-4E7F-8CB4-D1903F90DFA3}"/>
    <cellStyle name="Comma 20 6 4" xfId="25104" xr:uid="{04FEE0A1-74B1-4E10-9799-27BD96BD0E66}"/>
    <cellStyle name="Comma 20 7" xfId="18066" xr:uid="{313A462E-A051-40DA-9F30-8F29A4D12176}"/>
    <cellStyle name="Comma 20 7 2" xfId="29074" xr:uid="{262767F3-425F-4F69-9602-6F3B9B8CA206}"/>
    <cellStyle name="Comma 20 8" xfId="23766" xr:uid="{A6BE4536-CA77-4429-AC8F-8CD06D9CB9A8}"/>
    <cellStyle name="Comma 21" xfId="1284" xr:uid="{C49D2544-9FC7-4A58-832A-0C9688D5527B}"/>
    <cellStyle name="Comma 21 2" xfId="1585" xr:uid="{CA668F6F-1D00-4F7B-A00C-188C9BEA3D35}"/>
    <cellStyle name="Comma 21 2 2" xfId="1822" xr:uid="{2251635A-5614-4306-AAF7-81426BCB0CCB}"/>
    <cellStyle name="Comma 21 2 2 2" xfId="13248" xr:uid="{DFD6ED60-9089-4E0B-AE90-5819ED3F8A63}"/>
    <cellStyle name="Comma 21 2 2 2 2" xfId="13918" xr:uid="{A98171FB-E219-408B-B50C-14E0AB0131A0}"/>
    <cellStyle name="Comma 21 2 2 2 2 2" xfId="15260" xr:uid="{E3415C38-AC8A-4CFE-98E7-8121ABB35847}"/>
    <cellStyle name="Comma 21 2 2 2 2 2 2" xfId="17888" xr:uid="{ADBEC530-9899-47A0-B4AC-5C577B089B8A}"/>
    <cellStyle name="Comma 21 2 2 2 2 2 2 2" xfId="23197" xr:uid="{4B2E5B6B-8349-4BBA-A9A3-834F5D4C5B4D}"/>
    <cellStyle name="Comma 21 2 2 2 2 2 2 2 2" xfId="34205" xr:uid="{11E9FB49-A8DF-4A5D-9DF5-69C36FC553DA}"/>
    <cellStyle name="Comma 21 2 2 2 2 2 2 3" xfId="28896" xr:uid="{9E52A182-7F64-4A45-AA66-9DFECE894932}"/>
    <cellStyle name="Comma 21 2 2 2 2 2 3" xfId="20569" xr:uid="{D91F1785-3308-4DB8-A51E-0914D997CC52}"/>
    <cellStyle name="Comma 21 2 2 2 2 2 3 2" xfId="31577" xr:uid="{C201D3DE-8BAD-481E-B685-0F0D2C4813B4}"/>
    <cellStyle name="Comma 21 2 2 2 2 2 4" xfId="26268" xr:uid="{901165C1-9A0B-4F10-898E-C00B93C27B62}"/>
    <cellStyle name="Comma 21 2 2 2 2 3" xfId="16546" xr:uid="{610C21AF-3A66-44F0-8B7B-954C101B4BEE}"/>
    <cellStyle name="Comma 21 2 2 2 2 3 2" xfId="21855" xr:uid="{62E450D1-481E-4108-A7BE-3FA012550A55}"/>
    <cellStyle name="Comma 21 2 2 2 2 3 2 2" xfId="32863" xr:uid="{E2C44A87-81A4-44FE-B01C-199481C56C1A}"/>
    <cellStyle name="Comma 21 2 2 2 2 3 3" xfId="27554" xr:uid="{4CB0961F-9A4D-44AC-8DDC-A153C60FB86F}"/>
    <cellStyle name="Comma 21 2 2 2 2 4" xfId="19227" xr:uid="{E15EEBE5-E744-4637-8FBB-177D79E65382}"/>
    <cellStyle name="Comma 21 2 2 2 2 4 2" xfId="30235" xr:uid="{A1EE959F-EC51-41BA-B4AF-BCB68839F31B}"/>
    <cellStyle name="Comma 21 2 2 2 2 5" xfId="24926" xr:uid="{5FA028E2-BDA9-430A-B3B2-B1CDE973FE8A}"/>
    <cellStyle name="Comma 21 2 2 2 3" xfId="14590" xr:uid="{B7795626-D81D-443C-922F-99ED81D931DF}"/>
    <cellStyle name="Comma 21 2 2 2 3 2" xfId="17218" xr:uid="{1B4CAD04-A1A5-48F5-85E3-02C943BEC065}"/>
    <cellStyle name="Comma 21 2 2 2 3 2 2" xfId="22527" xr:uid="{A8EC1912-8805-49FD-AEEF-97FA7FDAC11C}"/>
    <cellStyle name="Comma 21 2 2 2 3 2 2 2" xfId="33535" xr:uid="{DB1091E8-6CDE-4C9A-92E9-3CCA9A0C1FB6}"/>
    <cellStyle name="Comma 21 2 2 2 3 2 3" xfId="28226" xr:uid="{89C73E3D-C105-4EAB-A641-A1E269E6462B}"/>
    <cellStyle name="Comma 21 2 2 2 3 3" xfId="19899" xr:uid="{6D9A45C1-CB1A-455D-A788-A8446380175F}"/>
    <cellStyle name="Comma 21 2 2 2 3 3 2" xfId="30907" xr:uid="{A466428B-34D4-4D27-9E3D-9CB3715EC383}"/>
    <cellStyle name="Comma 21 2 2 2 3 4" xfId="25598" xr:uid="{E470ED82-1DCE-4396-8C8D-3996838D120A}"/>
    <cellStyle name="Comma 21 2 2 2 4" xfId="15876" xr:uid="{9518FD4F-F5F4-483E-B3CF-6CB4D183BEB4}"/>
    <cellStyle name="Comma 21 2 2 2 4 2" xfId="21185" xr:uid="{83940B7A-2358-4A42-89DE-3F53647E9B3D}"/>
    <cellStyle name="Comma 21 2 2 2 4 2 2" xfId="32193" xr:uid="{7415D564-3265-44F1-969F-FCBE0DBAC2BD}"/>
    <cellStyle name="Comma 21 2 2 2 4 3" xfId="26884" xr:uid="{C160F9C7-0B32-420A-9816-57B1EB0564CC}"/>
    <cellStyle name="Comma 21 2 2 2 5" xfId="18557" xr:uid="{A62022E5-115B-4645-8FC7-708531E44ED6}"/>
    <cellStyle name="Comma 21 2 2 2 5 2" xfId="29565" xr:uid="{5B8BD6D2-CDAE-4E3F-B1E7-E553D816D0CD}"/>
    <cellStyle name="Comma 21 2 2 2 6" xfId="24256" xr:uid="{CAC58136-AF2E-426D-A5D9-5D36254200AD}"/>
    <cellStyle name="Comma 21 2 2 3" xfId="13583" xr:uid="{82A4F353-783B-48EE-924E-A5018D3D45EA}"/>
    <cellStyle name="Comma 21 2 2 3 2" xfId="14925" xr:uid="{CCD49281-4D0A-4F1D-84C6-078D53E38C67}"/>
    <cellStyle name="Comma 21 2 2 3 2 2" xfId="17553" xr:uid="{DC0EE337-2860-40A4-BB42-2DB33DB9771C}"/>
    <cellStyle name="Comma 21 2 2 3 2 2 2" xfId="22862" xr:uid="{26CCCEF5-DD29-466E-B52F-ED611A5CD405}"/>
    <cellStyle name="Comma 21 2 2 3 2 2 2 2" xfId="33870" xr:uid="{F99EE4F5-7CDE-400D-AC3D-132819D379EC}"/>
    <cellStyle name="Comma 21 2 2 3 2 2 3" xfId="28561" xr:uid="{0B95506D-C6BA-4E00-9EF9-DF74B78C8ED5}"/>
    <cellStyle name="Comma 21 2 2 3 2 3" xfId="20234" xr:uid="{A1055375-6474-49B0-A7D9-DF115E4E6A1A}"/>
    <cellStyle name="Comma 21 2 2 3 2 3 2" xfId="31242" xr:uid="{DA216128-BA3F-494A-9047-6FBE0F7A8BB0}"/>
    <cellStyle name="Comma 21 2 2 3 2 4" xfId="25933" xr:uid="{17144932-AC9B-4209-8162-DF34F106F72C}"/>
    <cellStyle name="Comma 21 2 2 3 3" xfId="16211" xr:uid="{4358BDC9-9279-4DD5-888F-EC1A593DC4D3}"/>
    <cellStyle name="Comma 21 2 2 3 3 2" xfId="21520" xr:uid="{10D83615-9DAC-4AA4-B60D-2ACEE222E846}"/>
    <cellStyle name="Comma 21 2 2 3 3 2 2" xfId="32528" xr:uid="{D6747203-8548-43DB-86A1-0D2BB5793450}"/>
    <cellStyle name="Comma 21 2 2 3 3 3" xfId="27219" xr:uid="{6C615C53-8C1D-4220-8191-EE88D69DE2BF}"/>
    <cellStyle name="Comma 21 2 2 3 4" xfId="18892" xr:uid="{3F0FB67B-0771-47E4-A8A7-D2F5341AC05F}"/>
    <cellStyle name="Comma 21 2 2 3 4 2" xfId="29900" xr:uid="{16444039-ECED-4978-94E2-85769150A7BD}"/>
    <cellStyle name="Comma 21 2 2 3 5" xfId="24591" xr:uid="{A50A1DC8-76BE-4796-B001-FD8BE537F9BA}"/>
    <cellStyle name="Comma 21 2 2 4" xfId="14253" xr:uid="{9B66475E-2896-46FC-B909-F1E95C92E79A}"/>
    <cellStyle name="Comma 21 2 2 4 2" xfId="16881" xr:uid="{3F0E6426-EEF4-47A4-99E0-0216FEB02D8D}"/>
    <cellStyle name="Comma 21 2 2 4 2 2" xfId="22190" xr:uid="{105441E1-738B-442E-8B01-E8596B549D57}"/>
    <cellStyle name="Comma 21 2 2 4 2 2 2" xfId="33198" xr:uid="{10CBC123-8AB8-4BB9-B32B-6E63A4FC613C}"/>
    <cellStyle name="Comma 21 2 2 4 2 3" xfId="27889" xr:uid="{2DE56B27-1A27-4757-8FE8-F31A269F2EBD}"/>
    <cellStyle name="Comma 21 2 2 4 3" xfId="19562" xr:uid="{121254D2-394F-421B-A9F9-9A97F0955278}"/>
    <cellStyle name="Comma 21 2 2 4 3 2" xfId="30570" xr:uid="{70BF350F-BBEF-4B9F-9A87-A4F81604BDDF}"/>
    <cellStyle name="Comma 21 2 2 4 4" xfId="25261" xr:uid="{7589A826-DA17-4887-B911-E289B902311A}"/>
    <cellStyle name="Comma 21 2 2 5" xfId="15543" xr:uid="{86128995-FB86-43C2-98B7-BADDF29549EB}"/>
    <cellStyle name="Comma 21 2 2 5 2" xfId="20852" xr:uid="{7CE8688A-55C6-4EB4-B88F-4C72CA75F97E}"/>
    <cellStyle name="Comma 21 2 2 5 2 2" xfId="31860" xr:uid="{DE6BFE11-8187-4C24-9E01-AE247C03F251}"/>
    <cellStyle name="Comma 21 2 2 5 3" xfId="26551" xr:uid="{10B0D460-5EDA-44A6-8A7E-095AE338B261}"/>
    <cellStyle name="Comma 21 2 2 6" xfId="18223" xr:uid="{21F4D653-343E-4CDA-84EE-9DF0E7455F7D}"/>
    <cellStyle name="Comma 21 2 2 6 2" xfId="29231" xr:uid="{CB98350D-AC79-4946-9DD7-1A90276AF514}"/>
    <cellStyle name="Comma 21 2 2 7" xfId="23923" xr:uid="{8710790B-7C5F-4AC2-BC10-F239762E8577}"/>
    <cellStyle name="Comma 21 2 3" xfId="13144" xr:uid="{A2007B3D-0416-4C85-9B68-096D6CA0D32F}"/>
    <cellStyle name="Comma 21 2 3 2" xfId="13814" xr:uid="{7BC8F89A-B160-47EE-AD4F-A5C4A5D3DC68}"/>
    <cellStyle name="Comma 21 2 3 2 2" xfId="15156" xr:uid="{E4818193-3F20-47E9-B1C7-E8FA8B0273BC}"/>
    <cellStyle name="Comma 21 2 3 2 2 2" xfId="17784" xr:uid="{23422650-2257-454D-93FA-355FED467E85}"/>
    <cellStyle name="Comma 21 2 3 2 2 2 2" xfId="23093" xr:uid="{D9BC9396-C1C5-4C53-9798-1DCA5DE5A46E}"/>
    <cellStyle name="Comma 21 2 3 2 2 2 2 2" xfId="34101" xr:uid="{A6774D1F-6496-4AD7-93AF-F21F660AAB27}"/>
    <cellStyle name="Comma 21 2 3 2 2 2 3" xfId="28792" xr:uid="{DD027F52-C7CA-4EB3-A729-6368BCB456C9}"/>
    <cellStyle name="Comma 21 2 3 2 2 3" xfId="20465" xr:uid="{2EEDCD3C-1F29-4B76-A48F-8F814882B7BE}"/>
    <cellStyle name="Comma 21 2 3 2 2 3 2" xfId="31473" xr:uid="{651B305A-3BD5-424C-ADD5-B3EC9466E727}"/>
    <cellStyle name="Comma 21 2 3 2 2 4" xfId="26164" xr:uid="{0AC06636-1F50-4F26-9AA7-B605157D2259}"/>
    <cellStyle name="Comma 21 2 3 2 3" xfId="16442" xr:uid="{638B53F1-138B-476B-9F7D-A36319022A9F}"/>
    <cellStyle name="Comma 21 2 3 2 3 2" xfId="21751" xr:uid="{75F7F6FF-4DAF-4FB5-8E29-5CC147A6E652}"/>
    <cellStyle name="Comma 21 2 3 2 3 2 2" xfId="32759" xr:uid="{7B0D3370-F4F3-46E6-82EB-F32ED5CAF2A3}"/>
    <cellStyle name="Comma 21 2 3 2 3 3" xfId="27450" xr:uid="{93B7630A-7197-48F8-8F81-648B94257AD3}"/>
    <cellStyle name="Comma 21 2 3 2 4" xfId="19123" xr:uid="{90D16537-4C25-42BC-8817-21DDDD0F5895}"/>
    <cellStyle name="Comma 21 2 3 2 4 2" xfId="30131" xr:uid="{9A0CC685-C0B4-43F7-86DC-A0FFCBEF504B}"/>
    <cellStyle name="Comma 21 2 3 2 5" xfId="24822" xr:uid="{B8782923-091C-4DA7-87B2-362DF0640374}"/>
    <cellStyle name="Comma 21 2 3 3" xfId="14486" xr:uid="{4CD84955-27C0-4352-9D8E-C0419DCD447A}"/>
    <cellStyle name="Comma 21 2 3 3 2" xfId="17114" xr:uid="{383DAB45-1B6C-4829-8C31-FA28D8A53688}"/>
    <cellStyle name="Comma 21 2 3 3 2 2" xfId="22423" xr:uid="{A097C3A0-853C-4E8D-9832-1829C536D35F}"/>
    <cellStyle name="Comma 21 2 3 3 2 2 2" xfId="33431" xr:uid="{1C96B174-2AC3-4609-983E-E560994E3AB1}"/>
    <cellStyle name="Comma 21 2 3 3 2 3" xfId="28122" xr:uid="{D9BA5823-25DD-415F-86A8-EBF9092BFD8A}"/>
    <cellStyle name="Comma 21 2 3 3 3" xfId="19795" xr:uid="{39DF36DF-0B24-421E-B250-20BD52F9348A}"/>
    <cellStyle name="Comma 21 2 3 3 3 2" xfId="30803" xr:uid="{C068C534-6788-427A-9705-106FDBDCED9E}"/>
    <cellStyle name="Comma 21 2 3 3 4" xfId="25494" xr:uid="{D6D3B143-29B2-4FBB-9F61-76DB96A495C6}"/>
    <cellStyle name="Comma 21 2 3 4" xfId="15772" xr:uid="{5FF27F54-C0B2-437E-AD31-F5AD8B67E5C8}"/>
    <cellStyle name="Comma 21 2 3 4 2" xfId="21081" xr:uid="{55852FC6-2B92-4DC2-8019-14575BC2367D}"/>
    <cellStyle name="Comma 21 2 3 4 2 2" xfId="32089" xr:uid="{C56B37EE-3939-444C-8069-11F8CA85DF6E}"/>
    <cellStyle name="Comma 21 2 3 4 3" xfId="26780" xr:uid="{43307163-A2CD-408A-80C0-8FCD89109393}"/>
    <cellStyle name="Comma 21 2 3 5" xfId="18453" xr:uid="{B7266BF7-75B5-4934-98ED-BC0B99505DDB}"/>
    <cellStyle name="Comma 21 2 3 5 2" xfId="29461" xr:uid="{6752D7F7-688D-42CB-9BFA-086BCFC92AED}"/>
    <cellStyle name="Comma 21 2 3 6" xfId="24152" xr:uid="{07CA22DB-B855-40D8-ABA7-8AAF51DAD9A8}"/>
    <cellStyle name="Comma 21 2 4" xfId="13479" xr:uid="{7C2AAD76-9D64-4A7B-A508-706A02D5C037}"/>
    <cellStyle name="Comma 21 2 4 2" xfId="14821" xr:uid="{FEED8BBB-3466-499D-9BFF-3B8629B1996F}"/>
    <cellStyle name="Comma 21 2 4 2 2" xfId="17449" xr:uid="{27D63DF8-5AB4-4168-AEF2-3FFB6359605A}"/>
    <cellStyle name="Comma 21 2 4 2 2 2" xfId="22758" xr:uid="{B1669AA0-50B6-4F32-B72F-89BB74F67043}"/>
    <cellStyle name="Comma 21 2 4 2 2 2 2" xfId="33766" xr:uid="{88258416-C1AA-445E-AAEC-3F3EA82480C1}"/>
    <cellStyle name="Comma 21 2 4 2 2 3" xfId="28457" xr:uid="{89C4DB34-FE4D-4DA1-A4B3-D4C29BC6EB1D}"/>
    <cellStyle name="Comma 21 2 4 2 3" xfId="20130" xr:uid="{7BA3B9A9-24E7-45AD-940E-1CD291148873}"/>
    <cellStyle name="Comma 21 2 4 2 3 2" xfId="31138" xr:uid="{281B4A01-E309-4E20-BAFD-A6C28D45532C}"/>
    <cellStyle name="Comma 21 2 4 2 4" xfId="25829" xr:uid="{A68F604C-822D-417D-AC7F-3793855167B9}"/>
    <cellStyle name="Comma 21 2 4 3" xfId="16107" xr:uid="{2C307783-EE6F-42F0-8C91-C5E7CBAEB34A}"/>
    <cellStyle name="Comma 21 2 4 3 2" xfId="21416" xr:uid="{A8981033-C709-40CC-94CD-F787932D1C2A}"/>
    <cellStyle name="Comma 21 2 4 3 2 2" xfId="32424" xr:uid="{078C4A9F-AD0F-4756-8C0B-DF6B0C3598F0}"/>
    <cellStyle name="Comma 21 2 4 3 3" xfId="27115" xr:uid="{A2D23E1D-8D79-41E8-9E77-C85E9457352D}"/>
    <cellStyle name="Comma 21 2 4 4" xfId="18788" xr:uid="{0FA89601-9DB1-43B2-91EA-20C07EEFE57B}"/>
    <cellStyle name="Comma 21 2 4 4 2" xfId="29796" xr:uid="{F7DDA3FC-8820-4217-B027-E3F80FC58908}"/>
    <cellStyle name="Comma 21 2 4 5" xfId="24487" xr:uid="{60BC1B1E-88A3-47C3-AFFA-00DB334F357E}"/>
    <cellStyle name="Comma 21 2 5" xfId="14149" xr:uid="{8ACF5B40-D489-40F3-BE9C-A460014B9D3A}"/>
    <cellStyle name="Comma 21 2 5 2" xfId="16777" xr:uid="{97F1C4C9-BCAC-44D6-B02C-A0D83CC8AD29}"/>
    <cellStyle name="Comma 21 2 5 2 2" xfId="22086" xr:uid="{2352DAEB-90D7-4972-B734-754F045B9014}"/>
    <cellStyle name="Comma 21 2 5 2 2 2" xfId="33094" xr:uid="{D5AF67DF-4F9C-4A76-B874-3203A60CAF4C}"/>
    <cellStyle name="Comma 21 2 5 2 3" xfId="27785" xr:uid="{B81D0CA2-CB49-4BBE-B9A5-F3BEF64C7E8F}"/>
    <cellStyle name="Comma 21 2 5 3" xfId="19458" xr:uid="{F747713C-1442-4E01-AC3C-A9874B7DD22D}"/>
    <cellStyle name="Comma 21 2 5 3 2" xfId="30466" xr:uid="{4F5098D8-A5C1-45EE-BB08-900DDE2E1149}"/>
    <cellStyle name="Comma 21 2 5 4" xfId="25157" xr:uid="{B27F736B-DB55-4227-AA0A-B9D979169F4A}"/>
    <cellStyle name="Comma 21 2 6" xfId="15439" xr:uid="{B28317AA-D939-4E8E-8CFC-DB066AB3DDEB}"/>
    <cellStyle name="Comma 21 2 6 2" xfId="20748" xr:uid="{D73E1B1F-8BF5-4E52-999C-46A76B47CC03}"/>
    <cellStyle name="Comma 21 2 6 2 2" xfId="31756" xr:uid="{2CD388D4-65DC-42E4-ADB0-688037F2DC3E}"/>
    <cellStyle name="Comma 21 2 6 3" xfId="26447" xr:uid="{91987526-D35E-4D79-9621-7B4A163C5B15}"/>
    <cellStyle name="Comma 21 2 7" xfId="18119" xr:uid="{0C2D9DB0-F69E-4198-9222-2440B2854BDC}"/>
    <cellStyle name="Comma 21 2 7 2" xfId="29127" xr:uid="{3010E072-B288-4D79-9258-E321088D809C}"/>
    <cellStyle name="Comma 21 2 8" xfId="23819" xr:uid="{DCCD355F-2B26-4FC6-A693-8CC7CEA05CFA}"/>
    <cellStyle name="Comma 21 3" xfId="1769" xr:uid="{3EC814B0-DAE6-47EB-8F1F-E2EF41FF7048}"/>
    <cellStyle name="Comma 21 3 2" xfId="13196" xr:uid="{F13F9A0C-D0D7-49B3-B393-6FB82D202B7C}"/>
    <cellStyle name="Comma 21 3 2 2" xfId="13866" xr:uid="{84E67620-6B17-4195-9194-57A80B490ABC}"/>
    <cellStyle name="Comma 21 3 2 2 2" xfId="15208" xr:uid="{A22FDA3A-CCD2-4DA9-BEE0-C11E9EF98762}"/>
    <cellStyle name="Comma 21 3 2 2 2 2" xfId="17836" xr:uid="{46B88CE9-D602-422D-9174-1E43A81BA063}"/>
    <cellStyle name="Comma 21 3 2 2 2 2 2" xfId="23145" xr:uid="{E1D6F4CF-1118-421F-B75E-DBB85C95D152}"/>
    <cellStyle name="Comma 21 3 2 2 2 2 2 2" xfId="34153" xr:uid="{3B0BC9D7-200A-406D-BFBE-B4040F8E347A}"/>
    <cellStyle name="Comma 21 3 2 2 2 2 3" xfId="28844" xr:uid="{C77CBA6F-0026-4391-8F52-C2FB7509D167}"/>
    <cellStyle name="Comma 21 3 2 2 2 3" xfId="20517" xr:uid="{A4F78BDA-8107-40D9-8E2C-5AC617717A77}"/>
    <cellStyle name="Comma 21 3 2 2 2 3 2" xfId="31525" xr:uid="{2C318300-38D7-4F08-B265-958118E1631C}"/>
    <cellStyle name="Comma 21 3 2 2 2 4" xfId="26216" xr:uid="{E562F2B4-6E50-4221-96AB-AE3CD12252D6}"/>
    <cellStyle name="Comma 21 3 2 2 3" xfId="16494" xr:uid="{18999192-D0BA-4D63-A146-007EA0656001}"/>
    <cellStyle name="Comma 21 3 2 2 3 2" xfId="21803" xr:uid="{3424C59D-9033-4883-AD2B-D56976EE1DF7}"/>
    <cellStyle name="Comma 21 3 2 2 3 2 2" xfId="32811" xr:uid="{AD749892-B2B3-48B0-B3B1-B1893B632C04}"/>
    <cellStyle name="Comma 21 3 2 2 3 3" xfId="27502" xr:uid="{4B4984C3-DFC6-4100-B97A-5C5A0DE0DE6B}"/>
    <cellStyle name="Comma 21 3 2 2 4" xfId="19175" xr:uid="{01FCCCE7-C32C-44A2-B658-ADE8E805147E}"/>
    <cellStyle name="Comma 21 3 2 2 4 2" xfId="30183" xr:uid="{F895F6EB-7105-4104-B0F4-7910D9FD209E}"/>
    <cellStyle name="Comma 21 3 2 2 5" xfId="24874" xr:uid="{CACB361E-4E50-4080-B100-97CD9E5D2889}"/>
    <cellStyle name="Comma 21 3 2 3" xfId="14538" xr:uid="{64D4CB56-277E-4BCC-800F-D87929ECAAA4}"/>
    <cellStyle name="Comma 21 3 2 3 2" xfId="17166" xr:uid="{B5B8CFE6-3198-41CF-80B8-18E0263D460C}"/>
    <cellStyle name="Comma 21 3 2 3 2 2" xfId="22475" xr:uid="{A7E20F93-6560-4638-9326-1E4C2C32B8A3}"/>
    <cellStyle name="Comma 21 3 2 3 2 2 2" xfId="33483" xr:uid="{E90C23D8-0D05-4FE4-ADE7-7750C511615E}"/>
    <cellStyle name="Comma 21 3 2 3 2 3" xfId="28174" xr:uid="{7D95D23D-0F4E-4C63-9D9C-C3542BA6B279}"/>
    <cellStyle name="Comma 21 3 2 3 3" xfId="19847" xr:uid="{1DF2B35B-4F8D-4ABE-B276-6D5BADC77770}"/>
    <cellStyle name="Comma 21 3 2 3 3 2" xfId="30855" xr:uid="{35ADCBB8-CD7A-4412-9D46-B6697A73958C}"/>
    <cellStyle name="Comma 21 3 2 3 4" xfId="25546" xr:uid="{6B0C9150-60AF-4C5F-B28A-DCFC138E7AAC}"/>
    <cellStyle name="Comma 21 3 2 4" xfId="15824" xr:uid="{08DDBD95-4F68-4D08-855A-CA80BFB7FA5A}"/>
    <cellStyle name="Comma 21 3 2 4 2" xfId="21133" xr:uid="{EDC532C6-A4E7-425A-B0A0-5DD4B3506AF3}"/>
    <cellStyle name="Comma 21 3 2 4 2 2" xfId="32141" xr:uid="{38AA21E2-F338-4B5A-AEEE-152DA497CACE}"/>
    <cellStyle name="Comma 21 3 2 4 3" xfId="26832" xr:uid="{6A89262D-E34B-4E30-9C73-CC8489F17AE4}"/>
    <cellStyle name="Comma 21 3 2 5" xfId="18505" xr:uid="{2AB39B88-5461-4E96-82E5-E56EAC5A5D63}"/>
    <cellStyle name="Comma 21 3 2 5 2" xfId="29513" xr:uid="{DDCFDAC1-8161-4E7F-8CA1-398A2EEE8F01}"/>
    <cellStyle name="Comma 21 3 2 6" xfId="24204" xr:uid="{AAA04638-3F29-46AD-A98A-6AE711B69DEF}"/>
    <cellStyle name="Comma 21 3 3" xfId="13531" xr:uid="{A8EF7FF6-9EB4-4688-A4B3-FF2F5CC3DEFF}"/>
    <cellStyle name="Comma 21 3 3 2" xfId="14873" xr:uid="{C1F02CE4-2CE0-475B-AE47-F56ACBA49650}"/>
    <cellStyle name="Comma 21 3 3 2 2" xfId="17501" xr:uid="{69CC3FF2-202B-4013-88BE-B690EC6FE467}"/>
    <cellStyle name="Comma 21 3 3 2 2 2" xfId="22810" xr:uid="{7EAE8448-DB9A-48EA-A224-BEA19E43D980}"/>
    <cellStyle name="Comma 21 3 3 2 2 2 2" xfId="33818" xr:uid="{F7982602-7A86-4BA3-A252-AC9388E78F57}"/>
    <cellStyle name="Comma 21 3 3 2 2 3" xfId="28509" xr:uid="{BDD51BC0-D196-4B89-A73E-1FBF22FC83B6}"/>
    <cellStyle name="Comma 21 3 3 2 3" xfId="20182" xr:uid="{48CBBAFF-D6AF-4EB3-8719-779808B1208B}"/>
    <cellStyle name="Comma 21 3 3 2 3 2" xfId="31190" xr:uid="{4E3A8DDE-59EC-4809-8D82-D03ED120E172}"/>
    <cellStyle name="Comma 21 3 3 2 4" xfId="25881" xr:uid="{DBCA12F4-B209-48B4-9AFD-973548CC8A86}"/>
    <cellStyle name="Comma 21 3 3 3" xfId="16159" xr:uid="{33312673-7E8D-4D30-91F3-64F5F7F6391B}"/>
    <cellStyle name="Comma 21 3 3 3 2" xfId="21468" xr:uid="{ED62D199-D937-4E6D-A8C5-A6ED9383FDD3}"/>
    <cellStyle name="Comma 21 3 3 3 2 2" xfId="32476" xr:uid="{38D6D73C-6FEF-4661-9153-D698338E41B1}"/>
    <cellStyle name="Comma 21 3 3 3 3" xfId="27167" xr:uid="{67506746-8E49-46A8-95E3-E7ED4393B0F0}"/>
    <cellStyle name="Comma 21 3 3 4" xfId="18840" xr:uid="{1B807169-08C0-4EDC-B25F-D0B172575D3C}"/>
    <cellStyle name="Comma 21 3 3 4 2" xfId="29848" xr:uid="{6993FDEA-811D-412D-9390-6266FDF02799}"/>
    <cellStyle name="Comma 21 3 3 5" xfId="24539" xr:uid="{D24E388D-CA8D-42E1-B1B0-3D7D3B4DC832}"/>
    <cellStyle name="Comma 21 3 4" xfId="14201" xr:uid="{C690841A-E6E8-46B1-8C4B-47C19B418B6C}"/>
    <cellStyle name="Comma 21 3 4 2" xfId="16829" xr:uid="{BB4452D8-EF76-422A-8DAB-9788E8068059}"/>
    <cellStyle name="Comma 21 3 4 2 2" xfId="22138" xr:uid="{0840006F-1BB6-4EC2-8456-777A331395D0}"/>
    <cellStyle name="Comma 21 3 4 2 2 2" xfId="33146" xr:uid="{AFE3AFA1-B134-4FF6-B4E8-DC997BA46803}"/>
    <cellStyle name="Comma 21 3 4 2 3" xfId="27837" xr:uid="{617EFE5D-2379-40BF-889E-BECCD9A3C5A6}"/>
    <cellStyle name="Comma 21 3 4 3" xfId="19510" xr:uid="{A993B724-258F-4585-8043-95FE9127C1D4}"/>
    <cellStyle name="Comma 21 3 4 3 2" xfId="30518" xr:uid="{1605E2BA-C064-470E-ADE4-171FD14FFDCC}"/>
    <cellStyle name="Comma 21 3 4 4" xfId="25209" xr:uid="{95A00D2E-2F4C-4C09-870A-4D2AB789E476}"/>
    <cellStyle name="Comma 21 3 5" xfId="15491" xr:uid="{CBC19FB7-B7EC-4EF3-B614-637D99B34E6E}"/>
    <cellStyle name="Comma 21 3 5 2" xfId="20800" xr:uid="{6F4FFBC3-4AE8-4920-99E6-DFB1CF06D97B}"/>
    <cellStyle name="Comma 21 3 5 2 2" xfId="31808" xr:uid="{63CE393F-806D-438D-9929-EBEFD4513D4E}"/>
    <cellStyle name="Comma 21 3 5 3" xfId="26499" xr:uid="{9BD48B5A-EF88-40E6-AF16-BBD3A3F36946}"/>
    <cellStyle name="Comma 21 3 6" xfId="18171" xr:uid="{74BD4123-2621-4502-8D6E-CBDE71D9E138}"/>
    <cellStyle name="Comma 21 3 6 2" xfId="29179" xr:uid="{C9BD9A75-D436-400C-8C3A-DC87861750BD}"/>
    <cellStyle name="Comma 21 3 7" xfId="23871" xr:uid="{BB349556-3394-442C-9D94-64526B1AD578}"/>
    <cellStyle name="Comma 21 4" xfId="13092" xr:uid="{95745336-F750-49A7-AA49-FA8A3ABB2419}"/>
    <cellStyle name="Comma 21 4 2" xfId="13762" xr:uid="{D7AAD1E1-9F8D-4356-9B01-D3A9AAB106CD}"/>
    <cellStyle name="Comma 21 4 2 2" xfId="15104" xr:uid="{4497675A-CE2B-4F99-9048-E0C82E54D706}"/>
    <cellStyle name="Comma 21 4 2 2 2" xfId="17732" xr:uid="{5A56F7D6-D561-4A32-9C9B-537B3C85A8A3}"/>
    <cellStyle name="Comma 21 4 2 2 2 2" xfId="23041" xr:uid="{6F1B645F-A88A-4A57-80C8-1FA4CE79F2CB}"/>
    <cellStyle name="Comma 21 4 2 2 2 2 2" xfId="34049" xr:uid="{953AA26D-1310-46C1-A0BF-722B4461D24F}"/>
    <cellStyle name="Comma 21 4 2 2 2 3" xfId="28740" xr:uid="{8FA19355-B9F9-4A0B-8E52-4DC661D85CC4}"/>
    <cellStyle name="Comma 21 4 2 2 3" xfId="20413" xr:uid="{CC843C95-0708-4FEE-865C-8D99C7444033}"/>
    <cellStyle name="Comma 21 4 2 2 3 2" xfId="31421" xr:uid="{ACA23337-368A-45E8-9CE8-3497B5894768}"/>
    <cellStyle name="Comma 21 4 2 2 4" xfId="26112" xr:uid="{D56C0706-9248-499D-A746-D3FF8D4C284F}"/>
    <cellStyle name="Comma 21 4 2 3" xfId="16390" xr:uid="{2E3F4422-83B4-48ED-9984-5176FDE4A7E3}"/>
    <cellStyle name="Comma 21 4 2 3 2" xfId="21699" xr:uid="{AADDCAA8-B777-4E99-A85F-8CDF15CDAB35}"/>
    <cellStyle name="Comma 21 4 2 3 2 2" xfId="32707" xr:uid="{19C9069D-45B4-49C3-9CA3-3DAE9A8733B8}"/>
    <cellStyle name="Comma 21 4 2 3 3" xfId="27398" xr:uid="{886FB53F-5123-4756-AE56-2AE0C37E2BDA}"/>
    <cellStyle name="Comma 21 4 2 4" xfId="19071" xr:uid="{2C4CB47B-4643-4507-9201-66171584CFC3}"/>
    <cellStyle name="Comma 21 4 2 4 2" xfId="30079" xr:uid="{BA20C810-937D-4ACE-B600-0A04614362AD}"/>
    <cellStyle name="Comma 21 4 2 5" xfId="24770" xr:uid="{0C193859-850A-4D72-82F4-A84CCB57CA8C}"/>
    <cellStyle name="Comma 21 4 3" xfId="14434" xr:uid="{81517999-C840-48C9-AFE8-C7AB9376229D}"/>
    <cellStyle name="Comma 21 4 3 2" xfId="17062" xr:uid="{8EF89702-3CCA-4C2A-BFFB-46C31A65BBA2}"/>
    <cellStyle name="Comma 21 4 3 2 2" xfId="22371" xr:uid="{E57E3996-EE35-4438-B410-23947BD939A0}"/>
    <cellStyle name="Comma 21 4 3 2 2 2" xfId="33379" xr:uid="{B10E7A85-8FBE-4DA9-A539-E80671478DAF}"/>
    <cellStyle name="Comma 21 4 3 2 3" xfId="28070" xr:uid="{CDB52E41-93E5-46E8-80C7-31F2E2FFA237}"/>
    <cellStyle name="Comma 21 4 3 3" xfId="19743" xr:uid="{F7135E78-0F39-4198-851B-0060167BEF91}"/>
    <cellStyle name="Comma 21 4 3 3 2" xfId="30751" xr:uid="{3A957EBD-1323-42D1-9C87-3DD1B7D520CA}"/>
    <cellStyle name="Comma 21 4 3 4" xfId="25442" xr:uid="{57948517-9901-4B8D-9B82-B67A0E3D9005}"/>
    <cellStyle name="Comma 21 4 4" xfId="15720" xr:uid="{6B5651F5-49B0-42B1-AEB2-930956D2B155}"/>
    <cellStyle name="Comma 21 4 4 2" xfId="21029" xr:uid="{6811D235-9251-4654-A851-350328776C4D}"/>
    <cellStyle name="Comma 21 4 4 2 2" xfId="32037" xr:uid="{E50A9020-E44A-4251-AB22-AF08E23E65F7}"/>
    <cellStyle name="Comma 21 4 4 3" xfId="26728" xr:uid="{F61782C4-EB37-4854-BA51-AB481E20ADA2}"/>
    <cellStyle name="Comma 21 4 5" xfId="18401" xr:uid="{23E15488-7F45-40BF-A2FE-C3557EC505CE}"/>
    <cellStyle name="Comma 21 4 5 2" xfId="29409" xr:uid="{745153B7-E233-4A26-AA78-88E6C4469123}"/>
    <cellStyle name="Comma 21 4 6" xfId="24100" xr:uid="{D3602E16-D6FB-4396-82EB-34E1EB79BA94}"/>
    <cellStyle name="Comma 21 5" xfId="13427" xr:uid="{1DFE82A6-2272-44F9-A54B-C0D59B3A6384}"/>
    <cellStyle name="Comma 21 5 2" xfId="14769" xr:uid="{9AF78F48-8AA5-4AC2-AE6E-36E97E46D236}"/>
    <cellStyle name="Comma 21 5 2 2" xfId="17397" xr:uid="{F154200D-5872-4B42-AD1D-89410FACA375}"/>
    <cellStyle name="Comma 21 5 2 2 2" xfId="22706" xr:uid="{B42077E0-D8AF-4D23-BB50-705AE886F102}"/>
    <cellStyle name="Comma 21 5 2 2 2 2" xfId="33714" xr:uid="{363BD08A-126D-4989-B94E-EB47CB8C5EF8}"/>
    <cellStyle name="Comma 21 5 2 2 3" xfId="28405" xr:uid="{DF98D3D0-9ACA-4D16-9E82-9516EC3E65E1}"/>
    <cellStyle name="Comma 21 5 2 3" xfId="20078" xr:uid="{B2649EF0-F780-412C-84C4-B81B38F594A8}"/>
    <cellStyle name="Comma 21 5 2 3 2" xfId="31086" xr:uid="{A6BF4EA2-796F-4302-9C31-7CC031C64C66}"/>
    <cellStyle name="Comma 21 5 2 4" xfId="25777" xr:uid="{9DAD6762-6DE9-4221-8E7D-3ED35BC1F7F2}"/>
    <cellStyle name="Comma 21 5 3" xfId="16055" xr:uid="{66FE0AED-034B-4261-9AAB-F6AD3D57D781}"/>
    <cellStyle name="Comma 21 5 3 2" xfId="21364" xr:uid="{883303D7-9096-4FF1-A579-F4625EA513FE}"/>
    <cellStyle name="Comma 21 5 3 2 2" xfId="32372" xr:uid="{24653736-5495-4CF5-9AE9-BCCD8F5A4E92}"/>
    <cellStyle name="Comma 21 5 3 3" xfId="27063" xr:uid="{2DC388F9-8943-4625-B777-074100A406A3}"/>
    <cellStyle name="Comma 21 5 4" xfId="18736" xr:uid="{2C66F1E1-09A9-41CA-970D-76C783007CE4}"/>
    <cellStyle name="Comma 21 5 4 2" xfId="29744" xr:uid="{85D615DF-F79B-4DE1-8E14-4268EAE7D8E1}"/>
    <cellStyle name="Comma 21 5 5" xfId="24435" xr:uid="{4556D3CF-96FA-4993-B953-C8F34537ED1E}"/>
    <cellStyle name="Comma 21 6" xfId="14097" xr:uid="{38892464-A907-46D6-891F-61135694F3BD}"/>
    <cellStyle name="Comma 21 6 2" xfId="16725" xr:uid="{445A7517-6CC3-412B-A824-3AB662B93D7C}"/>
    <cellStyle name="Comma 21 6 2 2" xfId="22034" xr:uid="{E32D78A0-1D09-4B3E-91B0-05DB2BCD05FD}"/>
    <cellStyle name="Comma 21 6 2 2 2" xfId="33042" xr:uid="{5EAAA814-44D9-41E0-AC61-00CD57BB63FE}"/>
    <cellStyle name="Comma 21 6 2 3" xfId="27733" xr:uid="{2EFEB8D2-FA21-41C2-908A-1C78C5FD6F91}"/>
    <cellStyle name="Comma 21 6 3" xfId="19406" xr:uid="{57E4DAED-109A-4962-A541-32CC75CCE8C6}"/>
    <cellStyle name="Comma 21 6 3 2" xfId="30414" xr:uid="{1B01CEDC-2296-41CA-9D02-911CC13EF720}"/>
    <cellStyle name="Comma 21 6 4" xfId="25105" xr:uid="{9BB6E1B5-6ABD-49E4-A013-9AFABB35306F}"/>
    <cellStyle name="Comma 21 7" xfId="18067" xr:uid="{19F7AAC2-391F-4040-9DE0-4F0157FC48FD}"/>
    <cellStyle name="Comma 21 7 2" xfId="29075" xr:uid="{6D11C30A-D282-4C22-8501-4BF21F777690}"/>
    <cellStyle name="Comma 21 8" xfId="23767" xr:uid="{FFF70603-9BEF-4AA7-8468-E479A6F43914}"/>
    <cellStyle name="Comma 22" xfId="1288" xr:uid="{3CDC491B-E623-4CCF-B467-03AFF85C5014}"/>
    <cellStyle name="Comma 22 2" xfId="1586" xr:uid="{D06D35B1-4D8B-447D-957B-8EBEAC730577}"/>
    <cellStyle name="Comma 22 2 2" xfId="1823" xr:uid="{75D9AF16-63CD-46B2-8005-0CB6033B7585}"/>
    <cellStyle name="Comma 22 2 2 2" xfId="13249" xr:uid="{5A0A805D-B4E5-4C2A-846C-BF364D6D1336}"/>
    <cellStyle name="Comma 22 2 2 2 2" xfId="13919" xr:uid="{3D62FF19-22B3-4138-94EA-646D5AFF3D4F}"/>
    <cellStyle name="Comma 22 2 2 2 2 2" xfId="15261" xr:uid="{7EBE36CC-94C2-4A40-A35A-B6FF3EB2C354}"/>
    <cellStyle name="Comma 22 2 2 2 2 2 2" xfId="17889" xr:uid="{D712EE45-52E0-4290-9C8A-50E38E87AF29}"/>
    <cellStyle name="Comma 22 2 2 2 2 2 2 2" xfId="23198" xr:uid="{CC9ABD55-8587-49A9-A001-F9D8739DAD3D}"/>
    <cellStyle name="Comma 22 2 2 2 2 2 2 2 2" xfId="34206" xr:uid="{1660E299-2E0A-443F-9903-9668692FCC42}"/>
    <cellStyle name="Comma 22 2 2 2 2 2 2 3" xfId="28897" xr:uid="{AECC6E15-DA1A-420C-B941-1AA8B38B70DE}"/>
    <cellStyle name="Comma 22 2 2 2 2 2 3" xfId="20570" xr:uid="{B043B203-23A7-4F53-95C4-8FE1390F86BC}"/>
    <cellStyle name="Comma 22 2 2 2 2 2 3 2" xfId="31578" xr:uid="{454F4835-71E6-4A7B-8EC7-2FFCFE27E1D0}"/>
    <cellStyle name="Comma 22 2 2 2 2 2 4" xfId="26269" xr:uid="{119EB5EA-99B9-4A4D-839C-C39DD87554C2}"/>
    <cellStyle name="Comma 22 2 2 2 2 3" xfId="16547" xr:uid="{4C19FAB5-F671-49EC-BCDE-F02016B2F4BC}"/>
    <cellStyle name="Comma 22 2 2 2 2 3 2" xfId="21856" xr:uid="{06AE72E5-F8D6-41D6-A7C6-509B45B05FEA}"/>
    <cellStyle name="Comma 22 2 2 2 2 3 2 2" xfId="32864" xr:uid="{409FE860-CF6F-4148-940E-8FE6D06223DF}"/>
    <cellStyle name="Comma 22 2 2 2 2 3 3" xfId="27555" xr:uid="{66AE27C4-1111-4A47-8679-9A3BB6DEF762}"/>
    <cellStyle name="Comma 22 2 2 2 2 4" xfId="19228" xr:uid="{3ACBB642-116E-497D-BCB4-EE6EA3988B87}"/>
    <cellStyle name="Comma 22 2 2 2 2 4 2" xfId="30236" xr:uid="{2E8DFD92-1430-42C5-8977-B30B9A2D82C1}"/>
    <cellStyle name="Comma 22 2 2 2 2 5" xfId="24927" xr:uid="{A0CA1B31-05B2-43B9-9055-6B0213FCC8A1}"/>
    <cellStyle name="Comma 22 2 2 2 3" xfId="14591" xr:uid="{45B01E66-0EA0-4445-ADF6-AEA6D8215B2D}"/>
    <cellStyle name="Comma 22 2 2 2 3 2" xfId="17219" xr:uid="{02687A6F-FBAB-44CC-9592-01A9C05C5F2B}"/>
    <cellStyle name="Comma 22 2 2 2 3 2 2" xfId="22528" xr:uid="{0E4AEB00-3FA3-492F-A343-4A4853EC7D6A}"/>
    <cellStyle name="Comma 22 2 2 2 3 2 2 2" xfId="33536" xr:uid="{20704D01-54FE-482D-B046-4C6F253DED55}"/>
    <cellStyle name="Comma 22 2 2 2 3 2 3" xfId="28227" xr:uid="{D0E15F03-6814-47C9-B61D-D9EF9040F2EF}"/>
    <cellStyle name="Comma 22 2 2 2 3 3" xfId="19900" xr:uid="{AA33EA84-B58D-458E-9A55-9B47036D9C34}"/>
    <cellStyle name="Comma 22 2 2 2 3 3 2" xfId="30908" xr:uid="{C3F39A6F-5997-4971-A11A-A1650D40DEE5}"/>
    <cellStyle name="Comma 22 2 2 2 3 4" xfId="25599" xr:uid="{1F29B511-649F-4E06-9F9E-9AEAB71ED351}"/>
    <cellStyle name="Comma 22 2 2 2 4" xfId="15877" xr:uid="{2F651894-BC2D-40C8-9216-BB2350C360B5}"/>
    <cellStyle name="Comma 22 2 2 2 4 2" xfId="21186" xr:uid="{64A67D92-7FCF-4074-85E7-1BDE9E06C370}"/>
    <cellStyle name="Comma 22 2 2 2 4 2 2" xfId="32194" xr:uid="{0B03F2B6-74C9-4AEF-B685-5FA2D239E602}"/>
    <cellStyle name="Comma 22 2 2 2 4 3" xfId="26885" xr:uid="{93B93306-E920-4A90-87DA-9A95B3D94EAD}"/>
    <cellStyle name="Comma 22 2 2 2 5" xfId="18558" xr:uid="{C2542A2E-7F5F-471F-AF58-C4ED9C1952A6}"/>
    <cellStyle name="Comma 22 2 2 2 5 2" xfId="29566" xr:uid="{92622257-A711-46D7-B8FC-F368FFB7D045}"/>
    <cellStyle name="Comma 22 2 2 2 6" xfId="24257" xr:uid="{8AFA151A-3F91-4EA1-B8B3-750BB5FBE4FD}"/>
    <cellStyle name="Comma 22 2 2 3" xfId="13584" xr:uid="{13A17EF5-6080-46D4-8B25-54E412BCF4C9}"/>
    <cellStyle name="Comma 22 2 2 3 2" xfId="14926" xr:uid="{59CA014C-1341-457A-886C-A246711D222D}"/>
    <cellStyle name="Comma 22 2 2 3 2 2" xfId="17554" xr:uid="{3F537E38-89E1-4C61-A82D-16DA69D0FFE4}"/>
    <cellStyle name="Comma 22 2 2 3 2 2 2" xfId="22863" xr:uid="{AE5BB170-17C5-4826-9DCC-04B2CF764A67}"/>
    <cellStyle name="Comma 22 2 2 3 2 2 2 2" xfId="33871" xr:uid="{E5FAB223-2EC3-4C8C-A976-B2A2F920EF3B}"/>
    <cellStyle name="Comma 22 2 2 3 2 2 3" xfId="28562" xr:uid="{9FC1875D-0243-4643-8682-8929A535FD15}"/>
    <cellStyle name="Comma 22 2 2 3 2 3" xfId="20235" xr:uid="{B3874F3D-B8E0-4B58-9D69-D4F10C7E5D32}"/>
    <cellStyle name="Comma 22 2 2 3 2 3 2" xfId="31243" xr:uid="{AD3C2C41-B7A3-4EB0-A2C3-E2A8A1983F7B}"/>
    <cellStyle name="Comma 22 2 2 3 2 4" xfId="25934" xr:uid="{74D6FA16-1F58-4D19-8629-801C9486DCC1}"/>
    <cellStyle name="Comma 22 2 2 3 3" xfId="16212" xr:uid="{F9DA2C32-C07C-4E9A-A325-E13CC2558AD8}"/>
    <cellStyle name="Comma 22 2 2 3 3 2" xfId="21521" xr:uid="{D958537D-37B0-407C-83EF-1872939AC567}"/>
    <cellStyle name="Comma 22 2 2 3 3 2 2" xfId="32529" xr:uid="{3BB7B5F5-F4BC-42A2-A578-275B4BE34AF1}"/>
    <cellStyle name="Comma 22 2 2 3 3 3" xfId="27220" xr:uid="{CA6BC47E-B805-4AF6-A1A6-0C7FBAA31ECB}"/>
    <cellStyle name="Comma 22 2 2 3 4" xfId="18893" xr:uid="{9A5F6494-50B2-4B36-AD49-192591B65147}"/>
    <cellStyle name="Comma 22 2 2 3 4 2" xfId="29901" xr:uid="{DD15E7F7-66E1-471D-BFC8-21CCA3F8CACF}"/>
    <cellStyle name="Comma 22 2 2 3 5" xfId="24592" xr:uid="{50673971-5A10-413A-9799-9AEACB098E88}"/>
    <cellStyle name="Comma 22 2 2 4" xfId="14254" xr:uid="{1CDF3A52-7BDA-48EE-B683-14262B3AF983}"/>
    <cellStyle name="Comma 22 2 2 4 2" xfId="16882" xr:uid="{2D563C95-7963-410D-8AA6-9AF97CFD9EF5}"/>
    <cellStyle name="Comma 22 2 2 4 2 2" xfId="22191" xr:uid="{CAABB924-AFCE-4EEE-BEA5-B45AEE3B7B82}"/>
    <cellStyle name="Comma 22 2 2 4 2 2 2" xfId="33199" xr:uid="{0AEDE5A9-5820-4EAF-9021-E3EFA61851EB}"/>
    <cellStyle name="Comma 22 2 2 4 2 3" xfId="27890" xr:uid="{0DE057CB-E2C8-4910-A6E9-E3C70063F86F}"/>
    <cellStyle name="Comma 22 2 2 4 3" xfId="19563" xr:uid="{DB26522A-3633-4A17-9BC0-9DE3930A1BA1}"/>
    <cellStyle name="Comma 22 2 2 4 3 2" xfId="30571" xr:uid="{ECA4C2FD-8FBB-414C-9EC0-932907CD9CD1}"/>
    <cellStyle name="Comma 22 2 2 4 4" xfId="25262" xr:uid="{CF1FC119-C8A5-4DC5-9B60-CF161C858B91}"/>
    <cellStyle name="Comma 22 2 2 5" xfId="15544" xr:uid="{67D0A636-756A-4DEB-AA03-74A02B9F0DF0}"/>
    <cellStyle name="Comma 22 2 2 5 2" xfId="20853" xr:uid="{F7014831-7D36-4232-B079-D0177A614847}"/>
    <cellStyle name="Comma 22 2 2 5 2 2" xfId="31861" xr:uid="{C51E8E21-CA51-4D2E-83D3-E8DEBA0B386C}"/>
    <cellStyle name="Comma 22 2 2 5 3" xfId="26552" xr:uid="{B33A9252-6974-45F1-A544-301A178E9D2B}"/>
    <cellStyle name="Comma 22 2 2 6" xfId="18224" xr:uid="{F548EE01-EB4F-46E6-B468-E9792A38F202}"/>
    <cellStyle name="Comma 22 2 2 6 2" xfId="29232" xr:uid="{92D26B4B-C3C1-4878-94EB-B58930CE7253}"/>
    <cellStyle name="Comma 22 2 2 7" xfId="23924" xr:uid="{F4DA7ECF-030F-4266-8C6E-84A94879FB88}"/>
    <cellStyle name="Comma 22 2 3" xfId="13145" xr:uid="{9C2D14F1-085D-47E5-AE86-FE876E17A3B8}"/>
    <cellStyle name="Comma 22 2 3 2" xfId="13815" xr:uid="{85D24247-837A-446C-9499-96C2AF491508}"/>
    <cellStyle name="Comma 22 2 3 2 2" xfId="15157" xr:uid="{8A075D36-A0DF-4691-9D35-6835ACF0EA3B}"/>
    <cellStyle name="Comma 22 2 3 2 2 2" xfId="17785" xr:uid="{FDD11F30-6B22-49C4-918B-DAE9753E6A0D}"/>
    <cellStyle name="Comma 22 2 3 2 2 2 2" xfId="23094" xr:uid="{8BC7ADF3-9D38-4684-8E02-5322A03241D4}"/>
    <cellStyle name="Comma 22 2 3 2 2 2 2 2" xfId="34102" xr:uid="{6D8E01C5-7D61-4221-9970-28EAF8FB8D31}"/>
    <cellStyle name="Comma 22 2 3 2 2 2 3" xfId="28793" xr:uid="{6666FA63-83AD-4EFA-BC09-44EB339F3F3F}"/>
    <cellStyle name="Comma 22 2 3 2 2 3" xfId="20466" xr:uid="{C216E68F-012F-41D3-8520-1A4206EFAE37}"/>
    <cellStyle name="Comma 22 2 3 2 2 3 2" xfId="31474" xr:uid="{D590FC96-8810-490F-845A-594FF45B980C}"/>
    <cellStyle name="Comma 22 2 3 2 2 4" xfId="26165" xr:uid="{39AC8E84-D975-4D60-AC75-87D49B98F94D}"/>
    <cellStyle name="Comma 22 2 3 2 3" xfId="16443" xr:uid="{C3F64ADE-3C22-4268-898C-8F7CFE803807}"/>
    <cellStyle name="Comma 22 2 3 2 3 2" xfId="21752" xr:uid="{BFD499FA-D096-4FFB-A27F-F9D39157933F}"/>
    <cellStyle name="Comma 22 2 3 2 3 2 2" xfId="32760" xr:uid="{8E2BB7B0-FBF9-4B1B-927F-A9A3BB927680}"/>
    <cellStyle name="Comma 22 2 3 2 3 3" xfId="27451" xr:uid="{70D997EA-CB69-41A1-9104-5DE184556F1C}"/>
    <cellStyle name="Comma 22 2 3 2 4" xfId="19124" xr:uid="{827004C8-A302-4587-A38F-8EDA5959A232}"/>
    <cellStyle name="Comma 22 2 3 2 4 2" xfId="30132" xr:uid="{EA4BFDA2-64BE-4028-AF96-73CAAAA1AC2D}"/>
    <cellStyle name="Comma 22 2 3 2 5" xfId="24823" xr:uid="{C9F7E0E3-283F-4615-AE23-AD9A807C85A4}"/>
    <cellStyle name="Comma 22 2 3 3" xfId="14487" xr:uid="{970C3068-67F3-442E-8E67-43111239D937}"/>
    <cellStyle name="Comma 22 2 3 3 2" xfId="17115" xr:uid="{F4935E25-EB92-4DEE-80DA-3E86228D6DC0}"/>
    <cellStyle name="Comma 22 2 3 3 2 2" xfId="22424" xr:uid="{1C42AB84-A059-420B-8933-3DC615E90570}"/>
    <cellStyle name="Comma 22 2 3 3 2 2 2" xfId="33432" xr:uid="{1BF2DF94-D480-4409-8087-4E5F542E7F80}"/>
    <cellStyle name="Comma 22 2 3 3 2 3" xfId="28123" xr:uid="{334D14AC-810B-488D-A5C4-6DFEE6073CDB}"/>
    <cellStyle name="Comma 22 2 3 3 3" xfId="19796" xr:uid="{78CE95CF-49D7-4A12-81E4-8C8094B80AE8}"/>
    <cellStyle name="Comma 22 2 3 3 3 2" xfId="30804" xr:uid="{C4C4E50A-72D6-43EA-9923-52EA340D74FD}"/>
    <cellStyle name="Comma 22 2 3 3 4" xfId="25495" xr:uid="{6720ECA3-0FE1-4BBC-9B1A-86C99F550F14}"/>
    <cellStyle name="Comma 22 2 3 4" xfId="15773" xr:uid="{734CDFD6-5575-4DA6-B83D-BA893D9D3BD9}"/>
    <cellStyle name="Comma 22 2 3 4 2" xfId="21082" xr:uid="{7B359721-B3A6-4B20-BF28-B364E7782954}"/>
    <cellStyle name="Comma 22 2 3 4 2 2" xfId="32090" xr:uid="{CF7E330F-761A-487E-A8B1-743E658CF44A}"/>
    <cellStyle name="Comma 22 2 3 4 3" xfId="26781" xr:uid="{47385E8B-3ACC-4F85-92ED-ECE9152B9B99}"/>
    <cellStyle name="Comma 22 2 3 5" xfId="18454" xr:uid="{6F44BDF4-B52A-41A7-9959-39E99004169F}"/>
    <cellStyle name="Comma 22 2 3 5 2" xfId="29462" xr:uid="{9C860C7E-55EF-4292-B340-74AB9DC278B6}"/>
    <cellStyle name="Comma 22 2 3 6" xfId="24153" xr:uid="{8B99E29B-7BA3-44E3-B317-48CD34E06257}"/>
    <cellStyle name="Comma 22 2 4" xfId="13480" xr:uid="{3E135B4A-2821-40BC-89D9-D3C7D3C481FC}"/>
    <cellStyle name="Comma 22 2 4 2" xfId="14822" xr:uid="{75519C53-C6DD-4F79-A3F0-58C79CFB2E4A}"/>
    <cellStyle name="Comma 22 2 4 2 2" xfId="17450" xr:uid="{EA83298A-73BC-47D6-9DF6-EEA1CECC2634}"/>
    <cellStyle name="Comma 22 2 4 2 2 2" xfId="22759" xr:uid="{DE77312C-AF1D-432D-9CA6-C8B7BC633530}"/>
    <cellStyle name="Comma 22 2 4 2 2 2 2" xfId="33767" xr:uid="{BE017F0A-F787-4945-A95B-6B9AF189BE36}"/>
    <cellStyle name="Comma 22 2 4 2 2 3" xfId="28458" xr:uid="{7E147A28-FA60-4B1D-90CD-BCEEF9535407}"/>
    <cellStyle name="Comma 22 2 4 2 3" xfId="20131" xr:uid="{6B33B7CA-BD7E-4867-887C-EC0037031A44}"/>
    <cellStyle name="Comma 22 2 4 2 3 2" xfId="31139" xr:uid="{0AF0DFD3-16E8-4908-A609-C6CBE006EE7F}"/>
    <cellStyle name="Comma 22 2 4 2 4" xfId="25830" xr:uid="{7FA89B38-56E9-4C5C-B968-CB52C0F5F3E0}"/>
    <cellStyle name="Comma 22 2 4 3" xfId="16108" xr:uid="{7B0B2EF8-0513-4187-ACCA-86EB6C4C6B0B}"/>
    <cellStyle name="Comma 22 2 4 3 2" xfId="21417" xr:uid="{C3287899-253A-484A-94DF-C66193BD61B2}"/>
    <cellStyle name="Comma 22 2 4 3 2 2" xfId="32425" xr:uid="{7716DE76-9D83-4B5A-83BB-C6DFA6CF615E}"/>
    <cellStyle name="Comma 22 2 4 3 3" xfId="27116" xr:uid="{3184827B-F7AA-4105-8231-74B4480679BE}"/>
    <cellStyle name="Comma 22 2 4 4" xfId="18789" xr:uid="{068A43F1-95FD-4B0D-8AB4-7DB65B732DB5}"/>
    <cellStyle name="Comma 22 2 4 4 2" xfId="29797" xr:uid="{6B9908F8-F926-400D-AF16-5012AFA844F9}"/>
    <cellStyle name="Comma 22 2 4 5" xfId="24488" xr:uid="{30534A9C-3DD0-4EE6-BED7-ECE4B755E4E0}"/>
    <cellStyle name="Comma 22 2 5" xfId="14150" xr:uid="{71501650-99E1-4CBB-806E-ADC942C2B7C3}"/>
    <cellStyle name="Comma 22 2 5 2" xfId="16778" xr:uid="{AED7109C-28CD-4950-BD4A-2AE3F9712125}"/>
    <cellStyle name="Comma 22 2 5 2 2" xfId="22087" xr:uid="{E250D506-AB66-477B-A4AC-C32A6D3B69A5}"/>
    <cellStyle name="Comma 22 2 5 2 2 2" xfId="33095" xr:uid="{83F60BBC-8E92-40B3-BA98-F9155D909EB6}"/>
    <cellStyle name="Comma 22 2 5 2 3" xfId="27786" xr:uid="{34396DF6-CB28-4AA4-ACA3-1CC591FD5D06}"/>
    <cellStyle name="Comma 22 2 5 3" xfId="19459" xr:uid="{62EDA282-D97B-4ED2-BE3A-E18B60AF2087}"/>
    <cellStyle name="Comma 22 2 5 3 2" xfId="30467" xr:uid="{9F3929FD-0728-4F5C-B3AC-D009B17BB81F}"/>
    <cellStyle name="Comma 22 2 5 4" xfId="25158" xr:uid="{CBAE8325-B843-49D1-BB7E-CDF455BF122D}"/>
    <cellStyle name="Comma 22 2 6" xfId="15440" xr:uid="{67E7A803-31BD-44FF-9CAB-E61FA1285C23}"/>
    <cellStyle name="Comma 22 2 6 2" xfId="20749" xr:uid="{718AE4CA-AE5A-473D-86F5-286DCE91763D}"/>
    <cellStyle name="Comma 22 2 6 2 2" xfId="31757" xr:uid="{5BFC2A65-F442-4AD0-9545-B6957920E667}"/>
    <cellStyle name="Comma 22 2 6 3" xfId="26448" xr:uid="{C89CF067-8B72-4A57-9D48-818E53866A3A}"/>
    <cellStyle name="Comma 22 2 7" xfId="18120" xr:uid="{CCEFACD7-2A28-445E-8D5C-7E8FBFC90520}"/>
    <cellStyle name="Comma 22 2 7 2" xfId="29128" xr:uid="{6CBC4867-BDDC-46D4-8E66-F2B74A06222A}"/>
    <cellStyle name="Comma 22 2 8" xfId="23820" xr:uid="{D162EEC4-ECE4-4D04-8A20-AC78EBDBC563}"/>
    <cellStyle name="Comma 22 3" xfId="1770" xr:uid="{0658649B-5EC5-463C-8319-F9498B5113C9}"/>
    <cellStyle name="Comma 22 3 2" xfId="13197" xr:uid="{5A59E961-8965-4F3A-83D9-D2F07C3B6C00}"/>
    <cellStyle name="Comma 22 3 2 2" xfId="13867" xr:uid="{F214DADA-5880-4CBF-9552-B0E2473A591C}"/>
    <cellStyle name="Comma 22 3 2 2 2" xfId="15209" xr:uid="{95F5CB49-4A64-43EB-836A-000161F34983}"/>
    <cellStyle name="Comma 22 3 2 2 2 2" xfId="17837" xr:uid="{B090AC32-CCEB-4C4A-B36A-A65A7F798540}"/>
    <cellStyle name="Comma 22 3 2 2 2 2 2" xfId="23146" xr:uid="{D8C17145-5F5B-4E07-AD7B-3B24AB55BE9F}"/>
    <cellStyle name="Comma 22 3 2 2 2 2 2 2" xfId="34154" xr:uid="{C20AF586-BAFA-422C-AC6D-21CB6F732A67}"/>
    <cellStyle name="Comma 22 3 2 2 2 2 3" xfId="28845" xr:uid="{E8261D2B-7F67-4BF6-8885-58E133498E94}"/>
    <cellStyle name="Comma 22 3 2 2 2 3" xfId="20518" xr:uid="{E103BBD5-2706-492C-84AF-ADD9C1E5905C}"/>
    <cellStyle name="Comma 22 3 2 2 2 3 2" xfId="31526" xr:uid="{DB0FFFC0-06A5-4FE5-9C41-2D51061E91BA}"/>
    <cellStyle name="Comma 22 3 2 2 2 4" xfId="26217" xr:uid="{475F16AC-3AAA-4772-898F-07FD5BC3DB27}"/>
    <cellStyle name="Comma 22 3 2 2 3" xfId="16495" xr:uid="{A21CB18E-DE44-4A70-8C7A-B972795A12DE}"/>
    <cellStyle name="Comma 22 3 2 2 3 2" xfId="21804" xr:uid="{78D1C2EC-1A7A-4E60-8BFE-581992851636}"/>
    <cellStyle name="Comma 22 3 2 2 3 2 2" xfId="32812" xr:uid="{D9AE6C44-A432-40D3-A837-07B336FCBED5}"/>
    <cellStyle name="Comma 22 3 2 2 3 3" xfId="27503" xr:uid="{77A3A713-C862-4290-9F4F-50ABE49D0550}"/>
    <cellStyle name="Comma 22 3 2 2 4" xfId="19176" xr:uid="{A4AF2197-36D6-4658-BAEB-1A4CDEE8291B}"/>
    <cellStyle name="Comma 22 3 2 2 4 2" xfId="30184" xr:uid="{2886DA65-8FE5-420E-AD1B-B7FDA80C42AA}"/>
    <cellStyle name="Comma 22 3 2 2 5" xfId="24875" xr:uid="{F48FCCAA-9615-45CF-B163-F191CBFAECBA}"/>
    <cellStyle name="Comma 22 3 2 3" xfId="14539" xr:uid="{81C78B8D-3A3D-434F-A575-7A9CE0B28251}"/>
    <cellStyle name="Comma 22 3 2 3 2" xfId="17167" xr:uid="{4EEE033D-9100-4FAD-9852-0CCD23AD6C4F}"/>
    <cellStyle name="Comma 22 3 2 3 2 2" xfId="22476" xr:uid="{E95833E6-140C-4D79-B59E-CEF77B5E988D}"/>
    <cellStyle name="Comma 22 3 2 3 2 2 2" xfId="33484" xr:uid="{A93F455D-5535-4E45-8760-4D4FE849D4BA}"/>
    <cellStyle name="Comma 22 3 2 3 2 3" xfId="28175" xr:uid="{B9D4E6D7-706D-4C76-890E-C1829493A051}"/>
    <cellStyle name="Comma 22 3 2 3 3" xfId="19848" xr:uid="{CE090774-23D2-4BCB-B39E-EAB37A1E9373}"/>
    <cellStyle name="Comma 22 3 2 3 3 2" xfId="30856" xr:uid="{8942E40F-3590-41E2-930A-209757222058}"/>
    <cellStyle name="Comma 22 3 2 3 4" xfId="25547" xr:uid="{72468022-FEF4-4654-82B1-CA3E94DA853C}"/>
    <cellStyle name="Comma 22 3 2 4" xfId="15825" xr:uid="{676FFA66-5880-430D-BA49-C27322B57609}"/>
    <cellStyle name="Comma 22 3 2 4 2" xfId="21134" xr:uid="{D5A6DF79-F16D-4EFE-BEE0-38DD41AD11FB}"/>
    <cellStyle name="Comma 22 3 2 4 2 2" xfId="32142" xr:uid="{3209BE87-0C24-4EBC-94A8-70E6E54518BA}"/>
    <cellStyle name="Comma 22 3 2 4 3" xfId="26833" xr:uid="{AB842110-B290-487B-A969-B056C1F26915}"/>
    <cellStyle name="Comma 22 3 2 5" xfId="18506" xr:uid="{269A6585-8300-4FD9-9CCC-BFAE6893F0D9}"/>
    <cellStyle name="Comma 22 3 2 5 2" xfId="29514" xr:uid="{F67AD635-51D4-4A2E-8B33-AFD52CA2AB8E}"/>
    <cellStyle name="Comma 22 3 2 6" xfId="24205" xr:uid="{629E0E91-92C8-4DCF-863B-30595421615F}"/>
    <cellStyle name="Comma 22 3 3" xfId="13532" xr:uid="{8D168D3E-6133-40E2-8E0D-B8BD1D64BF21}"/>
    <cellStyle name="Comma 22 3 3 2" xfId="14874" xr:uid="{11EECC6F-8CC8-40CB-8F0A-B77FE20AAF45}"/>
    <cellStyle name="Comma 22 3 3 2 2" xfId="17502" xr:uid="{B91E780B-F5B1-4ADE-A04D-694A8947ACBD}"/>
    <cellStyle name="Comma 22 3 3 2 2 2" xfId="22811" xr:uid="{550FE00D-5263-413C-AFF9-F04845D0A66A}"/>
    <cellStyle name="Comma 22 3 3 2 2 2 2" xfId="33819" xr:uid="{4805B93E-E3E6-4B16-9CB3-DD449DBD81EE}"/>
    <cellStyle name="Comma 22 3 3 2 2 3" xfId="28510" xr:uid="{535E0984-F829-46D6-9C1B-709ACF76BBAB}"/>
    <cellStyle name="Comma 22 3 3 2 3" xfId="20183" xr:uid="{7B441DB3-B2A6-4202-8DC3-F0749FD7D171}"/>
    <cellStyle name="Comma 22 3 3 2 3 2" xfId="31191" xr:uid="{49032E10-2755-4741-AB5B-0401AAE6DF43}"/>
    <cellStyle name="Comma 22 3 3 2 4" xfId="25882" xr:uid="{DD389D39-4EBC-428E-AB25-249F2FCAFCE2}"/>
    <cellStyle name="Comma 22 3 3 3" xfId="16160" xr:uid="{DBA90FDC-A59B-41E1-B9CC-B92A99620DCC}"/>
    <cellStyle name="Comma 22 3 3 3 2" xfId="21469" xr:uid="{D8100B6E-CD39-4929-89EE-E9B9CFB4E22C}"/>
    <cellStyle name="Comma 22 3 3 3 2 2" xfId="32477" xr:uid="{7268205A-763A-48EF-82AE-ACD916B90619}"/>
    <cellStyle name="Comma 22 3 3 3 3" xfId="27168" xr:uid="{B1CF5743-5E86-4EE1-A25E-E5C961227189}"/>
    <cellStyle name="Comma 22 3 3 4" xfId="18841" xr:uid="{00A226A9-2705-47A5-96B3-B2AECE81CDC0}"/>
    <cellStyle name="Comma 22 3 3 4 2" xfId="29849" xr:uid="{AA7733F9-527C-4EE6-96CE-83044B5BA37C}"/>
    <cellStyle name="Comma 22 3 3 5" xfId="24540" xr:uid="{DB776560-2E49-4670-B363-AE4CF05F1016}"/>
    <cellStyle name="Comma 22 3 4" xfId="14202" xr:uid="{CC34E9C2-B290-47BA-9301-021CADD123E1}"/>
    <cellStyle name="Comma 22 3 4 2" xfId="16830" xr:uid="{04714981-EA52-4E81-BD08-AC192F362A74}"/>
    <cellStyle name="Comma 22 3 4 2 2" xfId="22139" xr:uid="{3F59C469-0F59-426B-AC55-02E857F3C0B7}"/>
    <cellStyle name="Comma 22 3 4 2 2 2" xfId="33147" xr:uid="{39904A28-A57A-4F74-A833-FB5743FE0395}"/>
    <cellStyle name="Comma 22 3 4 2 3" xfId="27838" xr:uid="{90F4A217-F655-43ED-BA3C-DB21F8F646C9}"/>
    <cellStyle name="Comma 22 3 4 3" xfId="19511" xr:uid="{E934B091-BA1A-4C48-9DB2-63FFCBFBDD0A}"/>
    <cellStyle name="Comma 22 3 4 3 2" xfId="30519" xr:uid="{554A183A-3C98-4454-93EE-A867211AC476}"/>
    <cellStyle name="Comma 22 3 4 4" xfId="25210" xr:uid="{0D5AC6BC-13BE-476A-B082-7A1DF947ABF4}"/>
    <cellStyle name="Comma 22 3 5" xfId="15492" xr:uid="{BA78A1E3-1F4C-4104-AD9A-5AD7F4680FC6}"/>
    <cellStyle name="Comma 22 3 5 2" xfId="20801" xr:uid="{66ED8818-B3DD-4F80-A855-D61AEF3EEEF1}"/>
    <cellStyle name="Comma 22 3 5 2 2" xfId="31809" xr:uid="{6B48849C-AEFA-4922-950D-93EBC348D774}"/>
    <cellStyle name="Comma 22 3 5 3" xfId="26500" xr:uid="{28C104C8-F536-42CC-B869-D84826C04B34}"/>
    <cellStyle name="Comma 22 3 6" xfId="18172" xr:uid="{136E4707-1CD4-4CCB-BABC-19F09670C7A6}"/>
    <cellStyle name="Comma 22 3 6 2" xfId="29180" xr:uid="{88B346BA-DE24-47EB-A2D2-E414A7480B14}"/>
    <cellStyle name="Comma 22 3 7" xfId="23872" xr:uid="{30D61999-FD67-411A-9AE4-349D03B6395F}"/>
    <cellStyle name="Comma 22 4" xfId="13093" xr:uid="{FCEE3133-B993-45D2-9FC7-9D78358CFCAF}"/>
    <cellStyle name="Comma 22 4 2" xfId="13763" xr:uid="{B2F1F827-4624-484B-B773-62A52FB7455C}"/>
    <cellStyle name="Comma 22 4 2 2" xfId="15105" xr:uid="{DA381D92-4249-41D2-968E-B848F99757AB}"/>
    <cellStyle name="Comma 22 4 2 2 2" xfId="17733" xr:uid="{8507728E-8707-455C-8014-3B84953366FC}"/>
    <cellStyle name="Comma 22 4 2 2 2 2" xfId="23042" xr:uid="{013F5AA9-9B86-4733-91C9-31146646DABA}"/>
    <cellStyle name="Comma 22 4 2 2 2 2 2" xfId="34050" xr:uid="{290BE38F-2BAF-49A1-BB12-328F527534D1}"/>
    <cellStyle name="Comma 22 4 2 2 2 3" xfId="28741" xr:uid="{A293D983-CA2F-4366-A087-B3BF05299199}"/>
    <cellStyle name="Comma 22 4 2 2 3" xfId="20414" xr:uid="{81596153-6CA1-40EB-B158-6E1E2F9787E8}"/>
    <cellStyle name="Comma 22 4 2 2 3 2" xfId="31422" xr:uid="{6DF7499A-9550-44CB-BEEE-A482B4415319}"/>
    <cellStyle name="Comma 22 4 2 2 4" xfId="26113" xr:uid="{BDBB6E82-AFF2-49F8-AC4B-93DA86D6D95C}"/>
    <cellStyle name="Comma 22 4 2 3" xfId="16391" xr:uid="{D7D4CF0E-963A-4518-854B-6FEFC472998B}"/>
    <cellStyle name="Comma 22 4 2 3 2" xfId="21700" xr:uid="{43946B74-8513-41B6-B815-0732ABE18515}"/>
    <cellStyle name="Comma 22 4 2 3 2 2" xfId="32708" xr:uid="{36DA52A1-7F68-4F4E-98B9-0BFCDBCC77C1}"/>
    <cellStyle name="Comma 22 4 2 3 3" xfId="27399" xr:uid="{3CD8C2EC-F572-40B2-9BD1-973A57093E1E}"/>
    <cellStyle name="Comma 22 4 2 4" xfId="19072" xr:uid="{995F443F-9F4E-4A2B-9A2C-8F9954E22774}"/>
    <cellStyle name="Comma 22 4 2 4 2" xfId="30080" xr:uid="{E692BE2D-C8D0-4886-AED0-695D91FB9BAE}"/>
    <cellStyle name="Comma 22 4 2 5" xfId="24771" xr:uid="{5242A936-0CE9-4D46-8A6B-A3BB8CF7171D}"/>
    <cellStyle name="Comma 22 4 3" xfId="14435" xr:uid="{6C299513-38EB-4355-9111-39B490D83E8D}"/>
    <cellStyle name="Comma 22 4 3 2" xfId="17063" xr:uid="{E0BA5E7B-A301-40A5-85FC-7FCEA047342C}"/>
    <cellStyle name="Comma 22 4 3 2 2" xfId="22372" xr:uid="{0205B2D2-0A0C-4321-95F3-F5DD130B61DD}"/>
    <cellStyle name="Comma 22 4 3 2 2 2" xfId="33380" xr:uid="{F740EE8E-8D00-47E4-B8D8-80D87CB55CD1}"/>
    <cellStyle name="Comma 22 4 3 2 3" xfId="28071" xr:uid="{E55A5D77-E0B4-43EB-8ECB-E95185243759}"/>
    <cellStyle name="Comma 22 4 3 3" xfId="19744" xr:uid="{32E431E9-6364-4B11-84C8-87C01185F28B}"/>
    <cellStyle name="Comma 22 4 3 3 2" xfId="30752" xr:uid="{2E98962B-3C06-4975-9DD5-15228DEE1C82}"/>
    <cellStyle name="Comma 22 4 3 4" xfId="25443" xr:uid="{E854ABA8-4A13-4A30-937B-4DE2BB16808F}"/>
    <cellStyle name="Comma 22 4 4" xfId="15721" xr:uid="{1EABB35E-8512-4CF3-9CEC-1C4287A44261}"/>
    <cellStyle name="Comma 22 4 4 2" xfId="21030" xr:uid="{E5178083-4444-4A6D-A8FD-F483F847F429}"/>
    <cellStyle name="Comma 22 4 4 2 2" xfId="32038" xr:uid="{E384A0FF-35E6-4ADC-8B0A-95B28A0F2E01}"/>
    <cellStyle name="Comma 22 4 4 3" xfId="26729" xr:uid="{F1EE3133-63AD-424A-9923-CEFD784B75B3}"/>
    <cellStyle name="Comma 22 4 5" xfId="18402" xr:uid="{2912671D-23E1-4E74-9FBC-9009B08AD7B0}"/>
    <cellStyle name="Comma 22 4 5 2" xfId="29410" xr:uid="{8157DCDF-9AEB-4D1F-82C6-74C64D172A21}"/>
    <cellStyle name="Comma 22 4 6" xfId="24101" xr:uid="{29CFF310-DB6E-49E6-A088-8710DC998E23}"/>
    <cellStyle name="Comma 22 5" xfId="13428" xr:uid="{465ED2B5-7B9A-4DAF-B026-7E8314F8AAA4}"/>
    <cellStyle name="Comma 22 5 2" xfId="14770" xr:uid="{6913B675-0E8D-453F-9332-F2D87A949BCC}"/>
    <cellStyle name="Comma 22 5 2 2" xfId="17398" xr:uid="{48E1EA0F-F868-497B-B11E-73BBDC04D1D2}"/>
    <cellStyle name="Comma 22 5 2 2 2" xfId="22707" xr:uid="{93CD9BE4-2238-46D3-9833-4B4D27C1F04C}"/>
    <cellStyle name="Comma 22 5 2 2 2 2" xfId="33715" xr:uid="{74D40A2F-3284-4429-B826-DA0B15765A1E}"/>
    <cellStyle name="Comma 22 5 2 2 3" xfId="28406" xr:uid="{9E75DA22-57C1-4993-A8FE-5434820A5974}"/>
    <cellStyle name="Comma 22 5 2 3" xfId="20079" xr:uid="{3B62EEC5-D9C6-4D7D-A855-09C337EC9C86}"/>
    <cellStyle name="Comma 22 5 2 3 2" xfId="31087" xr:uid="{B5F4A191-6B08-41EB-BBFA-E6D1F1316787}"/>
    <cellStyle name="Comma 22 5 2 4" xfId="25778" xr:uid="{0F3D7AA3-4691-47C4-A097-4AF71C346B03}"/>
    <cellStyle name="Comma 22 5 3" xfId="16056" xr:uid="{8ECAA574-AF71-44A2-A79E-6C6A4EE782B0}"/>
    <cellStyle name="Comma 22 5 3 2" xfId="21365" xr:uid="{EF2B22D1-AB23-408D-BE69-04343B1A5DEA}"/>
    <cellStyle name="Comma 22 5 3 2 2" xfId="32373" xr:uid="{2A45B285-F30D-479B-8EDE-F2B9AAE2E898}"/>
    <cellStyle name="Comma 22 5 3 3" xfId="27064" xr:uid="{2A99151C-8D4F-4BCE-9EB0-0F34264C280A}"/>
    <cellStyle name="Comma 22 5 4" xfId="18737" xr:uid="{55BF9EC4-ED60-4F40-861F-FC841077710A}"/>
    <cellStyle name="Comma 22 5 4 2" xfId="29745" xr:uid="{1A0D83ED-ECF1-4566-9056-28B682A8B8C8}"/>
    <cellStyle name="Comma 22 5 5" xfId="24436" xr:uid="{6B658054-62A3-40CA-B559-68FFB3879AC6}"/>
    <cellStyle name="Comma 22 6" xfId="14098" xr:uid="{B674515E-ED90-48DA-83AA-9B63D184BB19}"/>
    <cellStyle name="Comma 22 6 2" xfId="16726" xr:uid="{21AA273B-E70B-4E60-BE49-A71B4E2DC283}"/>
    <cellStyle name="Comma 22 6 2 2" xfId="22035" xr:uid="{4AA79005-D551-4C69-A417-D634C29FF56D}"/>
    <cellStyle name="Comma 22 6 2 2 2" xfId="33043" xr:uid="{922256D6-B187-4CC6-A96F-1662EAA99DC2}"/>
    <cellStyle name="Comma 22 6 2 3" xfId="27734" xr:uid="{49B9B1C5-AAE3-4A76-8E83-475EA4E57F38}"/>
    <cellStyle name="Comma 22 6 3" xfId="19407" xr:uid="{966708E5-90F1-4E4E-92E8-5701F319CDA1}"/>
    <cellStyle name="Comma 22 6 3 2" xfId="30415" xr:uid="{03791C81-FE46-4329-A881-61F5B288F99C}"/>
    <cellStyle name="Comma 22 6 4" xfId="25106" xr:uid="{9DF58ABC-382B-4506-B0FE-3600394EC3A6}"/>
    <cellStyle name="Comma 22 7" xfId="18068" xr:uid="{808FA30C-13DC-4ADE-AC17-C138F48707CE}"/>
    <cellStyle name="Comma 22 7 2" xfId="29076" xr:uid="{E311EA26-6662-4F21-99A8-E53DA7CB7F81}"/>
    <cellStyle name="Comma 22 8" xfId="23768" xr:uid="{A67D3DB3-A111-460C-AA6F-F3FFB30C5DCC}"/>
    <cellStyle name="Comma 23" xfId="1293" xr:uid="{92BF667B-B589-475D-B1D9-0DD5ED2773BA}"/>
    <cellStyle name="Comma 23 2" xfId="1587" xr:uid="{ABE554E3-381F-4D4D-B5B0-3C90A1DBE97F}"/>
    <cellStyle name="Comma 23 2 2" xfId="1824" xr:uid="{C291D31B-F361-4D3C-98D0-EE114DA04D34}"/>
    <cellStyle name="Comma 23 2 2 2" xfId="13250" xr:uid="{C816ED71-2D40-4E38-9056-439D96FADA4A}"/>
    <cellStyle name="Comma 23 2 2 2 2" xfId="13920" xr:uid="{E6E27A40-696C-4099-88D1-F4C9846AE956}"/>
    <cellStyle name="Comma 23 2 2 2 2 2" xfId="15262" xr:uid="{460107E3-87C1-45D2-8EDD-F3015E0713A4}"/>
    <cellStyle name="Comma 23 2 2 2 2 2 2" xfId="17890" xr:uid="{71BF4CB1-EE4D-4546-BB39-BCCC84F94E45}"/>
    <cellStyle name="Comma 23 2 2 2 2 2 2 2" xfId="23199" xr:uid="{23F1E5A5-FE27-46DB-B23F-7E6E702D6793}"/>
    <cellStyle name="Comma 23 2 2 2 2 2 2 2 2" xfId="34207" xr:uid="{D6D00601-2101-412E-A523-DF6F9F3EA06D}"/>
    <cellStyle name="Comma 23 2 2 2 2 2 2 3" xfId="28898" xr:uid="{ADF056C0-D101-46CB-945E-3B056DC662EF}"/>
    <cellStyle name="Comma 23 2 2 2 2 2 3" xfId="20571" xr:uid="{3A2BEA63-7DF8-406E-94EE-97C23A8FA45B}"/>
    <cellStyle name="Comma 23 2 2 2 2 2 3 2" xfId="31579" xr:uid="{12477352-C962-4D14-BEEB-ADA7A5619EF2}"/>
    <cellStyle name="Comma 23 2 2 2 2 2 4" xfId="26270" xr:uid="{02D205BF-DF41-4474-8B4B-7A02EC8D34A0}"/>
    <cellStyle name="Comma 23 2 2 2 2 3" xfId="16548" xr:uid="{6BC19C92-B9F9-42D6-AD81-23F1F61BF736}"/>
    <cellStyle name="Comma 23 2 2 2 2 3 2" xfId="21857" xr:uid="{E90E1902-C587-49B1-A6E8-0C33F6FAE203}"/>
    <cellStyle name="Comma 23 2 2 2 2 3 2 2" xfId="32865" xr:uid="{2513EBC0-2F29-48BF-9932-2E9553DD2231}"/>
    <cellStyle name="Comma 23 2 2 2 2 3 3" xfId="27556" xr:uid="{7F55A982-C4DF-44A7-B8C1-0682E6C59C4D}"/>
    <cellStyle name="Comma 23 2 2 2 2 4" xfId="19229" xr:uid="{104E990E-149F-4BBB-8B80-9A1533D2492E}"/>
    <cellStyle name="Comma 23 2 2 2 2 4 2" xfId="30237" xr:uid="{5CA37FA1-7B92-4898-8DC8-AB97EC9F4DEA}"/>
    <cellStyle name="Comma 23 2 2 2 2 5" xfId="24928" xr:uid="{19469DE5-55F9-448A-9B73-5A49A3A9F3C1}"/>
    <cellStyle name="Comma 23 2 2 2 3" xfId="14592" xr:uid="{F0CC2CD8-0011-4066-9561-E3E3C06197AC}"/>
    <cellStyle name="Comma 23 2 2 2 3 2" xfId="17220" xr:uid="{7C4B1F9B-C48C-4E0C-B97E-D0E973E749FD}"/>
    <cellStyle name="Comma 23 2 2 2 3 2 2" xfId="22529" xr:uid="{21C926F4-5006-4A27-94DE-B7A352E81B81}"/>
    <cellStyle name="Comma 23 2 2 2 3 2 2 2" xfId="33537" xr:uid="{63A1FD9C-C1BF-406C-B4BE-120C648DB4ED}"/>
    <cellStyle name="Comma 23 2 2 2 3 2 3" xfId="28228" xr:uid="{C70A7A11-700E-4194-8D87-6543983221CA}"/>
    <cellStyle name="Comma 23 2 2 2 3 3" xfId="19901" xr:uid="{01112FF6-9B62-474C-BE33-64668A6B6855}"/>
    <cellStyle name="Comma 23 2 2 2 3 3 2" xfId="30909" xr:uid="{534D3EA9-72A0-42A9-A517-211BF2988670}"/>
    <cellStyle name="Comma 23 2 2 2 3 4" xfId="25600" xr:uid="{D1262B17-12AE-4508-8723-9C5CDF94C976}"/>
    <cellStyle name="Comma 23 2 2 2 4" xfId="15878" xr:uid="{77DEC481-8BC3-4787-9382-6A477349DCA9}"/>
    <cellStyle name="Comma 23 2 2 2 4 2" xfId="21187" xr:uid="{54EDFC19-A343-4A05-A4AA-CB12C8544017}"/>
    <cellStyle name="Comma 23 2 2 2 4 2 2" xfId="32195" xr:uid="{B07831BC-80AD-4172-AC3F-411A00C89079}"/>
    <cellStyle name="Comma 23 2 2 2 4 3" xfId="26886" xr:uid="{102970A5-6DC9-4438-BF23-61000C57968C}"/>
    <cellStyle name="Comma 23 2 2 2 5" xfId="18559" xr:uid="{CC3DDBEF-53A9-42E2-BD74-006D11DC1B17}"/>
    <cellStyle name="Comma 23 2 2 2 5 2" xfId="29567" xr:uid="{282FDC46-A5FA-441F-B80A-B6174C61FED6}"/>
    <cellStyle name="Comma 23 2 2 2 6" xfId="24258" xr:uid="{D6EF75B4-B2CC-494C-8042-58E4DFA6CD14}"/>
    <cellStyle name="Comma 23 2 2 3" xfId="13585" xr:uid="{11241464-F27A-432B-85C5-557BD23F0B7C}"/>
    <cellStyle name="Comma 23 2 2 3 2" xfId="14927" xr:uid="{BFF3A63A-F0F5-4733-A921-65FC100937C5}"/>
    <cellStyle name="Comma 23 2 2 3 2 2" xfId="17555" xr:uid="{F1C83671-A6C3-4C45-856F-2C1BDBAA043A}"/>
    <cellStyle name="Comma 23 2 2 3 2 2 2" xfId="22864" xr:uid="{2DB2A13B-E621-48FA-B185-BDE45E02587F}"/>
    <cellStyle name="Comma 23 2 2 3 2 2 2 2" xfId="33872" xr:uid="{5C462C0D-2557-4C32-A512-A33584405BAC}"/>
    <cellStyle name="Comma 23 2 2 3 2 2 3" xfId="28563" xr:uid="{0C70BFDA-A68C-4F87-B0E3-5DA0CB010FFE}"/>
    <cellStyle name="Comma 23 2 2 3 2 3" xfId="20236" xr:uid="{DB3E35BB-8987-4A6F-88F1-B52DB2C37B0A}"/>
    <cellStyle name="Comma 23 2 2 3 2 3 2" xfId="31244" xr:uid="{66856AEC-4F24-4050-BD67-7846CE408C96}"/>
    <cellStyle name="Comma 23 2 2 3 2 4" xfId="25935" xr:uid="{95141123-F63C-4FD4-8039-0478A37D992A}"/>
    <cellStyle name="Comma 23 2 2 3 3" xfId="16213" xr:uid="{3B95D2C2-B078-4C7C-B4FD-95DF3653EC1B}"/>
    <cellStyle name="Comma 23 2 2 3 3 2" xfId="21522" xr:uid="{531D45D0-CFED-4AE2-8589-02D76900458D}"/>
    <cellStyle name="Comma 23 2 2 3 3 2 2" xfId="32530" xr:uid="{2A150680-D01C-43C7-A4BE-0010F282D3BD}"/>
    <cellStyle name="Comma 23 2 2 3 3 3" xfId="27221" xr:uid="{2D9FFAFC-A7FA-46A8-A528-158C8FEC3800}"/>
    <cellStyle name="Comma 23 2 2 3 4" xfId="18894" xr:uid="{BD024349-426C-4853-B12C-0B8348471177}"/>
    <cellStyle name="Comma 23 2 2 3 4 2" xfId="29902" xr:uid="{7E915A89-513B-484F-90B6-94C4A0DF9CEE}"/>
    <cellStyle name="Comma 23 2 2 3 5" xfId="24593" xr:uid="{B4562A31-1440-40BD-BA88-ACABA0DBE05A}"/>
    <cellStyle name="Comma 23 2 2 4" xfId="14255" xr:uid="{7B87E219-1B12-4EC2-A777-6EAC0DC1D6CF}"/>
    <cellStyle name="Comma 23 2 2 4 2" xfId="16883" xr:uid="{96751202-E1BC-4F3C-8065-F0951EE82DFD}"/>
    <cellStyle name="Comma 23 2 2 4 2 2" xfId="22192" xr:uid="{9126BD58-47A9-4FCA-A56E-F8D03FEDB0F1}"/>
    <cellStyle name="Comma 23 2 2 4 2 2 2" xfId="33200" xr:uid="{706A9368-ABB7-4BEE-80A2-705930923EA7}"/>
    <cellStyle name="Comma 23 2 2 4 2 3" xfId="27891" xr:uid="{CB0B2C27-DD39-47A7-A32E-B86DE83202BE}"/>
    <cellStyle name="Comma 23 2 2 4 3" xfId="19564" xr:uid="{1BC55BEE-2DE6-4DD1-9D08-CB94703FDC01}"/>
    <cellStyle name="Comma 23 2 2 4 3 2" xfId="30572" xr:uid="{20CD98CC-3A4E-47D4-99E6-AC6539EFD9EC}"/>
    <cellStyle name="Comma 23 2 2 4 4" xfId="25263" xr:uid="{0FB4944D-1F2A-44E0-B36B-CED4557FED42}"/>
    <cellStyle name="Comma 23 2 2 5" xfId="15545" xr:uid="{01A8BBCA-9520-49D8-B73D-F3E73E5649D2}"/>
    <cellStyle name="Comma 23 2 2 5 2" xfId="20854" xr:uid="{4E5BE2D5-1193-4FC2-81C5-A0F62A27869C}"/>
    <cellStyle name="Comma 23 2 2 5 2 2" xfId="31862" xr:uid="{1974F386-2BD7-4545-8200-F1A4353D3223}"/>
    <cellStyle name="Comma 23 2 2 5 3" xfId="26553" xr:uid="{7308528F-3C07-4E17-8DB8-AEFFFF6877B0}"/>
    <cellStyle name="Comma 23 2 2 6" xfId="18225" xr:uid="{F0B5C90C-65DF-42B5-9950-DD34DE5C2F84}"/>
    <cellStyle name="Comma 23 2 2 6 2" xfId="29233" xr:uid="{2D8DE71F-23ED-4278-B3C0-2645009F75F4}"/>
    <cellStyle name="Comma 23 2 2 7" xfId="23925" xr:uid="{CFA80F62-EE6C-4106-BB1C-2EE682D3A037}"/>
    <cellStyle name="Comma 23 2 3" xfId="13146" xr:uid="{54AF059D-8842-49A4-AA97-33738B395348}"/>
    <cellStyle name="Comma 23 2 3 2" xfId="13816" xr:uid="{8B07E2A4-17D6-4642-B00D-191F3D90E1B6}"/>
    <cellStyle name="Comma 23 2 3 2 2" xfId="15158" xr:uid="{B2963292-478D-4E32-92DF-B6CCB0FD82FA}"/>
    <cellStyle name="Comma 23 2 3 2 2 2" xfId="17786" xr:uid="{7220DC51-B938-48C0-A464-881E1B6978AC}"/>
    <cellStyle name="Comma 23 2 3 2 2 2 2" xfId="23095" xr:uid="{9B917567-D742-43B9-A5B1-0574DA12D7CC}"/>
    <cellStyle name="Comma 23 2 3 2 2 2 2 2" xfId="34103" xr:uid="{210033F1-8B21-4778-A965-AF062931B237}"/>
    <cellStyle name="Comma 23 2 3 2 2 2 3" xfId="28794" xr:uid="{209E43C3-3E7D-4F9E-AA67-BE9FF43DD0E1}"/>
    <cellStyle name="Comma 23 2 3 2 2 3" xfId="20467" xr:uid="{2C47F1D8-AFC3-40AD-8D4C-D281B92302C8}"/>
    <cellStyle name="Comma 23 2 3 2 2 3 2" xfId="31475" xr:uid="{C9F38BB7-F9C4-41A9-BF53-A121679E787E}"/>
    <cellStyle name="Comma 23 2 3 2 2 4" xfId="26166" xr:uid="{F9296D49-F51C-4F8E-87DB-6F24DEC04551}"/>
    <cellStyle name="Comma 23 2 3 2 3" xfId="16444" xr:uid="{945AC400-8D4E-46A6-8139-B00A1F591DD8}"/>
    <cellStyle name="Comma 23 2 3 2 3 2" xfId="21753" xr:uid="{E42E086E-5730-4FF9-AE9A-8405D6F3C72E}"/>
    <cellStyle name="Comma 23 2 3 2 3 2 2" xfId="32761" xr:uid="{4E970F9A-7349-4167-BEAB-F7067EE11B99}"/>
    <cellStyle name="Comma 23 2 3 2 3 3" xfId="27452" xr:uid="{7CC3D7C6-1636-4606-BF8B-3398F999B4F4}"/>
    <cellStyle name="Comma 23 2 3 2 4" xfId="19125" xr:uid="{30E7EA97-AE98-46B8-AFAA-F50CE1A3DE08}"/>
    <cellStyle name="Comma 23 2 3 2 4 2" xfId="30133" xr:uid="{60ACF154-531F-4FC5-91BC-3365BAAB9E57}"/>
    <cellStyle name="Comma 23 2 3 2 5" xfId="24824" xr:uid="{3A704529-3CDB-4CE2-B982-202DA05BF1C7}"/>
    <cellStyle name="Comma 23 2 3 3" xfId="14488" xr:uid="{C670EB0F-0129-4431-B2BA-50D3BDA1E765}"/>
    <cellStyle name="Comma 23 2 3 3 2" xfId="17116" xr:uid="{4DB367AF-0E6D-4EF8-8D76-E65D9B4A0BF8}"/>
    <cellStyle name="Comma 23 2 3 3 2 2" xfId="22425" xr:uid="{2C244A89-4F58-4000-99C9-712E64965EEB}"/>
    <cellStyle name="Comma 23 2 3 3 2 2 2" xfId="33433" xr:uid="{C9A2E0BF-2C24-4533-A8C9-BF47B2356BC4}"/>
    <cellStyle name="Comma 23 2 3 3 2 3" xfId="28124" xr:uid="{3AEE9E6F-1251-4165-BB6F-4896167E2790}"/>
    <cellStyle name="Comma 23 2 3 3 3" xfId="19797" xr:uid="{643DF6DD-693D-4D68-8935-845D72DCD633}"/>
    <cellStyle name="Comma 23 2 3 3 3 2" xfId="30805" xr:uid="{CB57FF5C-858E-44A9-87D6-685D785638BE}"/>
    <cellStyle name="Comma 23 2 3 3 4" xfId="25496" xr:uid="{95489F9C-11D7-4481-A70D-C0257BF6B008}"/>
    <cellStyle name="Comma 23 2 3 4" xfId="15774" xr:uid="{61E918ED-DDE2-46CB-9504-4F951908A5CE}"/>
    <cellStyle name="Comma 23 2 3 4 2" xfId="21083" xr:uid="{91CA0210-4E1A-4CD1-BB12-55ACCFB2CC36}"/>
    <cellStyle name="Comma 23 2 3 4 2 2" xfId="32091" xr:uid="{DC3F51FD-F729-4423-936A-C6F4BC7B2A7D}"/>
    <cellStyle name="Comma 23 2 3 4 3" xfId="26782" xr:uid="{3CBD6315-DC6E-4DC9-B8C9-ECD6C8BC1E76}"/>
    <cellStyle name="Comma 23 2 3 5" xfId="18455" xr:uid="{EE73DDE3-F973-4E3C-B936-339BFC698060}"/>
    <cellStyle name="Comma 23 2 3 5 2" xfId="29463" xr:uid="{05D8B1C0-8FD9-4B12-AA9D-56BAFA1E18AB}"/>
    <cellStyle name="Comma 23 2 3 6" xfId="24154" xr:uid="{852BF520-0CAC-405F-BDE9-5755C7EC8F6F}"/>
    <cellStyle name="Comma 23 2 4" xfId="13481" xr:uid="{BB9CD431-EDCE-437A-A7CA-11798BADF681}"/>
    <cellStyle name="Comma 23 2 4 2" xfId="14823" xr:uid="{7A718F1E-A328-4E7A-88AC-46B31133AD55}"/>
    <cellStyle name="Comma 23 2 4 2 2" xfId="17451" xr:uid="{F451DA39-5340-45AF-B2DA-3BDE3C998490}"/>
    <cellStyle name="Comma 23 2 4 2 2 2" xfId="22760" xr:uid="{5F066302-7BE0-4003-9F90-F70F291D9113}"/>
    <cellStyle name="Comma 23 2 4 2 2 2 2" xfId="33768" xr:uid="{BD81DCA5-3860-4272-BAB3-9F5A01E63F45}"/>
    <cellStyle name="Comma 23 2 4 2 2 3" xfId="28459" xr:uid="{D0783E3A-3B14-44CC-9587-58DDE7A74DC0}"/>
    <cellStyle name="Comma 23 2 4 2 3" xfId="20132" xr:uid="{D9521EE7-792F-44D3-B195-7F287D522DFF}"/>
    <cellStyle name="Comma 23 2 4 2 3 2" xfId="31140" xr:uid="{D83B01F2-2A97-4D16-B596-42A01DB13386}"/>
    <cellStyle name="Comma 23 2 4 2 4" xfId="25831" xr:uid="{D971ED6B-C565-4DEC-A96B-6A0485078F0A}"/>
    <cellStyle name="Comma 23 2 4 3" xfId="16109" xr:uid="{D9E66701-DA35-4614-9AC5-5D15EBB8BAA4}"/>
    <cellStyle name="Comma 23 2 4 3 2" xfId="21418" xr:uid="{3F85B6E0-E762-4796-B6A4-D5FD655811C2}"/>
    <cellStyle name="Comma 23 2 4 3 2 2" xfId="32426" xr:uid="{BAD9EBBA-FF87-4B43-B90C-927CDB15D467}"/>
    <cellStyle name="Comma 23 2 4 3 3" xfId="27117" xr:uid="{FE990704-1414-4917-8967-CF0625AD5550}"/>
    <cellStyle name="Comma 23 2 4 4" xfId="18790" xr:uid="{4FF046CB-EB14-4EDC-90A5-9280DBADE23B}"/>
    <cellStyle name="Comma 23 2 4 4 2" xfId="29798" xr:uid="{44D8E9BE-73F1-4A50-9186-9F730D0ADCEF}"/>
    <cellStyle name="Comma 23 2 4 5" xfId="24489" xr:uid="{D0F2F35B-1C67-45AD-8FE3-A8A6C060D169}"/>
    <cellStyle name="Comma 23 2 5" xfId="14151" xr:uid="{90518F70-1CDA-4936-9B68-6316F5EB706E}"/>
    <cellStyle name="Comma 23 2 5 2" xfId="16779" xr:uid="{DDA83BD0-3526-422F-902F-AE9BFCBAFB51}"/>
    <cellStyle name="Comma 23 2 5 2 2" xfId="22088" xr:uid="{D38A5570-A339-45EC-B316-E6BCFCA21D10}"/>
    <cellStyle name="Comma 23 2 5 2 2 2" xfId="33096" xr:uid="{79179341-D38F-46D2-B5DA-E21BF00E4722}"/>
    <cellStyle name="Comma 23 2 5 2 3" xfId="27787" xr:uid="{4213259B-9F81-4091-9DB6-BBBD893B6E80}"/>
    <cellStyle name="Comma 23 2 5 3" xfId="19460" xr:uid="{5A9759C8-E798-4375-B4BF-12574E169AD2}"/>
    <cellStyle name="Comma 23 2 5 3 2" xfId="30468" xr:uid="{AFAB0391-C8C5-44DF-9DAE-D9471A917F39}"/>
    <cellStyle name="Comma 23 2 5 4" xfId="25159" xr:uid="{49621377-5BC5-41CC-B5A0-DB414EB3959D}"/>
    <cellStyle name="Comma 23 2 6" xfId="15441" xr:uid="{4CACA0AC-4695-4EBE-B0E0-9B8C8C24D399}"/>
    <cellStyle name="Comma 23 2 6 2" xfId="20750" xr:uid="{0B19E9C3-729D-4749-ABA9-8923036DF0CA}"/>
    <cellStyle name="Comma 23 2 6 2 2" xfId="31758" xr:uid="{7A62D9D7-0DCE-469B-9656-FA0247C3D28B}"/>
    <cellStyle name="Comma 23 2 6 3" xfId="26449" xr:uid="{08FE0460-D776-42CF-B64B-469F3FABA747}"/>
    <cellStyle name="Comma 23 2 7" xfId="18121" xr:uid="{D61CDA83-FD13-4610-B680-238726D3AEAC}"/>
    <cellStyle name="Comma 23 2 7 2" xfId="29129" xr:uid="{276ADBE3-D7C0-47DB-887C-02A65B04EE6F}"/>
    <cellStyle name="Comma 23 2 8" xfId="23821" xr:uid="{ED2D669E-C503-4AB8-AEE9-BF025D9C7A9B}"/>
    <cellStyle name="Comma 23 3" xfId="1771" xr:uid="{F7A6D8F5-0FE1-4EC5-A65C-39A7657CC462}"/>
    <cellStyle name="Comma 23 3 2" xfId="13198" xr:uid="{2299A780-EB47-42F0-A78C-2D4842C477ED}"/>
    <cellStyle name="Comma 23 3 2 2" xfId="13868" xr:uid="{7273A359-E48E-4F05-8D60-B353D629C8AB}"/>
    <cellStyle name="Comma 23 3 2 2 2" xfId="15210" xr:uid="{D72F618F-CE16-4D59-B1F7-C0DC4A7F3013}"/>
    <cellStyle name="Comma 23 3 2 2 2 2" xfId="17838" xr:uid="{43ABF285-60D1-459F-A9F8-5EB270022DF4}"/>
    <cellStyle name="Comma 23 3 2 2 2 2 2" xfId="23147" xr:uid="{6796B9B9-E183-47E9-865D-C77E41F35AC3}"/>
    <cellStyle name="Comma 23 3 2 2 2 2 2 2" xfId="34155" xr:uid="{02218171-9C40-4806-ACF1-7D17BAACBD38}"/>
    <cellStyle name="Comma 23 3 2 2 2 2 3" xfId="28846" xr:uid="{F796C06B-27F4-43C9-AC59-469842EF34F3}"/>
    <cellStyle name="Comma 23 3 2 2 2 3" xfId="20519" xr:uid="{F40A8070-073D-493D-8B40-FECC20160916}"/>
    <cellStyle name="Comma 23 3 2 2 2 3 2" xfId="31527" xr:uid="{923ECC76-D5CE-421F-9360-C38486B2AC31}"/>
    <cellStyle name="Comma 23 3 2 2 2 4" xfId="26218" xr:uid="{F97C7650-02EE-4346-85B4-1D84497034A6}"/>
    <cellStyle name="Comma 23 3 2 2 3" xfId="16496" xr:uid="{6536BA7E-FF79-4544-AFCF-F0E7059E8BAA}"/>
    <cellStyle name="Comma 23 3 2 2 3 2" xfId="21805" xr:uid="{1F4DF309-02AC-4CAA-8C9B-724AC0C3382C}"/>
    <cellStyle name="Comma 23 3 2 2 3 2 2" xfId="32813" xr:uid="{9A30DD94-D3EC-4C9B-8D1B-78D210629473}"/>
    <cellStyle name="Comma 23 3 2 2 3 3" xfId="27504" xr:uid="{68A69CDB-484B-467F-8E51-932DEB036E20}"/>
    <cellStyle name="Comma 23 3 2 2 4" xfId="19177" xr:uid="{F338DB25-D002-463C-B5BD-0FE6B96706E8}"/>
    <cellStyle name="Comma 23 3 2 2 4 2" xfId="30185" xr:uid="{E31D4961-986F-4B60-8A5B-D9D927802C65}"/>
    <cellStyle name="Comma 23 3 2 2 5" xfId="24876" xr:uid="{2DCE7ECA-DF5F-4F41-B174-715F5B4961E8}"/>
    <cellStyle name="Comma 23 3 2 3" xfId="14540" xr:uid="{E770AA4F-298F-43FF-A70A-4BCDEADB2238}"/>
    <cellStyle name="Comma 23 3 2 3 2" xfId="17168" xr:uid="{00A88DB3-6AA4-4B0A-80D0-56E132B12054}"/>
    <cellStyle name="Comma 23 3 2 3 2 2" xfId="22477" xr:uid="{030B2DC7-457F-4C1E-B7F3-E5798893C3D7}"/>
    <cellStyle name="Comma 23 3 2 3 2 2 2" xfId="33485" xr:uid="{5B660E56-693C-4C8D-9B12-196986E0690B}"/>
    <cellStyle name="Comma 23 3 2 3 2 3" xfId="28176" xr:uid="{29A1E2BD-63EF-4963-A125-8B260F26226F}"/>
    <cellStyle name="Comma 23 3 2 3 3" xfId="19849" xr:uid="{FE49BA2C-985E-413A-B086-05DFE39055C6}"/>
    <cellStyle name="Comma 23 3 2 3 3 2" xfId="30857" xr:uid="{397394E0-05C5-4475-A679-275060293AE1}"/>
    <cellStyle name="Comma 23 3 2 3 4" xfId="25548" xr:uid="{3C9FCF39-60EA-4780-A977-FA7525EA92D1}"/>
    <cellStyle name="Comma 23 3 2 4" xfId="15826" xr:uid="{140D6104-FA94-459A-98B0-A1DA8530D590}"/>
    <cellStyle name="Comma 23 3 2 4 2" xfId="21135" xr:uid="{79A9E080-A62A-425B-9985-CB163AD07C9B}"/>
    <cellStyle name="Comma 23 3 2 4 2 2" xfId="32143" xr:uid="{CAB97AF7-E806-4B29-AF42-842CF119A39E}"/>
    <cellStyle name="Comma 23 3 2 4 3" xfId="26834" xr:uid="{6A149E04-C6C7-4AF8-9D6F-6F377E8B5B39}"/>
    <cellStyle name="Comma 23 3 2 5" xfId="18507" xr:uid="{4DB2B945-8942-49FC-8989-A834AB425D2F}"/>
    <cellStyle name="Comma 23 3 2 5 2" xfId="29515" xr:uid="{439B2E00-5008-422A-BA86-C148E2D53342}"/>
    <cellStyle name="Comma 23 3 2 6" xfId="24206" xr:uid="{A13BC2A3-CE49-4950-BCBF-CF923C427069}"/>
    <cellStyle name="Comma 23 3 3" xfId="13533" xr:uid="{19A6768F-B924-428C-97DF-2F184FC91DBB}"/>
    <cellStyle name="Comma 23 3 3 2" xfId="14875" xr:uid="{51C03BEE-B993-4BE1-9056-5FB3F4DC50CB}"/>
    <cellStyle name="Comma 23 3 3 2 2" xfId="17503" xr:uid="{D05B1574-3E2F-47C4-9DD6-9034D973F295}"/>
    <cellStyle name="Comma 23 3 3 2 2 2" xfId="22812" xr:uid="{A59AA660-E37B-4CC9-B1BD-FD660286AB3E}"/>
    <cellStyle name="Comma 23 3 3 2 2 2 2" xfId="33820" xr:uid="{0F718744-FA3A-42B3-B27A-812857B0DE7E}"/>
    <cellStyle name="Comma 23 3 3 2 2 3" xfId="28511" xr:uid="{4C6EF502-1B8E-413E-A0E6-7F42E2EAC2CD}"/>
    <cellStyle name="Comma 23 3 3 2 3" xfId="20184" xr:uid="{BF6D07C6-0099-4666-9382-91A71411C080}"/>
    <cellStyle name="Comma 23 3 3 2 3 2" xfId="31192" xr:uid="{2EB8E82D-3B09-4559-A5AB-8CCDA3B73F62}"/>
    <cellStyle name="Comma 23 3 3 2 4" xfId="25883" xr:uid="{9BE0B652-A773-489B-97C3-9256A76F1363}"/>
    <cellStyle name="Comma 23 3 3 3" xfId="16161" xr:uid="{A3970448-C9BE-4CA7-BDED-3C3C037155D6}"/>
    <cellStyle name="Comma 23 3 3 3 2" xfId="21470" xr:uid="{6ACBDB5E-94ED-439A-A01D-61C6C2D9FBC4}"/>
    <cellStyle name="Comma 23 3 3 3 2 2" xfId="32478" xr:uid="{C4BA5409-BC61-43D5-B0BA-20C0B2C24B08}"/>
    <cellStyle name="Comma 23 3 3 3 3" xfId="27169" xr:uid="{A0FA1E36-DAD8-4861-B26C-A5D8AC3E2B6C}"/>
    <cellStyle name="Comma 23 3 3 4" xfId="18842" xr:uid="{3C7C2244-51D6-4B4F-94CA-012EF38E8CE5}"/>
    <cellStyle name="Comma 23 3 3 4 2" xfId="29850" xr:uid="{ABC0747F-7C23-4294-891F-06753D246F95}"/>
    <cellStyle name="Comma 23 3 3 5" xfId="24541" xr:uid="{7065FD12-751C-48E2-BCB6-2707B2C9E1F8}"/>
    <cellStyle name="Comma 23 3 4" xfId="14203" xr:uid="{B0C12EBC-25CC-4E7C-B66A-3CAF00129051}"/>
    <cellStyle name="Comma 23 3 4 2" xfId="16831" xr:uid="{7183D926-58E6-4A32-856C-C4E82BAED75D}"/>
    <cellStyle name="Comma 23 3 4 2 2" xfId="22140" xr:uid="{948FFA3B-E86D-4936-AB24-E6E7E9477249}"/>
    <cellStyle name="Comma 23 3 4 2 2 2" xfId="33148" xr:uid="{A3511A1D-635A-4D91-BF8B-C50B4311231F}"/>
    <cellStyle name="Comma 23 3 4 2 3" xfId="27839" xr:uid="{90D6BEBA-05CA-4295-BB02-0D9C03660C04}"/>
    <cellStyle name="Comma 23 3 4 3" xfId="19512" xr:uid="{BFEB2677-B536-46AE-B356-41403AB8A9E7}"/>
    <cellStyle name="Comma 23 3 4 3 2" xfId="30520" xr:uid="{0F7317D2-B95F-415D-975B-2F18EE5B3A47}"/>
    <cellStyle name="Comma 23 3 4 4" xfId="25211" xr:uid="{EF9721BF-F09C-4D27-A0E0-4DEDF6D0620A}"/>
    <cellStyle name="Comma 23 3 5" xfId="15493" xr:uid="{F9580846-DDCE-4C76-8454-7B0F71843D17}"/>
    <cellStyle name="Comma 23 3 5 2" xfId="20802" xr:uid="{5C0817FB-2E23-47A9-AAC4-40B26C85FC87}"/>
    <cellStyle name="Comma 23 3 5 2 2" xfId="31810" xr:uid="{3DAF4463-8C9D-44EB-A214-599FB09C190A}"/>
    <cellStyle name="Comma 23 3 5 3" xfId="26501" xr:uid="{ED9C7ADA-A764-443F-A0BA-89CB235CDFA1}"/>
    <cellStyle name="Comma 23 3 6" xfId="18173" xr:uid="{24016492-1D31-4C5D-A0D3-C014E7EAA5F4}"/>
    <cellStyle name="Comma 23 3 6 2" xfId="29181" xr:uid="{4DCDCEC9-E7E4-4A8D-8EDA-C0976E69EB2D}"/>
    <cellStyle name="Comma 23 3 7" xfId="23873" xr:uid="{7C6EA19D-2765-435B-8F0B-CBA407614979}"/>
    <cellStyle name="Comma 23 4" xfId="13094" xr:uid="{C7F1C38B-0122-40DE-94B4-41E04203ED6B}"/>
    <cellStyle name="Comma 23 4 2" xfId="13764" xr:uid="{BCE63DF9-0B0A-4E5C-9B44-2F72D9AAAA3A}"/>
    <cellStyle name="Comma 23 4 2 2" xfId="15106" xr:uid="{BD9D9498-7431-44D5-B52B-D3CA34B95D3D}"/>
    <cellStyle name="Comma 23 4 2 2 2" xfId="17734" xr:uid="{B0919682-69B8-4C60-8F5C-11E86CA5E7CB}"/>
    <cellStyle name="Comma 23 4 2 2 2 2" xfId="23043" xr:uid="{1E063466-0418-487A-BAA5-5FB5802468B8}"/>
    <cellStyle name="Comma 23 4 2 2 2 2 2" xfId="34051" xr:uid="{D13F85FB-5621-40FB-9520-1FC2382B5F25}"/>
    <cellStyle name="Comma 23 4 2 2 2 3" xfId="28742" xr:uid="{A153F48B-D733-4217-9E95-D525512D0A27}"/>
    <cellStyle name="Comma 23 4 2 2 3" xfId="20415" xr:uid="{BA835EB8-87F2-40C4-813C-EA9E0AE9D43A}"/>
    <cellStyle name="Comma 23 4 2 2 3 2" xfId="31423" xr:uid="{8301CF33-C0D4-488A-B1D7-B142D6D1F1D5}"/>
    <cellStyle name="Comma 23 4 2 2 4" xfId="26114" xr:uid="{1B02797C-35A1-4F94-8C4F-35A415B3AFB2}"/>
    <cellStyle name="Comma 23 4 2 3" xfId="16392" xr:uid="{FD7BDC48-E9C8-4D83-A23D-51D7A91291FC}"/>
    <cellStyle name="Comma 23 4 2 3 2" xfId="21701" xr:uid="{73564F3B-5C67-4E66-8447-EAD2777E1FFE}"/>
    <cellStyle name="Comma 23 4 2 3 2 2" xfId="32709" xr:uid="{289C328C-C05B-41E4-B2BC-FB8B1BC86DED}"/>
    <cellStyle name="Comma 23 4 2 3 3" xfId="27400" xr:uid="{0292DFCA-9197-40DD-A914-58E674642EA8}"/>
    <cellStyle name="Comma 23 4 2 4" xfId="19073" xr:uid="{DF162F47-2C79-414D-B349-72CF9B5D14DA}"/>
    <cellStyle name="Comma 23 4 2 4 2" xfId="30081" xr:uid="{0BF4C115-AFBA-4C2E-89C6-3DB40012663C}"/>
    <cellStyle name="Comma 23 4 2 5" xfId="24772" xr:uid="{F1527503-477F-43F3-BC12-FA2D8CC38D49}"/>
    <cellStyle name="Comma 23 4 3" xfId="14436" xr:uid="{1A83677C-A4D8-4563-BC04-F1E84209AC6B}"/>
    <cellStyle name="Comma 23 4 3 2" xfId="17064" xr:uid="{346DCD30-911E-4A77-B8CA-1DE67E62581E}"/>
    <cellStyle name="Comma 23 4 3 2 2" xfId="22373" xr:uid="{40C9C30B-9F09-4BD4-BCE2-4D69AF262F20}"/>
    <cellStyle name="Comma 23 4 3 2 2 2" xfId="33381" xr:uid="{3D81D6DC-8A44-410E-A1B8-6470E0387AB2}"/>
    <cellStyle name="Comma 23 4 3 2 3" xfId="28072" xr:uid="{6708092A-569B-45B2-9867-933B39FB6485}"/>
    <cellStyle name="Comma 23 4 3 3" xfId="19745" xr:uid="{8FCEAB9F-DFA3-4986-9D3D-B4438F919736}"/>
    <cellStyle name="Comma 23 4 3 3 2" xfId="30753" xr:uid="{8ED3159F-D46E-4805-AD15-4A14E6FAE0C2}"/>
    <cellStyle name="Comma 23 4 3 4" xfId="25444" xr:uid="{904776D8-2901-48B8-8AB5-DA6BF468C32D}"/>
    <cellStyle name="Comma 23 4 4" xfId="15722" xr:uid="{885F440F-3CEB-40F9-9363-56650E1C426B}"/>
    <cellStyle name="Comma 23 4 4 2" xfId="21031" xr:uid="{439C3A72-DD00-499E-BD18-916026BE31DC}"/>
    <cellStyle name="Comma 23 4 4 2 2" xfId="32039" xr:uid="{9E55209D-5D1B-4F97-B66E-096B8EFDF5C8}"/>
    <cellStyle name="Comma 23 4 4 3" xfId="26730" xr:uid="{92646359-B3D9-4C17-807B-1A71D4687C60}"/>
    <cellStyle name="Comma 23 4 5" xfId="18403" xr:uid="{4F50B98F-B604-4885-A166-BAC10F2F30D3}"/>
    <cellStyle name="Comma 23 4 5 2" xfId="29411" xr:uid="{EFAEC9C3-D00C-49AA-8325-96F833C0D9AA}"/>
    <cellStyle name="Comma 23 4 6" xfId="24102" xr:uid="{CED5A01E-1BCC-4554-B8A8-0B5526A6368B}"/>
    <cellStyle name="Comma 23 5" xfId="13429" xr:uid="{746400C5-D40A-4538-8505-9768E25E0039}"/>
    <cellStyle name="Comma 23 5 2" xfId="14771" xr:uid="{2C851ED0-3B80-4463-A34A-67BD89660AD2}"/>
    <cellStyle name="Comma 23 5 2 2" xfId="17399" xr:uid="{5BDCCFBC-7F1C-448C-8424-8211AA7067CE}"/>
    <cellStyle name="Comma 23 5 2 2 2" xfId="22708" xr:uid="{CF6B053C-74DF-4D99-B2DE-3BA6C1B2379D}"/>
    <cellStyle name="Comma 23 5 2 2 2 2" xfId="33716" xr:uid="{620E0763-FC4C-4A74-AC37-97B7C5061D44}"/>
    <cellStyle name="Comma 23 5 2 2 3" xfId="28407" xr:uid="{D05667BF-3CA5-416C-A5AE-99A0611E729D}"/>
    <cellStyle name="Comma 23 5 2 3" xfId="20080" xr:uid="{DEB26E0B-3690-421F-94B4-1ECE6A51B1C4}"/>
    <cellStyle name="Comma 23 5 2 3 2" xfId="31088" xr:uid="{35B8F2C4-400A-42A4-BD49-BFE7070A8F06}"/>
    <cellStyle name="Comma 23 5 2 4" xfId="25779" xr:uid="{82C30869-4622-4F0B-A48D-83B3E50CF35F}"/>
    <cellStyle name="Comma 23 5 3" xfId="16057" xr:uid="{8B3F6D66-2AF6-40C7-A9C2-164812169E57}"/>
    <cellStyle name="Comma 23 5 3 2" xfId="21366" xr:uid="{DAD97F99-892D-4442-8880-E81BEEA0185D}"/>
    <cellStyle name="Comma 23 5 3 2 2" xfId="32374" xr:uid="{798226A4-7899-4F64-950D-48017DED45BC}"/>
    <cellStyle name="Comma 23 5 3 3" xfId="27065" xr:uid="{00821DC0-34B2-4E54-8E03-B13CBA887ACC}"/>
    <cellStyle name="Comma 23 5 4" xfId="18738" xr:uid="{40B4BE27-6912-4BA3-AEAF-B49A6A588873}"/>
    <cellStyle name="Comma 23 5 4 2" xfId="29746" xr:uid="{64E3B56D-22EE-4073-9E22-69ECB0AAC067}"/>
    <cellStyle name="Comma 23 5 5" xfId="24437" xr:uid="{B52E3827-F994-41B7-A32B-DA555BAF3E25}"/>
    <cellStyle name="Comma 23 6" xfId="14099" xr:uid="{7C2106CE-3883-47A4-A561-64F7EE47014C}"/>
    <cellStyle name="Comma 23 6 2" xfId="16727" xr:uid="{D3CC9235-DB14-45EE-83D9-A04FD09C8F3E}"/>
    <cellStyle name="Comma 23 6 2 2" xfId="22036" xr:uid="{63209A29-77E5-4128-A6A4-BF22543C2DE9}"/>
    <cellStyle name="Comma 23 6 2 2 2" xfId="33044" xr:uid="{9B22A184-CCDA-40C1-9F80-061AA98DA35A}"/>
    <cellStyle name="Comma 23 6 2 3" xfId="27735" xr:uid="{1397E37E-3469-4A52-A88B-9305428982D1}"/>
    <cellStyle name="Comma 23 6 3" xfId="19408" xr:uid="{EA6D5F09-9DF4-4088-9CE5-54789DE2C24D}"/>
    <cellStyle name="Comma 23 6 3 2" xfId="30416" xr:uid="{C6C347E5-18A9-4F9E-91E4-B089C5ACEFC6}"/>
    <cellStyle name="Comma 23 6 4" xfId="25107" xr:uid="{DAE8EF55-8B80-4BEE-8555-03AED5D6BCD5}"/>
    <cellStyle name="Comma 23 7" xfId="18069" xr:uid="{90014DDF-BCAB-49B7-A0BE-120211D3FA1C}"/>
    <cellStyle name="Comma 23 7 2" xfId="29077" xr:uid="{AD60D334-45A4-421D-8032-894BD5D6985A}"/>
    <cellStyle name="Comma 23 8" xfId="23769" xr:uid="{73772709-2946-415E-96FB-508A27CED123}"/>
    <cellStyle name="Comma 24" xfId="1297" xr:uid="{3B5C832F-BEFA-49EF-9FE6-3BF4D70DF469}"/>
    <cellStyle name="Comma 24 2" xfId="1588" xr:uid="{30660DC4-ADFA-4AFB-AFC1-B4C0CA53BD67}"/>
    <cellStyle name="Comma 24 2 2" xfId="1825" xr:uid="{052120DD-7D9A-4197-A2C6-78CDDC604307}"/>
    <cellStyle name="Comma 24 2 2 2" xfId="13251" xr:uid="{605A8633-6407-4286-823B-5364B5925F55}"/>
    <cellStyle name="Comma 24 2 2 2 2" xfId="13921" xr:uid="{9C6F4BB0-BE34-48C3-B795-306576454008}"/>
    <cellStyle name="Comma 24 2 2 2 2 2" xfId="15263" xr:uid="{EA354DB8-47FF-45D6-8FD3-4A2F3C05C514}"/>
    <cellStyle name="Comma 24 2 2 2 2 2 2" xfId="17891" xr:uid="{6EB3F499-BEC2-4E5D-8014-6EAA2F57B685}"/>
    <cellStyle name="Comma 24 2 2 2 2 2 2 2" xfId="23200" xr:uid="{37A2F9A1-37F3-480B-B64B-E5AD49ECADE3}"/>
    <cellStyle name="Comma 24 2 2 2 2 2 2 2 2" xfId="34208" xr:uid="{F8DB34D6-D2D0-4CB7-9C1E-57812000514A}"/>
    <cellStyle name="Comma 24 2 2 2 2 2 2 3" xfId="28899" xr:uid="{165E6AF9-D9B9-451D-A4F2-9C089BF1C387}"/>
    <cellStyle name="Comma 24 2 2 2 2 2 3" xfId="20572" xr:uid="{DAA8B3FA-80A2-4822-AD31-C2FE019C1993}"/>
    <cellStyle name="Comma 24 2 2 2 2 2 3 2" xfId="31580" xr:uid="{BDAFBD1D-0A3B-4CFB-9A17-5E8580B5C468}"/>
    <cellStyle name="Comma 24 2 2 2 2 2 4" xfId="26271" xr:uid="{E6EC1737-DB3F-45D4-A58B-6A3A1011449B}"/>
    <cellStyle name="Comma 24 2 2 2 2 3" xfId="16549" xr:uid="{E9E6B0C0-0C63-4FD8-97F3-08DF6040D9CA}"/>
    <cellStyle name="Comma 24 2 2 2 2 3 2" xfId="21858" xr:uid="{A2EE2AAE-2784-4C94-A9A3-3ECF8D84CBF4}"/>
    <cellStyle name="Comma 24 2 2 2 2 3 2 2" xfId="32866" xr:uid="{DFD3088B-867E-41FA-8077-E01EDC112E6E}"/>
    <cellStyle name="Comma 24 2 2 2 2 3 3" xfId="27557" xr:uid="{88594D1F-6715-4EB4-BD75-7FFEB37D2E98}"/>
    <cellStyle name="Comma 24 2 2 2 2 4" xfId="19230" xr:uid="{40B2316B-CD42-400D-97C0-9F7C4E6D539D}"/>
    <cellStyle name="Comma 24 2 2 2 2 4 2" xfId="30238" xr:uid="{0CEBB355-50F0-4203-8BF6-0D6FF5E5E922}"/>
    <cellStyle name="Comma 24 2 2 2 2 5" xfId="24929" xr:uid="{74C70E10-DB5A-46CA-A860-FB025AF2D6FF}"/>
    <cellStyle name="Comma 24 2 2 2 3" xfId="14593" xr:uid="{060E6451-10E5-4AFE-B762-BDD66E6F91E7}"/>
    <cellStyle name="Comma 24 2 2 2 3 2" xfId="17221" xr:uid="{C2CF7A31-0C68-46F5-B752-58BF4B4B3C8C}"/>
    <cellStyle name="Comma 24 2 2 2 3 2 2" xfId="22530" xr:uid="{ADFD0583-78F9-4481-84DB-797E6E42B851}"/>
    <cellStyle name="Comma 24 2 2 2 3 2 2 2" xfId="33538" xr:uid="{4BF3A4FD-2E89-47DB-AF9B-DE5BFFF9300D}"/>
    <cellStyle name="Comma 24 2 2 2 3 2 3" xfId="28229" xr:uid="{17B663C3-FAE0-4657-8A4E-9B0321958196}"/>
    <cellStyle name="Comma 24 2 2 2 3 3" xfId="19902" xr:uid="{29FF5D3E-BF31-4E6F-9DDA-5786C1863EE8}"/>
    <cellStyle name="Comma 24 2 2 2 3 3 2" xfId="30910" xr:uid="{97969651-F379-455B-97C3-DB847F34EC03}"/>
    <cellStyle name="Comma 24 2 2 2 3 4" xfId="25601" xr:uid="{D9D46836-5F25-4AB0-A7CA-8477259D4618}"/>
    <cellStyle name="Comma 24 2 2 2 4" xfId="15879" xr:uid="{9DA5A1CA-B3FE-48F7-A05A-37C496BD08F9}"/>
    <cellStyle name="Comma 24 2 2 2 4 2" xfId="21188" xr:uid="{FAE2AB57-411C-4690-9D10-64F6205E8F3E}"/>
    <cellStyle name="Comma 24 2 2 2 4 2 2" xfId="32196" xr:uid="{58287F3E-AD1B-44A5-8124-FC6400F89E2C}"/>
    <cellStyle name="Comma 24 2 2 2 4 3" xfId="26887" xr:uid="{93BD5B48-2362-4E47-A7EC-4E028BB55DE7}"/>
    <cellStyle name="Comma 24 2 2 2 5" xfId="18560" xr:uid="{DF417872-1239-47FD-B895-268D04F047B1}"/>
    <cellStyle name="Comma 24 2 2 2 5 2" xfId="29568" xr:uid="{FBE8F5AE-DF48-4C6D-860E-167D32CC7540}"/>
    <cellStyle name="Comma 24 2 2 2 6" xfId="24259" xr:uid="{DA680A21-EA2D-4744-AF23-8562E2DB1A4A}"/>
    <cellStyle name="Comma 24 2 2 3" xfId="13586" xr:uid="{587C723E-719E-4789-A884-122438E6BC67}"/>
    <cellStyle name="Comma 24 2 2 3 2" xfId="14928" xr:uid="{ACB078C1-6014-4954-ACCF-B301857DFBC2}"/>
    <cellStyle name="Comma 24 2 2 3 2 2" xfId="17556" xr:uid="{FA2DEC22-2725-4215-9DF1-AD9D781960A9}"/>
    <cellStyle name="Comma 24 2 2 3 2 2 2" xfId="22865" xr:uid="{3FAF4642-7473-438F-922E-0DD9D065BE0B}"/>
    <cellStyle name="Comma 24 2 2 3 2 2 2 2" xfId="33873" xr:uid="{FEC9B703-B8DA-4828-B62E-1514EDB27602}"/>
    <cellStyle name="Comma 24 2 2 3 2 2 3" xfId="28564" xr:uid="{6C511624-F16A-4DD6-B5F9-8DEBD71484A2}"/>
    <cellStyle name="Comma 24 2 2 3 2 3" xfId="20237" xr:uid="{218BE882-967F-44FE-900F-04CD953ACA10}"/>
    <cellStyle name="Comma 24 2 2 3 2 3 2" xfId="31245" xr:uid="{D5CD4EEB-D050-4B8B-81C1-DD1DBA7648A0}"/>
    <cellStyle name="Comma 24 2 2 3 2 4" xfId="25936" xr:uid="{1ED2ED4E-8837-47EE-8A8B-4C2758B714F7}"/>
    <cellStyle name="Comma 24 2 2 3 3" xfId="16214" xr:uid="{58C61159-BDC8-4DF5-A0CA-9B62493E6E06}"/>
    <cellStyle name="Comma 24 2 2 3 3 2" xfId="21523" xr:uid="{9495B37C-2EB3-44D9-91D7-FEAA71407997}"/>
    <cellStyle name="Comma 24 2 2 3 3 2 2" xfId="32531" xr:uid="{9EE0D2CA-E6B5-4C0C-AE60-1D3268EAC661}"/>
    <cellStyle name="Comma 24 2 2 3 3 3" xfId="27222" xr:uid="{E7B7A42B-1831-4C6F-B766-E0839F98494B}"/>
    <cellStyle name="Comma 24 2 2 3 4" xfId="18895" xr:uid="{917EC151-5A0C-4BE0-B8DA-D0D35C00D230}"/>
    <cellStyle name="Comma 24 2 2 3 4 2" xfId="29903" xr:uid="{CB13A00E-862C-4A85-915A-4C3C5F5C9F31}"/>
    <cellStyle name="Comma 24 2 2 3 5" xfId="24594" xr:uid="{CBE41F7E-5EC5-4A4A-A076-D9BAF52F9572}"/>
    <cellStyle name="Comma 24 2 2 4" xfId="14256" xr:uid="{DCDBB86E-C93C-4B54-9FE5-71C9295B20F0}"/>
    <cellStyle name="Comma 24 2 2 4 2" xfId="16884" xr:uid="{8F712FD2-C50D-430B-9CF7-D274B34F597A}"/>
    <cellStyle name="Comma 24 2 2 4 2 2" xfId="22193" xr:uid="{9D1BC157-6925-4B06-A1D5-112A93B3395E}"/>
    <cellStyle name="Comma 24 2 2 4 2 2 2" xfId="33201" xr:uid="{DB93C76F-4139-4377-94DC-005A9F1D89A5}"/>
    <cellStyle name="Comma 24 2 2 4 2 3" xfId="27892" xr:uid="{93625A6D-7147-4103-8299-8EB295924BC1}"/>
    <cellStyle name="Comma 24 2 2 4 3" xfId="19565" xr:uid="{2F2A6431-4418-4417-89FA-1CC29A59B06F}"/>
    <cellStyle name="Comma 24 2 2 4 3 2" xfId="30573" xr:uid="{4BDF8145-3591-4AAB-A82E-C3729A8052C6}"/>
    <cellStyle name="Comma 24 2 2 4 4" xfId="25264" xr:uid="{ACFB5005-7817-4DDD-AFCE-3891C3F80E92}"/>
    <cellStyle name="Comma 24 2 2 5" xfId="15546" xr:uid="{B19FEDDB-CE84-4A58-B1C4-5106DB86C6B1}"/>
    <cellStyle name="Comma 24 2 2 5 2" xfId="20855" xr:uid="{84CEE350-BE72-4A2D-8F57-8481A991E329}"/>
    <cellStyle name="Comma 24 2 2 5 2 2" xfId="31863" xr:uid="{ABB80F9A-8239-4976-86D5-4CF257547B9A}"/>
    <cellStyle name="Comma 24 2 2 5 3" xfId="26554" xr:uid="{13A1967B-71DC-417D-B0B4-8ECBDB9FD967}"/>
    <cellStyle name="Comma 24 2 2 6" xfId="18226" xr:uid="{1E5E3936-A82F-4960-B290-3F05E9C2BF2E}"/>
    <cellStyle name="Comma 24 2 2 6 2" xfId="29234" xr:uid="{D66B7F8D-2A20-4EEA-BDF0-EBAF235F6B82}"/>
    <cellStyle name="Comma 24 2 2 7" xfId="23926" xr:uid="{96B2E77A-361F-412A-97B7-11C81A85C1F6}"/>
    <cellStyle name="Comma 24 2 3" xfId="13147" xr:uid="{73EBDE68-241E-4598-828C-DA1CE791F12D}"/>
    <cellStyle name="Comma 24 2 3 2" xfId="13817" xr:uid="{92A72319-8FAB-4EB4-A4B8-4E1C38AAD8FF}"/>
    <cellStyle name="Comma 24 2 3 2 2" xfId="15159" xr:uid="{DE5492E3-F17F-40E2-8458-BFC9F6AE4FC2}"/>
    <cellStyle name="Comma 24 2 3 2 2 2" xfId="17787" xr:uid="{23A81FED-2B81-410C-BED4-2B1DA5AAA9BE}"/>
    <cellStyle name="Comma 24 2 3 2 2 2 2" xfId="23096" xr:uid="{40997B9E-840F-4966-A29E-CD4BFC268455}"/>
    <cellStyle name="Comma 24 2 3 2 2 2 2 2" xfId="34104" xr:uid="{E14965FF-5FB2-4858-B030-B9DB798045E9}"/>
    <cellStyle name="Comma 24 2 3 2 2 2 3" xfId="28795" xr:uid="{C8873EE3-2EA3-436F-9BD7-2FC73878F5E4}"/>
    <cellStyle name="Comma 24 2 3 2 2 3" xfId="20468" xr:uid="{4C1712A1-9FF4-457B-A2F1-760DF013C578}"/>
    <cellStyle name="Comma 24 2 3 2 2 3 2" xfId="31476" xr:uid="{D0AB92C3-0660-4E3B-BE73-84D1A199E3B5}"/>
    <cellStyle name="Comma 24 2 3 2 2 4" xfId="26167" xr:uid="{9251C0DA-1949-46CA-BDCD-8D77D1502FA6}"/>
    <cellStyle name="Comma 24 2 3 2 3" xfId="16445" xr:uid="{8E6709D3-C11A-4534-AD10-643DA922DEBF}"/>
    <cellStyle name="Comma 24 2 3 2 3 2" xfId="21754" xr:uid="{9117E1AF-9F74-45DC-B00E-63C784E555E8}"/>
    <cellStyle name="Comma 24 2 3 2 3 2 2" xfId="32762" xr:uid="{A354100D-598D-4B53-AAB4-9C51FDFD6912}"/>
    <cellStyle name="Comma 24 2 3 2 3 3" xfId="27453" xr:uid="{81D61016-6195-43A1-8A98-4BD0FC218ED2}"/>
    <cellStyle name="Comma 24 2 3 2 4" xfId="19126" xr:uid="{13DA640B-7636-40EC-87B7-5B8AFF631BF9}"/>
    <cellStyle name="Comma 24 2 3 2 4 2" xfId="30134" xr:uid="{0A657D2D-6543-416F-80F5-7B35641D50BC}"/>
    <cellStyle name="Comma 24 2 3 2 5" xfId="24825" xr:uid="{6C826344-BD1A-48FA-A7CC-FEEF558C06DC}"/>
    <cellStyle name="Comma 24 2 3 3" xfId="14489" xr:uid="{6E0A433B-E35D-4FE3-BAF5-161040711E1F}"/>
    <cellStyle name="Comma 24 2 3 3 2" xfId="17117" xr:uid="{8D8D653D-69E1-4123-B1F8-292AA109B918}"/>
    <cellStyle name="Comma 24 2 3 3 2 2" xfId="22426" xr:uid="{4F63D091-7128-400F-AD6C-A5A228083380}"/>
    <cellStyle name="Comma 24 2 3 3 2 2 2" xfId="33434" xr:uid="{E15F9219-DC75-4B5A-B7D1-9124959E28F8}"/>
    <cellStyle name="Comma 24 2 3 3 2 3" xfId="28125" xr:uid="{A6F58B47-2D58-463E-B68F-87150F4F42EB}"/>
    <cellStyle name="Comma 24 2 3 3 3" xfId="19798" xr:uid="{DAF24B78-2B08-4D5C-9723-F0F8A941E35C}"/>
    <cellStyle name="Comma 24 2 3 3 3 2" xfId="30806" xr:uid="{20543A7F-B4FD-4289-8C58-22148ABBBE11}"/>
    <cellStyle name="Comma 24 2 3 3 4" xfId="25497" xr:uid="{AF63475F-A05F-4550-ABFF-ECC8AFC17B60}"/>
    <cellStyle name="Comma 24 2 3 4" xfId="15775" xr:uid="{8A17D5E3-5AA2-4045-8FEF-2ADBC839E4E0}"/>
    <cellStyle name="Comma 24 2 3 4 2" xfId="21084" xr:uid="{30D803BF-C0D6-48C8-9946-B539C7DB03B8}"/>
    <cellStyle name="Comma 24 2 3 4 2 2" xfId="32092" xr:uid="{82CA7D02-427A-491E-835C-B7C4C5AC0DEE}"/>
    <cellStyle name="Comma 24 2 3 4 3" xfId="26783" xr:uid="{815ECEFC-E42D-4F1E-B352-F5B9E8428634}"/>
    <cellStyle name="Comma 24 2 3 5" xfId="18456" xr:uid="{BBCEAFF3-CAD2-4110-A08C-6018F00B4EA6}"/>
    <cellStyle name="Comma 24 2 3 5 2" xfId="29464" xr:uid="{C9495123-F92A-4EF2-A843-0A7EEF0B3A73}"/>
    <cellStyle name="Comma 24 2 3 6" xfId="24155" xr:uid="{9DB70BBA-A6CD-4768-B56C-51B8119CD9E0}"/>
    <cellStyle name="Comma 24 2 4" xfId="13482" xr:uid="{AEB99755-3B28-4E3F-B468-A4B5E8B0E3B6}"/>
    <cellStyle name="Comma 24 2 4 2" xfId="14824" xr:uid="{FBC4C573-117A-4B9B-AF30-1B02CD410CAE}"/>
    <cellStyle name="Comma 24 2 4 2 2" xfId="17452" xr:uid="{57965E1D-6046-4F40-8D00-C399493AE18E}"/>
    <cellStyle name="Comma 24 2 4 2 2 2" xfId="22761" xr:uid="{91634365-7DC5-4563-90BE-3F394EB0A73E}"/>
    <cellStyle name="Comma 24 2 4 2 2 2 2" xfId="33769" xr:uid="{5FA4BCB7-A40F-4978-A6AB-A3DD23BF5B9B}"/>
    <cellStyle name="Comma 24 2 4 2 2 3" xfId="28460" xr:uid="{B4EC97C4-E8B3-4056-BD2A-AF16B6709ABD}"/>
    <cellStyle name="Comma 24 2 4 2 3" xfId="20133" xr:uid="{5E7A76A0-8302-471B-A84D-F00E446D2FB0}"/>
    <cellStyle name="Comma 24 2 4 2 3 2" xfId="31141" xr:uid="{7CDFBC93-BDA5-4501-B85F-5ED67D6A843B}"/>
    <cellStyle name="Comma 24 2 4 2 4" xfId="25832" xr:uid="{049A6EB5-7CF5-44A8-BAC8-8D5DF21971E1}"/>
    <cellStyle name="Comma 24 2 4 3" xfId="16110" xr:uid="{C8F072B9-C337-4D33-893E-0A71A5A7130B}"/>
    <cellStyle name="Comma 24 2 4 3 2" xfId="21419" xr:uid="{B24FBFB0-6739-4AE6-9682-43D588E14E35}"/>
    <cellStyle name="Comma 24 2 4 3 2 2" xfId="32427" xr:uid="{2DD6A261-55EF-4086-95E3-52F98393D3F3}"/>
    <cellStyle name="Comma 24 2 4 3 3" xfId="27118" xr:uid="{8CEC51A0-2CFD-48D9-B1EE-6B91BB9E8047}"/>
    <cellStyle name="Comma 24 2 4 4" xfId="18791" xr:uid="{999EF971-8B59-4AC6-BC4E-1ED2C174BBC4}"/>
    <cellStyle name="Comma 24 2 4 4 2" xfId="29799" xr:uid="{94706397-5839-4EE2-9BDF-90073D9258A8}"/>
    <cellStyle name="Comma 24 2 4 5" xfId="24490" xr:uid="{507E2EA7-2769-46A8-8EFE-A0062BE877C8}"/>
    <cellStyle name="Comma 24 2 5" xfId="14152" xr:uid="{21833476-E0D5-4F36-95F2-025013708C5E}"/>
    <cellStyle name="Comma 24 2 5 2" xfId="16780" xr:uid="{D3246492-4287-48F4-9A6C-1DE4439709D8}"/>
    <cellStyle name="Comma 24 2 5 2 2" xfId="22089" xr:uid="{32779581-A110-4C5E-8437-B0921A86BA20}"/>
    <cellStyle name="Comma 24 2 5 2 2 2" xfId="33097" xr:uid="{6DB262F7-07ED-4080-B6CE-B4E6D485CA4B}"/>
    <cellStyle name="Comma 24 2 5 2 3" xfId="27788" xr:uid="{2106C16A-C725-4566-90F6-BF1F9D189BD0}"/>
    <cellStyle name="Comma 24 2 5 3" xfId="19461" xr:uid="{FFFF257E-E6CA-42B5-A704-E53599F56E24}"/>
    <cellStyle name="Comma 24 2 5 3 2" xfId="30469" xr:uid="{38E5F555-3180-4663-BCA0-92C828AD6293}"/>
    <cellStyle name="Comma 24 2 5 4" xfId="25160" xr:uid="{10935B09-77C1-40EF-92D3-C18E906F724C}"/>
    <cellStyle name="Comma 24 2 6" xfId="15442" xr:uid="{74EE021C-E780-40A7-898B-BA44D68FC02E}"/>
    <cellStyle name="Comma 24 2 6 2" xfId="20751" xr:uid="{D83941BE-2D6A-4997-B152-2D04E3B9A69B}"/>
    <cellStyle name="Comma 24 2 6 2 2" xfId="31759" xr:uid="{68F309D4-5ED1-44D4-A87D-BB4708E100A6}"/>
    <cellStyle name="Comma 24 2 6 3" xfId="26450" xr:uid="{DB5A5D16-ED7A-4E18-A3AD-AB539C1AA82F}"/>
    <cellStyle name="Comma 24 2 7" xfId="18122" xr:uid="{E69A0429-4754-4E60-BAFA-5AAC03B97E71}"/>
    <cellStyle name="Comma 24 2 7 2" xfId="29130" xr:uid="{E65E41D7-9722-483E-AFB2-824B5A9844DD}"/>
    <cellStyle name="Comma 24 2 8" xfId="23822" xr:uid="{686B7EAC-E36C-490B-B31A-BD1FE00B461A}"/>
    <cellStyle name="Comma 24 3" xfId="1772" xr:uid="{9BC71669-D9AC-4C40-B1D6-AFF896931E27}"/>
    <cellStyle name="Comma 24 3 2" xfId="13199" xr:uid="{75C92FBE-ACBA-4CF3-B357-37457862EE21}"/>
    <cellStyle name="Comma 24 3 2 2" xfId="13869" xr:uid="{5A24C93C-2DE9-4A77-BAD5-DE325C138EAB}"/>
    <cellStyle name="Comma 24 3 2 2 2" xfId="15211" xr:uid="{5626F9CE-F14D-4C8C-B416-FA3F13B681DE}"/>
    <cellStyle name="Comma 24 3 2 2 2 2" xfId="17839" xr:uid="{68B2CE32-9981-427A-8240-DA128935BCF4}"/>
    <cellStyle name="Comma 24 3 2 2 2 2 2" xfId="23148" xr:uid="{899B4060-6820-4CB2-9562-73F2D80D22A2}"/>
    <cellStyle name="Comma 24 3 2 2 2 2 2 2" xfId="34156" xr:uid="{83B367E7-0686-4C0E-BAEE-A0810FD6A470}"/>
    <cellStyle name="Comma 24 3 2 2 2 2 3" xfId="28847" xr:uid="{EF09F9AB-9C80-4209-B7E4-DA7FFEAB855E}"/>
    <cellStyle name="Comma 24 3 2 2 2 3" xfId="20520" xr:uid="{728B4494-D6E6-45E1-B06A-13CF981BA826}"/>
    <cellStyle name="Comma 24 3 2 2 2 3 2" xfId="31528" xr:uid="{991E6B54-74DB-44C4-AA37-5D6A3756A8C4}"/>
    <cellStyle name="Comma 24 3 2 2 2 4" xfId="26219" xr:uid="{0FEB8A84-D1CE-48F1-B388-861AECA6DC85}"/>
    <cellStyle name="Comma 24 3 2 2 3" xfId="16497" xr:uid="{5EC2AE70-C52F-475E-9F19-C5B7049E7565}"/>
    <cellStyle name="Comma 24 3 2 2 3 2" xfId="21806" xr:uid="{2164DCC8-FBFA-4007-A667-41BAAA1D6654}"/>
    <cellStyle name="Comma 24 3 2 2 3 2 2" xfId="32814" xr:uid="{818ABFF9-C48D-4703-B341-9F1B3449B775}"/>
    <cellStyle name="Comma 24 3 2 2 3 3" xfId="27505" xr:uid="{9948B428-2967-46D6-9913-CCCC0E02A51E}"/>
    <cellStyle name="Comma 24 3 2 2 4" xfId="19178" xr:uid="{5A1670B0-B052-4810-94F9-4C79020C0979}"/>
    <cellStyle name="Comma 24 3 2 2 4 2" xfId="30186" xr:uid="{8EECF41F-53AA-45BF-8DA9-87325A7FBBDF}"/>
    <cellStyle name="Comma 24 3 2 2 5" xfId="24877" xr:uid="{F5075652-4D85-4B1D-9E4D-E5011F24E9F4}"/>
    <cellStyle name="Comma 24 3 2 3" xfId="14541" xr:uid="{9B14C423-AB99-49EF-984C-222982C40C20}"/>
    <cellStyle name="Comma 24 3 2 3 2" xfId="17169" xr:uid="{E7848A1D-1360-4368-B946-828BD30020CC}"/>
    <cellStyle name="Comma 24 3 2 3 2 2" xfId="22478" xr:uid="{B4BCF35C-6987-415B-8BDD-A42F75935BF8}"/>
    <cellStyle name="Comma 24 3 2 3 2 2 2" xfId="33486" xr:uid="{FEE78315-93D0-4A7D-A700-4B8C8B5BF808}"/>
    <cellStyle name="Comma 24 3 2 3 2 3" xfId="28177" xr:uid="{5AF03DD7-2AAA-4B0B-9AE3-65198EF345EB}"/>
    <cellStyle name="Comma 24 3 2 3 3" xfId="19850" xr:uid="{257B1E0F-08C6-4C97-BFB4-2756D2ACB87A}"/>
    <cellStyle name="Comma 24 3 2 3 3 2" xfId="30858" xr:uid="{E0AF3866-63A8-4D35-9A57-248DD261782E}"/>
    <cellStyle name="Comma 24 3 2 3 4" xfId="25549" xr:uid="{C2BF0FCC-7DF0-44EF-80CA-2A127DE1D870}"/>
    <cellStyle name="Comma 24 3 2 4" xfId="15827" xr:uid="{B0A245AB-1018-4C26-8748-EAAC07B3169A}"/>
    <cellStyle name="Comma 24 3 2 4 2" xfId="21136" xr:uid="{F5376B7C-40C2-4D43-B88F-5AB23E220686}"/>
    <cellStyle name="Comma 24 3 2 4 2 2" xfId="32144" xr:uid="{96DBD964-B92C-4519-8E97-87871DDAE966}"/>
    <cellStyle name="Comma 24 3 2 4 3" xfId="26835" xr:uid="{0C641E31-7FAF-441C-A1B0-3F56BCFE227B}"/>
    <cellStyle name="Comma 24 3 2 5" xfId="18508" xr:uid="{0E86E15D-7E0A-458A-8249-C7642CB9587F}"/>
    <cellStyle name="Comma 24 3 2 5 2" xfId="29516" xr:uid="{6B097F7C-2E36-4953-A2CF-AF21A539662B}"/>
    <cellStyle name="Comma 24 3 2 6" xfId="24207" xr:uid="{4D71D4B5-0DE9-4E6B-A763-0EBE4E17B6F1}"/>
    <cellStyle name="Comma 24 3 3" xfId="13534" xr:uid="{465679CC-F902-4067-892C-0E8E3371ACFC}"/>
    <cellStyle name="Comma 24 3 3 2" xfId="14876" xr:uid="{7FD39264-1463-4C18-8BC2-DE65D7E56992}"/>
    <cellStyle name="Comma 24 3 3 2 2" xfId="17504" xr:uid="{58BC51ED-EAD0-42D9-AD0C-3883EC772407}"/>
    <cellStyle name="Comma 24 3 3 2 2 2" xfId="22813" xr:uid="{B7C01B31-C280-4B09-A36C-54B9BA304FD3}"/>
    <cellStyle name="Comma 24 3 3 2 2 2 2" xfId="33821" xr:uid="{663D82EC-397B-4856-A2A8-174807ACCA7D}"/>
    <cellStyle name="Comma 24 3 3 2 2 3" xfId="28512" xr:uid="{52A4363F-DC36-47A3-93CD-F0033997CBA6}"/>
    <cellStyle name="Comma 24 3 3 2 3" xfId="20185" xr:uid="{D06B7ED2-180F-480E-AB6C-54A703ED888C}"/>
    <cellStyle name="Comma 24 3 3 2 3 2" xfId="31193" xr:uid="{27BD8ADE-D999-4344-972E-853B28D752FE}"/>
    <cellStyle name="Comma 24 3 3 2 4" xfId="25884" xr:uid="{59CCCB52-4763-4FCF-AD73-7E243647215A}"/>
    <cellStyle name="Comma 24 3 3 3" xfId="16162" xr:uid="{FA7C7C8E-53FA-4763-A2BD-F0CDFF6784BB}"/>
    <cellStyle name="Comma 24 3 3 3 2" xfId="21471" xr:uid="{482D3AC8-9D36-4C69-AC1A-4FE636B77622}"/>
    <cellStyle name="Comma 24 3 3 3 2 2" xfId="32479" xr:uid="{EF69C30A-4E84-4626-BD53-6A60F5E5DEB5}"/>
    <cellStyle name="Comma 24 3 3 3 3" xfId="27170" xr:uid="{354161E9-DDA9-4B43-AAE4-BBD8B437782A}"/>
    <cellStyle name="Comma 24 3 3 4" xfId="18843" xr:uid="{EA40E7DB-7A03-426D-BFD2-358821B876DA}"/>
    <cellStyle name="Comma 24 3 3 4 2" xfId="29851" xr:uid="{627C7C1A-ECD9-4F1F-A270-8BFD8DF9AFB6}"/>
    <cellStyle name="Comma 24 3 3 5" xfId="24542" xr:uid="{1BBF3A2F-0DB7-42CA-9AD7-6C4A9FA95BA6}"/>
    <cellStyle name="Comma 24 3 4" xfId="14204" xr:uid="{2343616F-A2D2-4C1A-9C66-6137C00E3623}"/>
    <cellStyle name="Comma 24 3 4 2" xfId="16832" xr:uid="{57994521-482E-43C9-9A56-A442DB92A83A}"/>
    <cellStyle name="Comma 24 3 4 2 2" xfId="22141" xr:uid="{F316E3F6-FF65-4E2F-84B2-2A6E77F78308}"/>
    <cellStyle name="Comma 24 3 4 2 2 2" xfId="33149" xr:uid="{D5667D73-A979-42E3-B476-862E8DB68A27}"/>
    <cellStyle name="Comma 24 3 4 2 3" xfId="27840" xr:uid="{D304CDB7-9859-4FA7-9046-EF80BC8361FD}"/>
    <cellStyle name="Comma 24 3 4 3" xfId="19513" xr:uid="{4130AB43-561D-492B-9161-AA36070337A4}"/>
    <cellStyle name="Comma 24 3 4 3 2" xfId="30521" xr:uid="{C70F45F4-D3BE-493B-A2B9-85B84032E9D6}"/>
    <cellStyle name="Comma 24 3 4 4" xfId="25212" xr:uid="{477155E8-9CF8-4B82-B2AB-10212A99CD26}"/>
    <cellStyle name="Comma 24 3 5" xfId="15494" xr:uid="{1005EA5D-C29C-4CF4-B947-CA3CF4CB37CC}"/>
    <cellStyle name="Comma 24 3 5 2" xfId="20803" xr:uid="{400009A0-F0C1-49E2-93FB-3F47DFC46E90}"/>
    <cellStyle name="Comma 24 3 5 2 2" xfId="31811" xr:uid="{79C916D1-0406-4770-8565-90A831BFF153}"/>
    <cellStyle name="Comma 24 3 5 3" xfId="26502" xr:uid="{942A2400-457A-4656-A62B-0A4B3B014FE9}"/>
    <cellStyle name="Comma 24 3 6" xfId="18174" xr:uid="{B5C2A0C1-A81F-449C-AC33-9648E7ADF359}"/>
    <cellStyle name="Comma 24 3 6 2" xfId="29182" xr:uid="{379C0FB7-0F7D-4134-B025-BBFC3F3D2E29}"/>
    <cellStyle name="Comma 24 3 7" xfId="23874" xr:uid="{8F0CCA21-347D-4FF3-B031-F7BECE2BFE5C}"/>
    <cellStyle name="Comma 24 4" xfId="13095" xr:uid="{BA7DCB1E-8A5C-4ED4-8CC9-ECB5982291A5}"/>
    <cellStyle name="Comma 24 4 2" xfId="13765" xr:uid="{9FFAAF92-245D-43BE-BA3F-7C992C7B4297}"/>
    <cellStyle name="Comma 24 4 2 2" xfId="15107" xr:uid="{4B9B5006-B3E0-4EF6-A3DD-05E4C308D940}"/>
    <cellStyle name="Comma 24 4 2 2 2" xfId="17735" xr:uid="{F5D5F1E2-0E82-4102-A202-19A814A9A725}"/>
    <cellStyle name="Comma 24 4 2 2 2 2" xfId="23044" xr:uid="{B77F4E16-960A-4C49-A269-97E042D4AD0D}"/>
    <cellStyle name="Comma 24 4 2 2 2 2 2" xfId="34052" xr:uid="{04853DDA-DF43-4A07-97FA-4D692ECE2AE2}"/>
    <cellStyle name="Comma 24 4 2 2 2 3" xfId="28743" xr:uid="{3CEA75DB-B5E9-481B-A357-5D8FEA93327C}"/>
    <cellStyle name="Comma 24 4 2 2 3" xfId="20416" xr:uid="{0F5BEAB6-9384-452F-85AE-0ECA91A128AE}"/>
    <cellStyle name="Comma 24 4 2 2 3 2" xfId="31424" xr:uid="{6AB4783B-F66F-4035-A2BD-7AACD2D16C5F}"/>
    <cellStyle name="Comma 24 4 2 2 4" xfId="26115" xr:uid="{653AD7E9-0900-465B-87F3-B320709375CF}"/>
    <cellStyle name="Comma 24 4 2 3" xfId="16393" xr:uid="{62814DEA-2E7C-43BE-BC36-974305E61473}"/>
    <cellStyle name="Comma 24 4 2 3 2" xfId="21702" xr:uid="{522BDC62-0379-4AC3-BCE7-97360119880E}"/>
    <cellStyle name="Comma 24 4 2 3 2 2" xfId="32710" xr:uid="{609179DE-3065-43D7-A787-E864492ADAA5}"/>
    <cellStyle name="Comma 24 4 2 3 3" xfId="27401" xr:uid="{F8CA59D4-7DFF-42E8-958D-43711641726E}"/>
    <cellStyle name="Comma 24 4 2 4" xfId="19074" xr:uid="{C2BCFC20-1DD4-4F4E-BCE8-8E7A55737BFF}"/>
    <cellStyle name="Comma 24 4 2 4 2" xfId="30082" xr:uid="{FA3F7BCD-5BEB-491F-8ADC-A4D23B0CA8CF}"/>
    <cellStyle name="Comma 24 4 2 5" xfId="24773" xr:uid="{FEEAD805-3595-4F67-921E-46D8AC1DAFA3}"/>
    <cellStyle name="Comma 24 4 3" xfId="14437" xr:uid="{C04FA4B4-B9EC-400B-BDC1-8173E4A69FFD}"/>
    <cellStyle name="Comma 24 4 3 2" xfId="17065" xr:uid="{A18D01CE-D931-445C-A3C0-0F26C578F4E3}"/>
    <cellStyle name="Comma 24 4 3 2 2" xfId="22374" xr:uid="{FD0A2E25-8B93-439B-8604-81533389D172}"/>
    <cellStyle name="Comma 24 4 3 2 2 2" xfId="33382" xr:uid="{1B02FD09-A83C-4D18-959A-4B307D6AA50B}"/>
    <cellStyle name="Comma 24 4 3 2 3" xfId="28073" xr:uid="{58D6A188-7686-4719-95A2-4E7518DFAC9F}"/>
    <cellStyle name="Comma 24 4 3 3" xfId="19746" xr:uid="{C002FEDE-87B9-44DE-86EE-E4CE2511DD5E}"/>
    <cellStyle name="Comma 24 4 3 3 2" xfId="30754" xr:uid="{6CF88171-EA91-410C-8272-C257E63D2C91}"/>
    <cellStyle name="Comma 24 4 3 4" xfId="25445" xr:uid="{E8B727FD-DCB5-4040-9C5C-CF89453457C3}"/>
    <cellStyle name="Comma 24 4 4" xfId="15723" xr:uid="{CD443FB4-6930-4A6A-BE3D-35BF5E7B1BCE}"/>
    <cellStyle name="Comma 24 4 4 2" xfId="21032" xr:uid="{47565DF8-0EDE-4574-BF48-88CCD7889562}"/>
    <cellStyle name="Comma 24 4 4 2 2" xfId="32040" xr:uid="{706E8A79-D26E-4094-A7F5-1448A00F2CEA}"/>
    <cellStyle name="Comma 24 4 4 3" xfId="26731" xr:uid="{449FD59E-5F24-4167-917C-5DDE687509B4}"/>
    <cellStyle name="Comma 24 4 5" xfId="18404" xr:uid="{B76A1A29-1242-4F48-AFB9-780344C32AD2}"/>
    <cellStyle name="Comma 24 4 5 2" xfId="29412" xr:uid="{D7D99405-0603-47D0-B255-43B3D4E89649}"/>
    <cellStyle name="Comma 24 4 6" xfId="24103" xr:uid="{45610CB3-01D5-4FEA-887E-1C39A336E9BB}"/>
    <cellStyle name="Comma 24 5" xfId="13430" xr:uid="{7EEFEE03-728B-4D6B-BD47-FD695EFD41DB}"/>
    <cellStyle name="Comma 24 5 2" xfId="14772" xr:uid="{035D58E3-584A-4357-8802-607B41B4329F}"/>
    <cellStyle name="Comma 24 5 2 2" xfId="17400" xr:uid="{CA8C2C26-38B6-43A8-9B55-999C145D6DE1}"/>
    <cellStyle name="Comma 24 5 2 2 2" xfId="22709" xr:uid="{10723731-6A4F-4A0D-BD13-AB7DF8F5554B}"/>
    <cellStyle name="Comma 24 5 2 2 2 2" xfId="33717" xr:uid="{CA9A5507-704A-44F1-960E-66E515E1C473}"/>
    <cellStyle name="Comma 24 5 2 2 3" xfId="28408" xr:uid="{F821914E-27EB-4456-8D78-8F573B234008}"/>
    <cellStyle name="Comma 24 5 2 3" xfId="20081" xr:uid="{92A5613B-9698-44A5-B001-C8C0416D379B}"/>
    <cellStyle name="Comma 24 5 2 3 2" xfId="31089" xr:uid="{C746A917-A511-415E-8079-FA851461A2E6}"/>
    <cellStyle name="Comma 24 5 2 4" xfId="25780" xr:uid="{B0FD43FA-BBE1-4E36-8526-11EC69492FA5}"/>
    <cellStyle name="Comma 24 5 3" xfId="16058" xr:uid="{1E5F4CF0-33C8-4D80-A4F7-BA46488730AD}"/>
    <cellStyle name="Comma 24 5 3 2" xfId="21367" xr:uid="{05ED15AA-5C28-4466-963F-E3232ECE5AFF}"/>
    <cellStyle name="Comma 24 5 3 2 2" xfId="32375" xr:uid="{85F9DA31-67C5-4E47-A2C3-0986FFB13226}"/>
    <cellStyle name="Comma 24 5 3 3" xfId="27066" xr:uid="{55A9C5A0-02BA-48CF-9AB4-F76628B63335}"/>
    <cellStyle name="Comma 24 5 4" xfId="18739" xr:uid="{04AF234D-7D8D-4F4C-B09A-33EE5332A381}"/>
    <cellStyle name="Comma 24 5 4 2" xfId="29747" xr:uid="{0DC60AFC-6515-4A3D-A0F3-4F9F3FF7C47C}"/>
    <cellStyle name="Comma 24 5 5" xfId="24438" xr:uid="{33514ED6-7630-4B7B-B8D0-5261A0F554CA}"/>
    <cellStyle name="Comma 24 6" xfId="14100" xr:uid="{04664226-B405-4E75-87E8-ED1D806AA939}"/>
    <cellStyle name="Comma 24 6 2" xfId="16728" xr:uid="{6D4FB7D8-BF28-4193-91A2-98227ADF4F49}"/>
    <cellStyle name="Comma 24 6 2 2" xfId="22037" xr:uid="{23FB01AA-85CA-47DE-804F-AF8F9D10E3B6}"/>
    <cellStyle name="Comma 24 6 2 2 2" xfId="33045" xr:uid="{6B1C8366-59C1-4746-BD25-E2964AE3DDE0}"/>
    <cellStyle name="Comma 24 6 2 3" xfId="27736" xr:uid="{0B079D47-3E08-41EB-B232-339B5902168A}"/>
    <cellStyle name="Comma 24 6 3" xfId="19409" xr:uid="{EB8CBEBE-05E9-4826-B986-9B03224876D6}"/>
    <cellStyle name="Comma 24 6 3 2" xfId="30417" xr:uid="{C0E4E8C2-160F-4E42-91B1-9929593785BD}"/>
    <cellStyle name="Comma 24 6 4" xfId="25108" xr:uid="{0934638F-6347-48CD-AC2D-D26EFEC4B480}"/>
    <cellStyle name="Comma 24 7" xfId="18070" xr:uid="{40ED8228-3077-428D-8478-9EE987E86723}"/>
    <cellStyle name="Comma 24 7 2" xfId="29078" xr:uid="{A6E22578-2566-44CA-854C-C334642D092B}"/>
    <cellStyle name="Comma 24 8" xfId="23770" xr:uid="{B30F4A81-C2C0-423E-AD79-A68619DC8AFA}"/>
    <cellStyle name="Comma 25" xfId="1300" xr:uid="{9D067CB5-CB96-4F73-8AD7-AF0D1034A851}"/>
    <cellStyle name="Comma 25 2" xfId="1589" xr:uid="{65B681A5-8B2F-4208-BE22-F03FE50AEBB4}"/>
    <cellStyle name="Comma 25 2 2" xfId="1826" xr:uid="{0007CD43-0599-4E86-B23A-67FDD61A9C5A}"/>
    <cellStyle name="Comma 25 2 2 2" xfId="13252" xr:uid="{CA3BDAE3-9368-4C5A-AF3E-F27235F3EB6A}"/>
    <cellStyle name="Comma 25 2 2 2 2" xfId="13922" xr:uid="{53CC9028-59DF-404F-AB55-876745C126B8}"/>
    <cellStyle name="Comma 25 2 2 2 2 2" xfId="15264" xr:uid="{DE2A32D0-E213-4CBD-BD1C-2EEFF201F5BE}"/>
    <cellStyle name="Comma 25 2 2 2 2 2 2" xfId="17892" xr:uid="{30A64E5A-6982-4231-8329-52DD611E884C}"/>
    <cellStyle name="Comma 25 2 2 2 2 2 2 2" xfId="23201" xr:uid="{1528EEFB-CE91-43E7-9EEC-98845232B057}"/>
    <cellStyle name="Comma 25 2 2 2 2 2 2 2 2" xfId="34209" xr:uid="{87BC28C2-DA31-4C70-982C-38BC5C9D9DC1}"/>
    <cellStyle name="Comma 25 2 2 2 2 2 2 3" xfId="28900" xr:uid="{4F35036D-AC68-4CD0-894F-1CFE2C08C9DD}"/>
    <cellStyle name="Comma 25 2 2 2 2 2 3" xfId="20573" xr:uid="{EE2F3B1C-8591-413F-AF95-AE964BD006E8}"/>
    <cellStyle name="Comma 25 2 2 2 2 2 3 2" xfId="31581" xr:uid="{DF0A3FC3-D651-46D8-93ED-EBAC701FC638}"/>
    <cellStyle name="Comma 25 2 2 2 2 2 4" xfId="26272" xr:uid="{8AABB718-3391-403A-B3EE-3203B52B3E48}"/>
    <cellStyle name="Comma 25 2 2 2 2 3" xfId="16550" xr:uid="{3C592E27-C55B-4183-A7E6-795C5635CE8D}"/>
    <cellStyle name="Comma 25 2 2 2 2 3 2" xfId="21859" xr:uid="{873EBAFD-5577-45F1-A6C3-372E6DCC2547}"/>
    <cellStyle name="Comma 25 2 2 2 2 3 2 2" xfId="32867" xr:uid="{A603D455-3261-4E26-B813-DC06DE84B512}"/>
    <cellStyle name="Comma 25 2 2 2 2 3 3" xfId="27558" xr:uid="{F6EE1B59-9A11-4C88-8FC7-A5275ABD65F5}"/>
    <cellStyle name="Comma 25 2 2 2 2 4" xfId="19231" xr:uid="{03F5E105-BC4B-42E9-8BD5-2359AA65551C}"/>
    <cellStyle name="Comma 25 2 2 2 2 4 2" xfId="30239" xr:uid="{2262D585-5315-449E-B7CA-8EEF547F2F79}"/>
    <cellStyle name="Comma 25 2 2 2 2 5" xfId="24930" xr:uid="{8C957AF7-AA7E-4D60-A4FB-9B464D1E0FA5}"/>
    <cellStyle name="Comma 25 2 2 2 3" xfId="14594" xr:uid="{CBFA6754-01AC-4C17-BA2B-6462AE0D92AC}"/>
    <cellStyle name="Comma 25 2 2 2 3 2" xfId="17222" xr:uid="{61BBABA6-AC45-4622-8F11-BA8A94A6335C}"/>
    <cellStyle name="Comma 25 2 2 2 3 2 2" xfId="22531" xr:uid="{78F363C8-231F-438A-977C-9589AB2EF059}"/>
    <cellStyle name="Comma 25 2 2 2 3 2 2 2" xfId="33539" xr:uid="{CEB4DC52-9DA7-49FA-A834-6F79D80E6068}"/>
    <cellStyle name="Comma 25 2 2 2 3 2 3" xfId="28230" xr:uid="{FB2D0C1A-DD13-4974-8F67-17B95B800319}"/>
    <cellStyle name="Comma 25 2 2 2 3 3" xfId="19903" xr:uid="{E06D0335-10FF-4E5F-AD01-0B539D4A31C7}"/>
    <cellStyle name="Comma 25 2 2 2 3 3 2" xfId="30911" xr:uid="{4E22D275-C7FC-4681-B929-3FD6F99EE743}"/>
    <cellStyle name="Comma 25 2 2 2 3 4" xfId="25602" xr:uid="{8FCD676C-129D-4098-BA7E-A615ECEE9546}"/>
    <cellStyle name="Comma 25 2 2 2 4" xfId="15880" xr:uid="{D1594015-95EF-448C-B49B-F6B1B4E3E91A}"/>
    <cellStyle name="Comma 25 2 2 2 4 2" xfId="21189" xr:uid="{F4F51210-80F9-43BA-990F-52EEBC8094A0}"/>
    <cellStyle name="Comma 25 2 2 2 4 2 2" xfId="32197" xr:uid="{CA3337A9-FF16-4072-8817-7FD9B2442059}"/>
    <cellStyle name="Comma 25 2 2 2 4 3" xfId="26888" xr:uid="{A4BBBFEE-3ECE-4B73-829A-918C18B3E5AB}"/>
    <cellStyle name="Comma 25 2 2 2 5" xfId="18561" xr:uid="{25367C83-B407-4436-A84D-735C6A32FA40}"/>
    <cellStyle name="Comma 25 2 2 2 5 2" xfId="29569" xr:uid="{89F01182-3D02-41D8-8239-5411EC511AD0}"/>
    <cellStyle name="Comma 25 2 2 2 6" xfId="24260" xr:uid="{18E48A8A-6051-4413-9D02-E882C38C7D12}"/>
    <cellStyle name="Comma 25 2 2 3" xfId="13587" xr:uid="{279DC3A9-56CA-4675-9D26-3586FB38D981}"/>
    <cellStyle name="Comma 25 2 2 3 2" xfId="14929" xr:uid="{DD97D8DF-6559-406E-96D6-EB2E071FB34C}"/>
    <cellStyle name="Comma 25 2 2 3 2 2" xfId="17557" xr:uid="{15703CCA-4EB8-44AF-AA21-62BA6B2BA619}"/>
    <cellStyle name="Comma 25 2 2 3 2 2 2" xfId="22866" xr:uid="{541034A4-1AB7-47EA-B2D4-5B9CD112B465}"/>
    <cellStyle name="Comma 25 2 2 3 2 2 2 2" xfId="33874" xr:uid="{462E96AA-23AB-4BDB-B08D-85973BADFECE}"/>
    <cellStyle name="Comma 25 2 2 3 2 2 3" xfId="28565" xr:uid="{AFE2A33B-0416-460C-914E-81B37B33A779}"/>
    <cellStyle name="Comma 25 2 2 3 2 3" xfId="20238" xr:uid="{DBBF213E-4DDB-4E44-B014-1489469053A0}"/>
    <cellStyle name="Comma 25 2 2 3 2 3 2" xfId="31246" xr:uid="{7CA1725E-3929-468E-9C59-A4E86CF3732F}"/>
    <cellStyle name="Comma 25 2 2 3 2 4" xfId="25937" xr:uid="{EEC97B90-B7BE-4034-B95B-5E50415AD5C6}"/>
    <cellStyle name="Comma 25 2 2 3 3" xfId="16215" xr:uid="{5F40B71C-1C08-4240-B769-9D62850C6606}"/>
    <cellStyle name="Comma 25 2 2 3 3 2" xfId="21524" xr:uid="{FB7EC91B-B623-489B-BAA8-89199DC11CE4}"/>
    <cellStyle name="Comma 25 2 2 3 3 2 2" xfId="32532" xr:uid="{9756DB06-0487-4E95-8460-75D63056AB92}"/>
    <cellStyle name="Comma 25 2 2 3 3 3" xfId="27223" xr:uid="{E7523BED-A57B-4CB3-B65B-7BECCE33BF1F}"/>
    <cellStyle name="Comma 25 2 2 3 4" xfId="18896" xr:uid="{47609E56-9FC8-467B-B757-E67303552181}"/>
    <cellStyle name="Comma 25 2 2 3 4 2" xfId="29904" xr:uid="{A6AF76CB-187E-4A5D-9F18-CB1BEE33B838}"/>
    <cellStyle name="Comma 25 2 2 3 5" xfId="24595" xr:uid="{E5B306E2-742E-4EBE-8129-ADC30C4DEC29}"/>
    <cellStyle name="Comma 25 2 2 4" xfId="14257" xr:uid="{54DD11D4-6EB4-465A-AC53-CC0276930BD8}"/>
    <cellStyle name="Comma 25 2 2 4 2" xfId="16885" xr:uid="{651F4D2D-7436-4B68-8CE0-4ADC293718FE}"/>
    <cellStyle name="Comma 25 2 2 4 2 2" xfId="22194" xr:uid="{09853D78-1E84-433F-ABF7-12C5FCB26004}"/>
    <cellStyle name="Comma 25 2 2 4 2 2 2" xfId="33202" xr:uid="{29493318-F9C9-48F1-A316-1D74AE1D7EDE}"/>
    <cellStyle name="Comma 25 2 2 4 2 3" xfId="27893" xr:uid="{3A17A4E0-3A3F-4396-92D2-5AF8160FE009}"/>
    <cellStyle name="Comma 25 2 2 4 3" xfId="19566" xr:uid="{F84CF04C-1B68-4749-9E78-B9CCB36E5F21}"/>
    <cellStyle name="Comma 25 2 2 4 3 2" xfId="30574" xr:uid="{F0F64660-36CF-41C1-866D-69B18445E042}"/>
    <cellStyle name="Comma 25 2 2 4 4" xfId="25265" xr:uid="{F4512D08-154B-44C9-8A6C-9CA2AAC426BB}"/>
    <cellStyle name="Comma 25 2 2 5" xfId="15547" xr:uid="{B150AEBA-F0A7-4098-BC7A-96E13DC96758}"/>
    <cellStyle name="Comma 25 2 2 5 2" xfId="20856" xr:uid="{4564AF02-D11A-4021-BFD5-49C75E8A3893}"/>
    <cellStyle name="Comma 25 2 2 5 2 2" xfId="31864" xr:uid="{1D18D0AD-65BC-4992-B83F-BE6766EA88D0}"/>
    <cellStyle name="Comma 25 2 2 5 3" xfId="26555" xr:uid="{B9949BD6-4FAA-4ACC-B9D7-0F78EFEB5A41}"/>
    <cellStyle name="Comma 25 2 2 6" xfId="18227" xr:uid="{13B8A017-571C-4D9D-A712-25A34299BFF0}"/>
    <cellStyle name="Comma 25 2 2 6 2" xfId="29235" xr:uid="{38933F99-94FE-413E-902F-83272B57F7A7}"/>
    <cellStyle name="Comma 25 2 2 7" xfId="23927" xr:uid="{D1831BB5-12A7-4291-976B-7F5BE6057892}"/>
    <cellStyle name="Comma 25 2 3" xfId="13148" xr:uid="{1F3DF251-E61F-4F7B-8845-59A0D8082464}"/>
    <cellStyle name="Comma 25 2 3 2" xfId="13818" xr:uid="{6DCD601E-ABDB-4C29-A32B-409445010A3F}"/>
    <cellStyle name="Comma 25 2 3 2 2" xfId="15160" xr:uid="{EB0A25AB-FA7F-4ECD-B59E-D9A854F47B22}"/>
    <cellStyle name="Comma 25 2 3 2 2 2" xfId="17788" xr:uid="{7C2188DF-6B8E-41CB-8E3E-B5508279B9FA}"/>
    <cellStyle name="Comma 25 2 3 2 2 2 2" xfId="23097" xr:uid="{0C78D741-9F2F-43B7-A5F9-C2A5354CAFF3}"/>
    <cellStyle name="Comma 25 2 3 2 2 2 2 2" xfId="34105" xr:uid="{C40E94F0-5082-43C9-B4E3-245C7E21A873}"/>
    <cellStyle name="Comma 25 2 3 2 2 2 3" xfId="28796" xr:uid="{7A3E2898-A19B-4DC2-9265-9B2E8748F3AA}"/>
    <cellStyle name="Comma 25 2 3 2 2 3" xfId="20469" xr:uid="{6BB6E74E-B5B2-43BC-81EC-C884BC5001B8}"/>
    <cellStyle name="Comma 25 2 3 2 2 3 2" xfId="31477" xr:uid="{C6C299EE-0CE0-4B93-87C2-BDDFA2B3B754}"/>
    <cellStyle name="Comma 25 2 3 2 2 4" xfId="26168" xr:uid="{22CB01FA-BD7E-45B1-97EF-E8FB802DB31D}"/>
    <cellStyle name="Comma 25 2 3 2 3" xfId="16446" xr:uid="{FD09060F-4D6F-41DC-A484-6FD729292B54}"/>
    <cellStyle name="Comma 25 2 3 2 3 2" xfId="21755" xr:uid="{67C51077-FDA6-40F7-8C47-BE2C425DF7CF}"/>
    <cellStyle name="Comma 25 2 3 2 3 2 2" xfId="32763" xr:uid="{070011E2-C6A0-4115-8D25-D2378242BCD7}"/>
    <cellStyle name="Comma 25 2 3 2 3 3" xfId="27454" xr:uid="{A262B0DF-CE21-49F8-AC5F-99F12F45748A}"/>
    <cellStyle name="Comma 25 2 3 2 4" xfId="19127" xr:uid="{049CE5B9-F1AD-492A-B676-1F332E61343C}"/>
    <cellStyle name="Comma 25 2 3 2 4 2" xfId="30135" xr:uid="{98013D56-2B3F-4643-96DD-8F07EDF48369}"/>
    <cellStyle name="Comma 25 2 3 2 5" xfId="24826" xr:uid="{9A0F14AB-380D-4E4F-8EA0-9E0EDF39F9C8}"/>
    <cellStyle name="Comma 25 2 3 3" xfId="14490" xr:uid="{6A48E543-2D8D-426D-89B7-66150CA96210}"/>
    <cellStyle name="Comma 25 2 3 3 2" xfId="17118" xr:uid="{17771C76-4C9D-47E4-9FDF-FCCB21E8053D}"/>
    <cellStyle name="Comma 25 2 3 3 2 2" xfId="22427" xr:uid="{12082668-DEAA-4D0A-855C-88C8BED3D4E9}"/>
    <cellStyle name="Comma 25 2 3 3 2 2 2" xfId="33435" xr:uid="{0DBFDE81-A582-4415-A8B5-A8F7F108F5ED}"/>
    <cellStyle name="Comma 25 2 3 3 2 3" xfId="28126" xr:uid="{9AB1482A-C1C4-4D91-B5C5-805DA6CA8CF2}"/>
    <cellStyle name="Comma 25 2 3 3 3" xfId="19799" xr:uid="{7526E595-8637-4E0D-9645-0F8FEA6C1A3A}"/>
    <cellStyle name="Comma 25 2 3 3 3 2" xfId="30807" xr:uid="{9157AF5D-4AE1-4B53-8D6F-A424BF790037}"/>
    <cellStyle name="Comma 25 2 3 3 4" xfId="25498" xr:uid="{F1C4D179-F3BB-4A77-AE4E-F16A07367C99}"/>
    <cellStyle name="Comma 25 2 3 4" xfId="15776" xr:uid="{D657F50E-E798-4B16-BD30-E1EE54BAB0CF}"/>
    <cellStyle name="Comma 25 2 3 4 2" xfId="21085" xr:uid="{7B54DC5E-6551-4480-B284-891E2645B643}"/>
    <cellStyle name="Comma 25 2 3 4 2 2" xfId="32093" xr:uid="{29AF8AD9-C40F-45FD-B0AF-A365BCED1D9C}"/>
    <cellStyle name="Comma 25 2 3 4 3" xfId="26784" xr:uid="{E3091DC0-8DC6-403A-8DC9-6265B86F2F51}"/>
    <cellStyle name="Comma 25 2 3 5" xfId="18457" xr:uid="{20F14930-BEB7-45BD-9E1F-075E8E91D05F}"/>
    <cellStyle name="Comma 25 2 3 5 2" xfId="29465" xr:uid="{19A36DF9-A890-43BA-81FE-ED5E3EC6C789}"/>
    <cellStyle name="Comma 25 2 3 6" xfId="24156" xr:uid="{536DBBA5-2736-4525-982F-D0E5480A2C8F}"/>
    <cellStyle name="Comma 25 2 4" xfId="13483" xr:uid="{3C86D0AF-EC07-43F4-B497-B2B5F4407931}"/>
    <cellStyle name="Comma 25 2 4 2" xfId="14825" xr:uid="{200141F9-DFDB-4146-A946-BE11CAA5B29E}"/>
    <cellStyle name="Comma 25 2 4 2 2" xfId="17453" xr:uid="{83F61866-4564-4F6B-90A4-2ED3FCFDB24F}"/>
    <cellStyle name="Comma 25 2 4 2 2 2" xfId="22762" xr:uid="{A8CB1503-AA28-4562-8B17-0D85CB6E5A58}"/>
    <cellStyle name="Comma 25 2 4 2 2 2 2" xfId="33770" xr:uid="{24DD0079-6D7F-4666-9855-1AA3E99CFBFD}"/>
    <cellStyle name="Comma 25 2 4 2 2 3" xfId="28461" xr:uid="{B7D59DF4-18AC-4B55-960A-8547F1FCCDF4}"/>
    <cellStyle name="Comma 25 2 4 2 3" xfId="20134" xr:uid="{BEC9A941-8CA7-49ED-98BD-CAAC4A88A612}"/>
    <cellStyle name="Comma 25 2 4 2 3 2" xfId="31142" xr:uid="{AA93AB5F-12D7-446A-8D3C-D2862D05251D}"/>
    <cellStyle name="Comma 25 2 4 2 4" xfId="25833" xr:uid="{0A99DF07-8FD5-4451-ACB4-0D3483DCB56A}"/>
    <cellStyle name="Comma 25 2 4 3" xfId="16111" xr:uid="{C67707CE-89A1-4951-BC6A-BF80E147022A}"/>
    <cellStyle name="Comma 25 2 4 3 2" xfId="21420" xr:uid="{F453841A-2EE6-4CDD-84A7-8D1BD6EA08D1}"/>
    <cellStyle name="Comma 25 2 4 3 2 2" xfId="32428" xr:uid="{7E8B5B9F-E9AD-434D-83BB-B32559AB5679}"/>
    <cellStyle name="Comma 25 2 4 3 3" xfId="27119" xr:uid="{0A8642C2-02B1-4DCC-8B80-528F397096C4}"/>
    <cellStyle name="Comma 25 2 4 4" xfId="18792" xr:uid="{E2472A90-234A-451B-BE17-8157A0BF1E31}"/>
    <cellStyle name="Comma 25 2 4 4 2" xfId="29800" xr:uid="{778882A7-DA4C-4AFD-BB52-DDB65402DAF4}"/>
    <cellStyle name="Comma 25 2 4 5" xfId="24491" xr:uid="{B3F2C1FD-DF61-4DD7-BC6A-4DC7EB1D61FA}"/>
    <cellStyle name="Comma 25 2 5" xfId="14153" xr:uid="{8B2D7FE3-778E-4309-AB34-DC4185949397}"/>
    <cellStyle name="Comma 25 2 5 2" xfId="16781" xr:uid="{E716E761-8814-4425-99F5-5040282EC68A}"/>
    <cellStyle name="Comma 25 2 5 2 2" xfId="22090" xr:uid="{AE767006-346D-4E9B-8AF2-22F3EB6202E1}"/>
    <cellStyle name="Comma 25 2 5 2 2 2" xfId="33098" xr:uid="{87DFB318-586A-4177-ACDD-72C4775C370C}"/>
    <cellStyle name="Comma 25 2 5 2 3" xfId="27789" xr:uid="{8B492FBC-C363-4D3C-ACDA-168D2A0B565A}"/>
    <cellStyle name="Comma 25 2 5 3" xfId="19462" xr:uid="{B2F19C82-3A64-46EF-9274-D64E9F4B481A}"/>
    <cellStyle name="Comma 25 2 5 3 2" xfId="30470" xr:uid="{0A60519D-B01E-4E1B-A0A9-85B877C362D1}"/>
    <cellStyle name="Comma 25 2 5 4" xfId="25161" xr:uid="{86C4B953-197D-44D4-A84C-CE061BCAFFAC}"/>
    <cellStyle name="Comma 25 2 6" xfId="15443" xr:uid="{8306B557-AAA8-45BF-8DBB-B1E4F744CFD6}"/>
    <cellStyle name="Comma 25 2 6 2" xfId="20752" xr:uid="{19C80A17-6408-441F-BF52-7875EBBB31C7}"/>
    <cellStyle name="Comma 25 2 6 2 2" xfId="31760" xr:uid="{C898ADF3-FE8A-4231-998D-BC4F99385CA5}"/>
    <cellStyle name="Comma 25 2 6 3" xfId="26451" xr:uid="{A925D022-001D-453C-8CEA-D3F26C232500}"/>
    <cellStyle name="Comma 25 2 7" xfId="18123" xr:uid="{0A3E901D-F52D-40C2-9233-F864D83D5D37}"/>
    <cellStyle name="Comma 25 2 7 2" xfId="29131" xr:uid="{A763D10C-1B69-498E-A41F-20EBCA40FDE3}"/>
    <cellStyle name="Comma 25 2 8" xfId="23823" xr:uid="{8768D907-3B2E-411C-B269-6044E70FDB02}"/>
    <cellStyle name="Comma 25 3" xfId="1773" xr:uid="{459F313E-3C71-482B-85DA-77AA05F8952A}"/>
    <cellStyle name="Comma 25 3 2" xfId="13200" xr:uid="{8E5F6653-0DD1-4048-982E-96922ACEBEDB}"/>
    <cellStyle name="Comma 25 3 2 2" xfId="13870" xr:uid="{E501F408-8E02-4B0F-A0F8-4C0F880F3DA3}"/>
    <cellStyle name="Comma 25 3 2 2 2" xfId="15212" xr:uid="{48B9F134-8646-429F-B910-E0CDED3ED301}"/>
    <cellStyle name="Comma 25 3 2 2 2 2" xfId="17840" xr:uid="{84FA0941-2620-4227-91EF-1DFE2D6BAA48}"/>
    <cellStyle name="Comma 25 3 2 2 2 2 2" xfId="23149" xr:uid="{0D36695F-A3D2-4D6A-9D73-C8319C46CAE6}"/>
    <cellStyle name="Comma 25 3 2 2 2 2 2 2" xfId="34157" xr:uid="{A0976731-B86C-4C41-8F9E-05EF588B1537}"/>
    <cellStyle name="Comma 25 3 2 2 2 2 3" xfId="28848" xr:uid="{217CF8BE-80E0-4382-AFEE-49DDD3CB835F}"/>
    <cellStyle name="Comma 25 3 2 2 2 3" xfId="20521" xr:uid="{E38B4799-3C8C-43C9-A5C2-7E2773990E6A}"/>
    <cellStyle name="Comma 25 3 2 2 2 3 2" xfId="31529" xr:uid="{147E4452-38C4-4446-B4C0-8F9549F398EC}"/>
    <cellStyle name="Comma 25 3 2 2 2 4" xfId="26220" xr:uid="{4461582F-8D3D-40DF-A8FF-7BF570991E4B}"/>
    <cellStyle name="Comma 25 3 2 2 3" xfId="16498" xr:uid="{20F31CD4-EA5D-4D00-9DDC-4E2F98810995}"/>
    <cellStyle name="Comma 25 3 2 2 3 2" xfId="21807" xr:uid="{30A2F50B-4D1F-4EBC-931C-2C66798E563D}"/>
    <cellStyle name="Comma 25 3 2 2 3 2 2" xfId="32815" xr:uid="{6557B44C-7943-4047-8195-F2ECAA0D8F9E}"/>
    <cellStyle name="Comma 25 3 2 2 3 3" xfId="27506" xr:uid="{225A9A79-8F03-4F5A-AE22-9280E865E28B}"/>
    <cellStyle name="Comma 25 3 2 2 4" xfId="19179" xr:uid="{F25D6E8F-908C-48AE-866F-BC032F076FAC}"/>
    <cellStyle name="Comma 25 3 2 2 4 2" xfId="30187" xr:uid="{BA5514CB-3E5C-4AF3-977E-DC541217042E}"/>
    <cellStyle name="Comma 25 3 2 2 5" xfId="24878" xr:uid="{A19A07B0-1526-4314-8242-EB15EA5705F9}"/>
    <cellStyle name="Comma 25 3 2 3" xfId="14542" xr:uid="{B35221F5-780D-4247-AC54-1372ECBF41DA}"/>
    <cellStyle name="Comma 25 3 2 3 2" xfId="17170" xr:uid="{83255C41-85EA-423F-BC89-CE56562CD2DD}"/>
    <cellStyle name="Comma 25 3 2 3 2 2" xfId="22479" xr:uid="{3037E636-D05E-47D6-882A-3F66CDB1FA6F}"/>
    <cellStyle name="Comma 25 3 2 3 2 2 2" xfId="33487" xr:uid="{A1BEC73B-9A53-4EF9-ACC5-02F15CAB5D3D}"/>
    <cellStyle name="Comma 25 3 2 3 2 3" xfId="28178" xr:uid="{61C381F4-F6B4-4425-B7FD-240618B27084}"/>
    <cellStyle name="Comma 25 3 2 3 3" xfId="19851" xr:uid="{E3958206-AD38-4D8E-A6F3-48C7C3D26970}"/>
    <cellStyle name="Comma 25 3 2 3 3 2" xfId="30859" xr:uid="{515515CB-0F46-48D4-B442-6C55B962F7E7}"/>
    <cellStyle name="Comma 25 3 2 3 4" xfId="25550" xr:uid="{1E43764A-E641-4A45-A782-ACED03FA9E67}"/>
    <cellStyle name="Comma 25 3 2 4" xfId="15828" xr:uid="{AA2BCA29-CD0F-43B0-A1BB-6B0CA5C5B9AD}"/>
    <cellStyle name="Comma 25 3 2 4 2" xfId="21137" xr:uid="{83DF0AAD-8C01-4D1D-AAD8-0E61004B80AF}"/>
    <cellStyle name="Comma 25 3 2 4 2 2" xfId="32145" xr:uid="{DC51CB8C-BAAA-4806-AE11-E5F64C9B31C7}"/>
    <cellStyle name="Comma 25 3 2 4 3" xfId="26836" xr:uid="{48424496-6934-4E45-8F7F-D4BC8D26812B}"/>
    <cellStyle name="Comma 25 3 2 5" xfId="18509" xr:uid="{580FDAB8-F687-48E8-814C-EC48E5AC6C68}"/>
    <cellStyle name="Comma 25 3 2 5 2" xfId="29517" xr:uid="{44994281-C5EB-445F-BA6F-5310B17115C7}"/>
    <cellStyle name="Comma 25 3 2 6" xfId="24208" xr:uid="{62DEC9CE-A1DD-4E99-9998-DB68E2C0A9DF}"/>
    <cellStyle name="Comma 25 3 3" xfId="13535" xr:uid="{DD2DAB65-B71E-4A17-A1F1-27B42F54B829}"/>
    <cellStyle name="Comma 25 3 3 2" xfId="14877" xr:uid="{C2B07E41-75A7-4C57-A491-EB3403AF5720}"/>
    <cellStyle name="Comma 25 3 3 2 2" xfId="17505" xr:uid="{C1F1B970-24DA-4347-A229-2C3C537FD940}"/>
    <cellStyle name="Comma 25 3 3 2 2 2" xfId="22814" xr:uid="{7AFA41CE-9E72-493F-9B6F-7F8DB81679C5}"/>
    <cellStyle name="Comma 25 3 3 2 2 2 2" xfId="33822" xr:uid="{CDB7FA23-E7F1-4FE7-A4F6-FF086B092E86}"/>
    <cellStyle name="Comma 25 3 3 2 2 3" xfId="28513" xr:uid="{E21133C8-C262-4046-B57C-1F21894FD34B}"/>
    <cellStyle name="Comma 25 3 3 2 3" xfId="20186" xr:uid="{B26581F6-ACFB-4E09-A201-DD3B1A913FBA}"/>
    <cellStyle name="Comma 25 3 3 2 3 2" xfId="31194" xr:uid="{DBC5DFC6-D030-4CF1-AE52-59E42CB6B904}"/>
    <cellStyle name="Comma 25 3 3 2 4" xfId="25885" xr:uid="{5A0B556C-B93C-407A-B4A0-788844229848}"/>
    <cellStyle name="Comma 25 3 3 3" xfId="16163" xr:uid="{F630B5D1-4D77-4C50-AE4A-5C9638344961}"/>
    <cellStyle name="Comma 25 3 3 3 2" xfId="21472" xr:uid="{AD6E5583-2EDC-42B8-B468-D0E08505A5B7}"/>
    <cellStyle name="Comma 25 3 3 3 2 2" xfId="32480" xr:uid="{D34A4B67-88C0-4129-A8CE-F48040C127A5}"/>
    <cellStyle name="Comma 25 3 3 3 3" xfId="27171" xr:uid="{F3A642BB-ADE6-4A90-8FF0-5F767536CF22}"/>
    <cellStyle name="Comma 25 3 3 4" xfId="18844" xr:uid="{BC6388F4-97A2-41DB-BADD-BBBBED231FD8}"/>
    <cellStyle name="Comma 25 3 3 4 2" xfId="29852" xr:uid="{380F6C9B-F5D8-4CFA-A7A2-663312342A57}"/>
    <cellStyle name="Comma 25 3 3 5" xfId="24543" xr:uid="{9426E6D5-D37D-41F1-AD49-B6C1410F0C6D}"/>
    <cellStyle name="Comma 25 3 4" xfId="14205" xr:uid="{B0CE05AE-E8EB-4132-B732-8B22D14919AF}"/>
    <cellStyle name="Comma 25 3 4 2" xfId="16833" xr:uid="{9D1BEDB3-05A5-4FEB-9CB7-F44A8EB78EB0}"/>
    <cellStyle name="Comma 25 3 4 2 2" xfId="22142" xr:uid="{99EFAB23-08DC-4532-8A96-04FE4A7449ED}"/>
    <cellStyle name="Comma 25 3 4 2 2 2" xfId="33150" xr:uid="{0295ADE0-23FB-492B-B737-70A3F80773C6}"/>
    <cellStyle name="Comma 25 3 4 2 3" xfId="27841" xr:uid="{44032D87-A58B-4A0D-B87B-07F2A9E08442}"/>
    <cellStyle name="Comma 25 3 4 3" xfId="19514" xr:uid="{6BB4FAB0-2A7A-4C8C-B173-EB73E550E2C7}"/>
    <cellStyle name="Comma 25 3 4 3 2" xfId="30522" xr:uid="{A198A49C-3979-4689-9603-D9FA6F0B147D}"/>
    <cellStyle name="Comma 25 3 4 4" xfId="25213" xr:uid="{0489FF8B-F768-4898-AE1C-105879DB188A}"/>
    <cellStyle name="Comma 25 3 5" xfId="15495" xr:uid="{D4152184-9740-42FF-8D94-AB438E6CEE95}"/>
    <cellStyle name="Comma 25 3 5 2" xfId="20804" xr:uid="{414C7566-24C2-4BE8-AA17-4823A59D0C26}"/>
    <cellStyle name="Comma 25 3 5 2 2" xfId="31812" xr:uid="{27FCD9CB-7E49-4E78-8E00-1F5E2BEFC42D}"/>
    <cellStyle name="Comma 25 3 5 3" xfId="26503" xr:uid="{32064D4F-9692-433E-ACC7-668A607F437D}"/>
    <cellStyle name="Comma 25 3 6" xfId="18175" xr:uid="{F01D3A0F-7553-4E6B-97DC-4B2EA53E07B4}"/>
    <cellStyle name="Comma 25 3 6 2" xfId="29183" xr:uid="{DAE459F7-8FAF-4C99-BE20-E71E50019AA5}"/>
    <cellStyle name="Comma 25 3 7" xfId="23875" xr:uid="{C03DED8A-4064-4398-BDFF-5893C0A8F624}"/>
    <cellStyle name="Comma 25 4" xfId="13096" xr:uid="{1E687B7E-A416-44CB-B78F-891B8EC1D4D4}"/>
    <cellStyle name="Comma 25 4 2" xfId="13766" xr:uid="{EAB0E53C-61F6-4CC8-A9B0-6880C86A2F6C}"/>
    <cellStyle name="Comma 25 4 2 2" xfId="15108" xr:uid="{F04B1B0E-C95E-4F0A-8980-526697985D8C}"/>
    <cellStyle name="Comma 25 4 2 2 2" xfId="17736" xr:uid="{3B5A582E-1B19-4DB3-9DA4-D2CC0DAA2B09}"/>
    <cellStyle name="Comma 25 4 2 2 2 2" xfId="23045" xr:uid="{8294F020-6852-46FD-82FB-11FF253CE119}"/>
    <cellStyle name="Comma 25 4 2 2 2 2 2" xfId="34053" xr:uid="{0213EACD-D129-4714-AC78-5C574AD1350A}"/>
    <cellStyle name="Comma 25 4 2 2 2 3" xfId="28744" xr:uid="{7DBCEF78-102D-4A49-BB3D-53F0961F4491}"/>
    <cellStyle name="Comma 25 4 2 2 3" xfId="20417" xr:uid="{C69B7903-1D4B-4617-8DDB-AF3C72BFEA16}"/>
    <cellStyle name="Comma 25 4 2 2 3 2" xfId="31425" xr:uid="{256A36E1-16F0-483D-9A31-E523841B260A}"/>
    <cellStyle name="Comma 25 4 2 2 4" xfId="26116" xr:uid="{80D0FE1D-0D45-4A32-BAB9-E8FD9F0D1D85}"/>
    <cellStyle name="Comma 25 4 2 3" xfId="16394" xr:uid="{DE2E3BB4-D59F-4C11-AD6B-835BA19BD841}"/>
    <cellStyle name="Comma 25 4 2 3 2" xfId="21703" xr:uid="{28F432A5-2DCF-47D7-89C5-A43926FA802F}"/>
    <cellStyle name="Comma 25 4 2 3 2 2" xfId="32711" xr:uid="{F1938CAB-3442-4CE8-B580-CCB47246F15E}"/>
    <cellStyle name="Comma 25 4 2 3 3" xfId="27402" xr:uid="{7C0B7C82-D04B-4172-BEBE-A93320E09C52}"/>
    <cellStyle name="Comma 25 4 2 4" xfId="19075" xr:uid="{4DD0FB79-9050-467C-8919-8A47EEA3D9EC}"/>
    <cellStyle name="Comma 25 4 2 4 2" xfId="30083" xr:uid="{DFC0338B-3DB9-4FBF-B083-E2B1A893335A}"/>
    <cellStyle name="Comma 25 4 2 5" xfId="24774" xr:uid="{D26484AA-1C9B-4959-90AE-B697C104012D}"/>
    <cellStyle name="Comma 25 4 3" xfId="14438" xr:uid="{EAC68677-8FA9-4101-8166-B407C1861878}"/>
    <cellStyle name="Comma 25 4 3 2" xfId="17066" xr:uid="{4BD592DA-45D3-43D6-B659-D686DB07C57D}"/>
    <cellStyle name="Comma 25 4 3 2 2" xfId="22375" xr:uid="{AD9029A0-76F0-4340-AA4E-3360F99FE89C}"/>
    <cellStyle name="Comma 25 4 3 2 2 2" xfId="33383" xr:uid="{35D6889F-7685-43F0-A70C-F9D97F6D42BA}"/>
    <cellStyle name="Comma 25 4 3 2 3" xfId="28074" xr:uid="{F9675AB6-0915-4D70-8F31-60D5B5FAFBA4}"/>
    <cellStyle name="Comma 25 4 3 3" xfId="19747" xr:uid="{9EAB0318-216D-4B70-A713-712E3B1A9525}"/>
    <cellStyle name="Comma 25 4 3 3 2" xfId="30755" xr:uid="{C12BA462-6BA5-4074-8A62-E5872D485EF7}"/>
    <cellStyle name="Comma 25 4 3 4" xfId="25446" xr:uid="{517AD2F4-7C10-4019-84FE-A5E02A1DA2AC}"/>
    <cellStyle name="Comma 25 4 4" xfId="15724" xr:uid="{0C84EF06-71C7-4DF6-9421-E253B96EF0C5}"/>
    <cellStyle name="Comma 25 4 4 2" xfId="21033" xr:uid="{7CCB2287-E5B9-4808-B3CA-E09B30EDC790}"/>
    <cellStyle name="Comma 25 4 4 2 2" xfId="32041" xr:uid="{10BF15DA-18F8-4CC1-B42A-349271581795}"/>
    <cellStyle name="Comma 25 4 4 3" xfId="26732" xr:uid="{E6E0A5A8-3729-46D3-9ED5-447E7A59FFA0}"/>
    <cellStyle name="Comma 25 4 5" xfId="18405" xr:uid="{EFFDDE86-EB63-4565-9988-8635A3F96D16}"/>
    <cellStyle name="Comma 25 4 5 2" xfId="29413" xr:uid="{AB137038-815A-4618-A845-0FDA784A60D5}"/>
    <cellStyle name="Comma 25 4 6" xfId="24104" xr:uid="{A91F3074-6FD1-4C8C-AFCE-674A92C0A8AD}"/>
    <cellStyle name="Comma 25 5" xfId="13431" xr:uid="{6D0E4E11-47A9-4A4D-BDCD-5F9156EFE4A8}"/>
    <cellStyle name="Comma 25 5 2" xfId="14773" xr:uid="{8D0BF5F3-E0BC-4C5A-A7C4-89255E14FC87}"/>
    <cellStyle name="Comma 25 5 2 2" xfId="17401" xr:uid="{111F289A-135F-45C5-97AF-497CD247319B}"/>
    <cellStyle name="Comma 25 5 2 2 2" xfId="22710" xr:uid="{E7217057-9BAB-491B-AD95-6D9FB154736A}"/>
    <cellStyle name="Comma 25 5 2 2 2 2" xfId="33718" xr:uid="{0A8182EA-8288-41EC-B0E7-80667006A0AA}"/>
    <cellStyle name="Comma 25 5 2 2 3" xfId="28409" xr:uid="{AAC66ABC-3AE7-4662-8508-20BAFFEDE520}"/>
    <cellStyle name="Comma 25 5 2 3" xfId="20082" xr:uid="{83B39F26-0D34-47E1-9F14-D8490DF752D9}"/>
    <cellStyle name="Comma 25 5 2 3 2" xfId="31090" xr:uid="{9A74D5E7-149E-4EFF-8997-8A9E353D7A15}"/>
    <cellStyle name="Comma 25 5 2 4" xfId="25781" xr:uid="{35921025-4F0C-44D0-BF63-9DCF15915698}"/>
    <cellStyle name="Comma 25 5 3" xfId="16059" xr:uid="{062AB005-7F16-41C4-8A16-7714EAE4E6C1}"/>
    <cellStyle name="Comma 25 5 3 2" xfId="21368" xr:uid="{5DC92AD2-C391-460B-A152-60D7311DAA0C}"/>
    <cellStyle name="Comma 25 5 3 2 2" xfId="32376" xr:uid="{35E1AE74-FC2B-4AF9-B40D-FEA3B5A44423}"/>
    <cellStyle name="Comma 25 5 3 3" xfId="27067" xr:uid="{392CD0CB-AD28-484B-9D02-9EB97BEBC931}"/>
    <cellStyle name="Comma 25 5 4" xfId="18740" xr:uid="{B963FFEF-80A8-4538-9402-D2FCA892AF98}"/>
    <cellStyle name="Comma 25 5 4 2" xfId="29748" xr:uid="{4BC11F70-C8D8-472A-A53A-BB39634E6D48}"/>
    <cellStyle name="Comma 25 5 5" xfId="24439" xr:uid="{F73C1C88-A739-40C1-98F4-C302FF59BFD1}"/>
    <cellStyle name="Comma 25 6" xfId="14101" xr:uid="{121103EB-0704-47D7-8D61-B2AF04F12FE1}"/>
    <cellStyle name="Comma 25 6 2" xfId="16729" xr:uid="{7889BFA1-AEA8-44F7-8335-34D711497077}"/>
    <cellStyle name="Comma 25 6 2 2" xfId="22038" xr:uid="{3FB3B62B-47BC-42E9-A74B-6B9046165FAE}"/>
    <cellStyle name="Comma 25 6 2 2 2" xfId="33046" xr:uid="{23182ADC-3F45-4B1A-ACD7-5CF95C1CB1DB}"/>
    <cellStyle name="Comma 25 6 2 3" xfId="27737" xr:uid="{5DC97DF7-EB0B-4C00-A07B-E4F16C562D01}"/>
    <cellStyle name="Comma 25 6 3" xfId="19410" xr:uid="{96EF046D-AEE0-4034-8B9E-A3AADB579A6A}"/>
    <cellStyle name="Comma 25 6 3 2" xfId="30418" xr:uid="{BECCA9DC-1198-493F-BF57-C56FAEB252DA}"/>
    <cellStyle name="Comma 25 6 4" xfId="25109" xr:uid="{0BC48374-BDC2-47DA-88FA-72C27F725E74}"/>
    <cellStyle name="Comma 25 7" xfId="18071" xr:uid="{9FFFC692-25B8-4E3F-A96D-9EDB232F37D1}"/>
    <cellStyle name="Comma 25 7 2" xfId="29079" xr:uid="{747B3209-01A5-42A9-8C94-367376EABC39}"/>
    <cellStyle name="Comma 25 8" xfId="23771" xr:uid="{DA0E1783-EAEC-4516-A3F1-EC337BFBDEC9}"/>
    <cellStyle name="Comma 26" xfId="1302" xr:uid="{F441CD0F-9AB8-45E4-B6C2-520ACFB13AD6}"/>
    <cellStyle name="Comma 26 2" xfId="1590" xr:uid="{14E1D73E-4CCD-4B96-9440-D1618F0DB066}"/>
    <cellStyle name="Comma 26 2 2" xfId="1827" xr:uid="{547B597F-BFD7-4DC1-8489-49D41FDC37DA}"/>
    <cellStyle name="Comma 26 2 2 2" xfId="13253" xr:uid="{AD408C6A-1D22-46BF-BD51-2545E021FE80}"/>
    <cellStyle name="Comma 26 2 2 2 2" xfId="13923" xr:uid="{405F9D9E-3F01-4097-9819-563FE6A068C0}"/>
    <cellStyle name="Comma 26 2 2 2 2 2" xfId="15265" xr:uid="{068349C1-64D1-4122-B830-58933BA11538}"/>
    <cellStyle name="Comma 26 2 2 2 2 2 2" xfId="17893" xr:uid="{2AEF1FFE-AFE6-41B0-945A-4BB6567675F5}"/>
    <cellStyle name="Comma 26 2 2 2 2 2 2 2" xfId="23202" xr:uid="{9C1BC635-4F96-4FF0-9C4C-C9F50EB88481}"/>
    <cellStyle name="Comma 26 2 2 2 2 2 2 2 2" xfId="34210" xr:uid="{D635E0D0-1D06-40F9-95A1-8DD00A9AF481}"/>
    <cellStyle name="Comma 26 2 2 2 2 2 2 3" xfId="28901" xr:uid="{2BA80CBC-1538-431F-998B-E4EA85FF8927}"/>
    <cellStyle name="Comma 26 2 2 2 2 2 3" xfId="20574" xr:uid="{84FDBF48-678D-4FB6-BCF6-9F76477AFEAF}"/>
    <cellStyle name="Comma 26 2 2 2 2 2 3 2" xfId="31582" xr:uid="{B81496A0-2938-4481-9999-5DDF8742C356}"/>
    <cellStyle name="Comma 26 2 2 2 2 2 4" xfId="26273" xr:uid="{252FFD33-69CA-4A40-BAD1-865482213C7D}"/>
    <cellStyle name="Comma 26 2 2 2 2 3" xfId="16551" xr:uid="{B784C73C-CE0F-46F3-9844-3824A08744B8}"/>
    <cellStyle name="Comma 26 2 2 2 2 3 2" xfId="21860" xr:uid="{9CC42BE5-79B8-4A14-B916-F634718247A1}"/>
    <cellStyle name="Comma 26 2 2 2 2 3 2 2" xfId="32868" xr:uid="{1BE6DA58-1BB4-4F12-9214-76BB817203CF}"/>
    <cellStyle name="Comma 26 2 2 2 2 3 3" xfId="27559" xr:uid="{95CF175B-F241-444D-A1E6-E9176497FDE8}"/>
    <cellStyle name="Comma 26 2 2 2 2 4" xfId="19232" xr:uid="{D14E2200-9AB2-4579-9A5A-298E6E56D1E0}"/>
    <cellStyle name="Comma 26 2 2 2 2 4 2" xfId="30240" xr:uid="{CAC95B94-CD5D-490B-B6D8-2FD28B121338}"/>
    <cellStyle name="Comma 26 2 2 2 2 5" xfId="24931" xr:uid="{365587C7-1EF1-4BAA-9739-A5A0E0A2F8CC}"/>
    <cellStyle name="Comma 26 2 2 2 3" xfId="14595" xr:uid="{BCBF70D3-D06C-4539-8CD6-569477FD5234}"/>
    <cellStyle name="Comma 26 2 2 2 3 2" xfId="17223" xr:uid="{FED3D8B8-DFEA-4496-9CC7-20BEB164027C}"/>
    <cellStyle name="Comma 26 2 2 2 3 2 2" xfId="22532" xr:uid="{5D8AA074-A46A-4189-ADFE-AA63D52CE1AD}"/>
    <cellStyle name="Comma 26 2 2 2 3 2 2 2" xfId="33540" xr:uid="{AB5DB5C2-AE11-42F3-A9F7-A55E33445EC5}"/>
    <cellStyle name="Comma 26 2 2 2 3 2 3" xfId="28231" xr:uid="{1F105E9A-8759-4A82-953F-8CF9FAA4718E}"/>
    <cellStyle name="Comma 26 2 2 2 3 3" xfId="19904" xr:uid="{B4498618-DAFB-49EE-A146-B527F7BEC48E}"/>
    <cellStyle name="Comma 26 2 2 2 3 3 2" xfId="30912" xr:uid="{F2AFFB96-BA8E-4E60-A110-AB5A1848345E}"/>
    <cellStyle name="Comma 26 2 2 2 3 4" xfId="25603" xr:uid="{C8B6BD6F-C08C-49BB-AA06-EA0508D89AB9}"/>
    <cellStyle name="Comma 26 2 2 2 4" xfId="15881" xr:uid="{DC85FC2F-6C9E-482A-A3EA-55CDB393FDF2}"/>
    <cellStyle name="Comma 26 2 2 2 4 2" xfId="21190" xr:uid="{85A02BCB-BF6C-4346-B0FF-5D95355EC7A8}"/>
    <cellStyle name="Comma 26 2 2 2 4 2 2" xfId="32198" xr:uid="{80DE3E8F-71B9-4765-BE1E-B53302EE3472}"/>
    <cellStyle name="Comma 26 2 2 2 4 3" xfId="26889" xr:uid="{9D29FFFD-9B9A-4BE2-8592-0C9C45243355}"/>
    <cellStyle name="Comma 26 2 2 2 5" xfId="18562" xr:uid="{9884881D-C502-41B2-8A05-B0AD4D66B61B}"/>
    <cellStyle name="Comma 26 2 2 2 5 2" xfId="29570" xr:uid="{E404F624-4C9C-4DAE-87E0-DED14C92B620}"/>
    <cellStyle name="Comma 26 2 2 2 6" xfId="24261" xr:uid="{8431F519-9254-4C15-BC2E-86AD4F8D0005}"/>
    <cellStyle name="Comma 26 2 2 3" xfId="13588" xr:uid="{B9F55AAA-DE93-406F-9CD8-F7FF05A3618E}"/>
    <cellStyle name="Comma 26 2 2 3 2" xfId="14930" xr:uid="{95497616-973E-4D40-8E35-93FFB858BAF6}"/>
    <cellStyle name="Comma 26 2 2 3 2 2" xfId="17558" xr:uid="{A0C4E1A5-E090-484E-B963-455EC918170B}"/>
    <cellStyle name="Comma 26 2 2 3 2 2 2" xfId="22867" xr:uid="{3BC2FFB0-6962-4CD4-A775-D674FAC5E7A3}"/>
    <cellStyle name="Comma 26 2 2 3 2 2 2 2" xfId="33875" xr:uid="{3494CA6E-8F2C-4B00-A295-9D5F6987EFF6}"/>
    <cellStyle name="Comma 26 2 2 3 2 2 3" xfId="28566" xr:uid="{BDA0A98B-B15A-4920-A15D-138AB14A78DF}"/>
    <cellStyle name="Comma 26 2 2 3 2 3" xfId="20239" xr:uid="{6E6983DF-7D03-4373-B326-28EF9DC2F67C}"/>
    <cellStyle name="Comma 26 2 2 3 2 3 2" xfId="31247" xr:uid="{EF0435EE-FA35-4965-A755-B7053341F13D}"/>
    <cellStyle name="Comma 26 2 2 3 2 4" xfId="25938" xr:uid="{318A78AC-63D8-4854-8CE8-2BB17214732A}"/>
    <cellStyle name="Comma 26 2 2 3 3" xfId="16216" xr:uid="{19EC15C4-F13B-4DAC-A99F-B515107D1844}"/>
    <cellStyle name="Comma 26 2 2 3 3 2" xfId="21525" xr:uid="{0BD9CD0F-D31B-42C7-8681-60DAA442DEFB}"/>
    <cellStyle name="Comma 26 2 2 3 3 2 2" xfId="32533" xr:uid="{F0BB91F8-8E8C-4145-A340-2DB07D16122A}"/>
    <cellStyle name="Comma 26 2 2 3 3 3" xfId="27224" xr:uid="{97526482-52BF-4AB4-B2A7-045E0AC996E9}"/>
    <cellStyle name="Comma 26 2 2 3 4" xfId="18897" xr:uid="{BC8DAC0F-2219-4677-AA66-F95882F82D19}"/>
    <cellStyle name="Comma 26 2 2 3 4 2" xfId="29905" xr:uid="{C1F6BF79-4DB8-4BED-B29D-A766993AD2B9}"/>
    <cellStyle name="Comma 26 2 2 3 5" xfId="24596" xr:uid="{D38A80E1-5518-4FCF-BF5D-6DFB38A6D02E}"/>
    <cellStyle name="Comma 26 2 2 4" xfId="14258" xr:uid="{124E1217-65BD-4B9D-BB0E-A1E703537154}"/>
    <cellStyle name="Comma 26 2 2 4 2" xfId="16886" xr:uid="{E632A10A-9783-4C2A-B855-BB162D6ED83B}"/>
    <cellStyle name="Comma 26 2 2 4 2 2" xfId="22195" xr:uid="{80298699-6605-424B-A743-287A9A780F20}"/>
    <cellStyle name="Comma 26 2 2 4 2 2 2" xfId="33203" xr:uid="{C9DD8A15-9A96-459D-BD1C-11B529E95887}"/>
    <cellStyle name="Comma 26 2 2 4 2 3" xfId="27894" xr:uid="{E7B3C87B-E172-451E-BA5A-909DC8908011}"/>
    <cellStyle name="Comma 26 2 2 4 3" xfId="19567" xr:uid="{20982733-88AA-49D9-8F1D-C69FAA3AF787}"/>
    <cellStyle name="Comma 26 2 2 4 3 2" xfId="30575" xr:uid="{2261875B-7D10-4CA4-A5AD-5E6B7AC01699}"/>
    <cellStyle name="Comma 26 2 2 4 4" xfId="25266" xr:uid="{D917E148-0A01-404F-B0E6-23E0B8B14231}"/>
    <cellStyle name="Comma 26 2 2 5" xfId="15548" xr:uid="{E6E848CD-E805-4C55-8185-9650BE61A3A7}"/>
    <cellStyle name="Comma 26 2 2 5 2" xfId="20857" xr:uid="{A3282E55-0075-4EB8-A05F-6945FF094236}"/>
    <cellStyle name="Comma 26 2 2 5 2 2" xfId="31865" xr:uid="{45D5C575-95F9-4089-BC24-38940B85E591}"/>
    <cellStyle name="Comma 26 2 2 5 3" xfId="26556" xr:uid="{0C78840D-FB4F-40FD-BD2E-7366D68DE874}"/>
    <cellStyle name="Comma 26 2 2 6" xfId="18228" xr:uid="{E1350654-5CCB-4FF4-9179-664412A45BF7}"/>
    <cellStyle name="Comma 26 2 2 6 2" xfId="29236" xr:uid="{429505C4-9392-4738-A2F3-C453FB8AA280}"/>
    <cellStyle name="Comma 26 2 2 7" xfId="23928" xr:uid="{67D323E9-D6D4-41C9-B439-A4960718BED7}"/>
    <cellStyle name="Comma 26 2 3" xfId="13149" xr:uid="{3789EF40-7853-422B-98C5-D04E1C6A165B}"/>
    <cellStyle name="Comma 26 2 3 2" xfId="13819" xr:uid="{E271054A-B009-4D7A-B38A-B21705CE5D2B}"/>
    <cellStyle name="Comma 26 2 3 2 2" xfId="15161" xr:uid="{ED3B13BF-359F-4381-8583-EB65EA78BE04}"/>
    <cellStyle name="Comma 26 2 3 2 2 2" xfId="17789" xr:uid="{6EEDE10B-F7AF-4709-B4C4-67278702FB61}"/>
    <cellStyle name="Comma 26 2 3 2 2 2 2" xfId="23098" xr:uid="{C1BF52EB-22F6-46EF-9FEE-AD6E1DE739A6}"/>
    <cellStyle name="Comma 26 2 3 2 2 2 2 2" xfId="34106" xr:uid="{3E20F4DA-BBB8-40FC-8D27-5CCE81C362AC}"/>
    <cellStyle name="Comma 26 2 3 2 2 2 3" xfId="28797" xr:uid="{E0577E3A-8941-4499-9B15-4C7EE45A53C5}"/>
    <cellStyle name="Comma 26 2 3 2 2 3" xfId="20470" xr:uid="{56229ABF-2E98-4A80-89F8-B20C15A8707B}"/>
    <cellStyle name="Comma 26 2 3 2 2 3 2" xfId="31478" xr:uid="{94149A5C-B94F-4D0F-9A7F-BC8F3E0AF1D6}"/>
    <cellStyle name="Comma 26 2 3 2 2 4" xfId="26169" xr:uid="{AA6BA892-6EA2-4245-852E-7E5CEEC849D7}"/>
    <cellStyle name="Comma 26 2 3 2 3" xfId="16447" xr:uid="{ACB49E6F-0E1E-423C-9860-025DF73DE880}"/>
    <cellStyle name="Comma 26 2 3 2 3 2" xfId="21756" xr:uid="{87AB82EE-392F-4CB5-8076-B7346880BAA8}"/>
    <cellStyle name="Comma 26 2 3 2 3 2 2" xfId="32764" xr:uid="{EE20C59D-A6A7-42F9-9F2B-6A22B452F527}"/>
    <cellStyle name="Comma 26 2 3 2 3 3" xfId="27455" xr:uid="{317BDA01-B2EA-47ED-B587-C209D25A6621}"/>
    <cellStyle name="Comma 26 2 3 2 4" xfId="19128" xr:uid="{AC4A0CB3-9B05-47C7-8889-3A1BC041A327}"/>
    <cellStyle name="Comma 26 2 3 2 4 2" xfId="30136" xr:uid="{0282ADAF-0C1A-4661-89B5-D88FC5E75355}"/>
    <cellStyle name="Comma 26 2 3 2 5" xfId="24827" xr:uid="{8C344F1B-B4AC-48C4-92FD-088CEA9BC6E7}"/>
    <cellStyle name="Comma 26 2 3 3" xfId="14491" xr:uid="{60CCA27D-B8C5-4E28-AB03-34A11AA82158}"/>
    <cellStyle name="Comma 26 2 3 3 2" xfId="17119" xr:uid="{51D7A052-2159-4656-AC89-08CE7D669534}"/>
    <cellStyle name="Comma 26 2 3 3 2 2" xfId="22428" xr:uid="{6CC8433F-BA64-4247-B6DA-A7B8D63FDEFD}"/>
    <cellStyle name="Comma 26 2 3 3 2 2 2" xfId="33436" xr:uid="{6B745157-3225-45A6-98CC-6D7614EC86A2}"/>
    <cellStyle name="Comma 26 2 3 3 2 3" xfId="28127" xr:uid="{E55B2AA1-10E0-4015-BF09-87D94D06B024}"/>
    <cellStyle name="Comma 26 2 3 3 3" xfId="19800" xr:uid="{85C5BDF6-DA1F-4B05-B8E2-4E865AA7AD4A}"/>
    <cellStyle name="Comma 26 2 3 3 3 2" xfId="30808" xr:uid="{4AC3E311-F05B-4103-BC51-FBA777AD1A00}"/>
    <cellStyle name="Comma 26 2 3 3 4" xfId="25499" xr:uid="{A07978F9-AB41-4710-BACF-E5DB2DCC20B8}"/>
    <cellStyle name="Comma 26 2 3 4" xfId="15777" xr:uid="{45A06A28-62CA-4351-9834-729E9ED54662}"/>
    <cellStyle name="Comma 26 2 3 4 2" xfId="21086" xr:uid="{6ED4C339-1D49-485A-913F-70C484DE6DBD}"/>
    <cellStyle name="Comma 26 2 3 4 2 2" xfId="32094" xr:uid="{3EF7F5B1-897B-42CF-BDD7-60498F70FF14}"/>
    <cellStyle name="Comma 26 2 3 4 3" xfId="26785" xr:uid="{507F2B69-FF97-43D1-B751-BF713E50FAE0}"/>
    <cellStyle name="Comma 26 2 3 5" xfId="18458" xr:uid="{BDAA74A1-0EB2-4516-B793-96F74A3B7690}"/>
    <cellStyle name="Comma 26 2 3 5 2" xfId="29466" xr:uid="{773356B7-5AA7-49FB-95BB-0B8B9B689470}"/>
    <cellStyle name="Comma 26 2 3 6" xfId="24157" xr:uid="{44E5CEC2-0A04-44C3-8B80-EF515BF54C21}"/>
    <cellStyle name="Comma 26 2 4" xfId="13484" xr:uid="{EDACE070-8478-4794-8F19-9705A1212905}"/>
    <cellStyle name="Comma 26 2 4 2" xfId="14826" xr:uid="{EAEBA658-38C6-4235-9F88-13E18D1D370C}"/>
    <cellStyle name="Comma 26 2 4 2 2" xfId="17454" xr:uid="{A9FA2DBB-17BF-48E4-BC76-C99A397EC20F}"/>
    <cellStyle name="Comma 26 2 4 2 2 2" xfId="22763" xr:uid="{FEE197F9-E095-480E-AA10-5BA7E4107BE7}"/>
    <cellStyle name="Comma 26 2 4 2 2 2 2" xfId="33771" xr:uid="{7D32CA71-C52B-4D8C-9776-E8DF2809B1F0}"/>
    <cellStyle name="Comma 26 2 4 2 2 3" xfId="28462" xr:uid="{4D720746-CC74-4A25-B985-42A8C4947488}"/>
    <cellStyle name="Comma 26 2 4 2 3" xfId="20135" xr:uid="{45B70FBC-5793-4B2F-802C-9B571A576C97}"/>
    <cellStyle name="Comma 26 2 4 2 3 2" xfId="31143" xr:uid="{843ED69F-E4F8-46AF-9CDF-EB670A214699}"/>
    <cellStyle name="Comma 26 2 4 2 4" xfId="25834" xr:uid="{2E898A9E-8878-4924-A408-1F5E41FDDCC8}"/>
    <cellStyle name="Comma 26 2 4 3" xfId="16112" xr:uid="{5CB6B914-9DBD-4208-8E9F-DF5CBE14BEEB}"/>
    <cellStyle name="Comma 26 2 4 3 2" xfId="21421" xr:uid="{4680AA10-AE3B-4381-BE76-8CA2AB009AD0}"/>
    <cellStyle name="Comma 26 2 4 3 2 2" xfId="32429" xr:uid="{783FC0E2-7AA0-476C-B664-73D2C309ECD3}"/>
    <cellStyle name="Comma 26 2 4 3 3" xfId="27120" xr:uid="{7D2710BA-1DEC-4307-AAA8-F2DB0692D9CE}"/>
    <cellStyle name="Comma 26 2 4 4" xfId="18793" xr:uid="{BB606BC8-9FF0-49F5-9182-C8CA97CB05AB}"/>
    <cellStyle name="Comma 26 2 4 4 2" xfId="29801" xr:uid="{DF1529F9-65DF-479B-8D77-5D8012F1D477}"/>
    <cellStyle name="Comma 26 2 4 5" xfId="24492" xr:uid="{16E70790-0391-4E2B-84A6-4D70C6D3B7E9}"/>
    <cellStyle name="Comma 26 2 5" xfId="14154" xr:uid="{002F951F-B34C-471C-BE04-4203C07B5E61}"/>
    <cellStyle name="Comma 26 2 5 2" xfId="16782" xr:uid="{9A9F6D40-34B0-4E40-85C3-E5A636D9C774}"/>
    <cellStyle name="Comma 26 2 5 2 2" xfId="22091" xr:uid="{D101FB0C-8035-4F77-965D-402480DD8946}"/>
    <cellStyle name="Comma 26 2 5 2 2 2" xfId="33099" xr:uid="{70004815-452F-42F3-9D82-265AE3812A00}"/>
    <cellStyle name="Comma 26 2 5 2 3" xfId="27790" xr:uid="{DBD69C29-ED4B-491D-92F1-C5D330E44E9A}"/>
    <cellStyle name="Comma 26 2 5 3" xfId="19463" xr:uid="{E2B0E4F2-3CD9-4BB6-8E7F-9BD2E066DA96}"/>
    <cellStyle name="Comma 26 2 5 3 2" xfId="30471" xr:uid="{EAA5F69C-D3A3-4FA8-84FF-E83A650DBB47}"/>
    <cellStyle name="Comma 26 2 5 4" xfId="25162" xr:uid="{CE59E84B-7611-4C93-9DC7-9ACFC6C5FB9B}"/>
    <cellStyle name="Comma 26 2 6" xfId="15444" xr:uid="{12F2781B-8BA1-46C8-BEC8-FA1E4B1C1B75}"/>
    <cellStyle name="Comma 26 2 6 2" xfId="20753" xr:uid="{4B4E9507-AB44-4DD6-AA5D-08FDBF897A7B}"/>
    <cellStyle name="Comma 26 2 6 2 2" xfId="31761" xr:uid="{3D6CAADB-1F86-484F-8B2A-0110357BCCBA}"/>
    <cellStyle name="Comma 26 2 6 3" xfId="26452" xr:uid="{A83245F0-E4CB-4280-9522-C3FC3CD11241}"/>
    <cellStyle name="Comma 26 2 7" xfId="18124" xr:uid="{2777B27D-25D1-4344-BA6D-3485E6E2CA10}"/>
    <cellStyle name="Comma 26 2 7 2" xfId="29132" xr:uid="{5C131310-EFE4-4F90-90A3-A114C277B652}"/>
    <cellStyle name="Comma 26 2 8" xfId="23824" xr:uid="{6DD05F76-0A12-4E35-A62A-1CF575F3F877}"/>
    <cellStyle name="Comma 26 3" xfId="1774" xr:uid="{71C16E12-CC4E-4B74-9910-E7B36F308FC9}"/>
    <cellStyle name="Comma 26 3 2" xfId="13201" xr:uid="{7CE88396-D0FC-4960-8B6E-9FDDE08D537C}"/>
    <cellStyle name="Comma 26 3 2 2" xfId="13871" xr:uid="{FC1A5F0A-5A63-4B01-9060-034C4BBD607D}"/>
    <cellStyle name="Comma 26 3 2 2 2" xfId="15213" xr:uid="{0A9B4C6C-E4FC-44C0-9EBD-49D551D44D24}"/>
    <cellStyle name="Comma 26 3 2 2 2 2" xfId="17841" xr:uid="{F9C0E392-1CB7-4E20-89AB-6A116EF3A7BF}"/>
    <cellStyle name="Comma 26 3 2 2 2 2 2" xfId="23150" xr:uid="{1ED8EC4E-8F9A-4668-A920-BA0AA78EA205}"/>
    <cellStyle name="Comma 26 3 2 2 2 2 2 2" xfId="34158" xr:uid="{2E3E0640-436F-46A6-A3BB-AA4FD1C076BF}"/>
    <cellStyle name="Comma 26 3 2 2 2 2 3" xfId="28849" xr:uid="{1021B401-2880-4E7A-8E1D-4641F987EA50}"/>
    <cellStyle name="Comma 26 3 2 2 2 3" xfId="20522" xr:uid="{F0753280-B34C-45DD-ACE3-3999B37E635D}"/>
    <cellStyle name="Comma 26 3 2 2 2 3 2" xfId="31530" xr:uid="{783F2EEE-DC2B-4F2D-A338-BF51A8B5CD52}"/>
    <cellStyle name="Comma 26 3 2 2 2 4" xfId="26221" xr:uid="{9CC4FFAE-76F9-44D5-ABDF-DF82EE8AD363}"/>
    <cellStyle name="Comma 26 3 2 2 3" xfId="16499" xr:uid="{47F2C3F2-5653-4DB7-A4A8-1C8C99DB86EC}"/>
    <cellStyle name="Comma 26 3 2 2 3 2" xfId="21808" xr:uid="{81CFD8C3-FBA7-4037-B04D-1ECA8C9C4721}"/>
    <cellStyle name="Comma 26 3 2 2 3 2 2" xfId="32816" xr:uid="{30FE1BB5-99D8-4003-ADC7-EAF96B8FFB32}"/>
    <cellStyle name="Comma 26 3 2 2 3 3" xfId="27507" xr:uid="{D580EEBB-DF79-4F14-907F-3A2BD7DF6208}"/>
    <cellStyle name="Comma 26 3 2 2 4" xfId="19180" xr:uid="{7EDF0967-7DD9-42D4-8D80-F07A908E2AE5}"/>
    <cellStyle name="Comma 26 3 2 2 4 2" xfId="30188" xr:uid="{A87D4C2B-4F18-4853-B5C3-DF7F48AE3739}"/>
    <cellStyle name="Comma 26 3 2 2 5" xfId="24879" xr:uid="{F5730550-707F-459C-BB22-F2BA1F5A45C4}"/>
    <cellStyle name="Comma 26 3 2 3" xfId="14543" xr:uid="{89C0737F-9AFA-4951-BC87-C81402C8A95F}"/>
    <cellStyle name="Comma 26 3 2 3 2" xfId="17171" xr:uid="{38D19FCF-ABFC-4A18-B4BB-D7607500772B}"/>
    <cellStyle name="Comma 26 3 2 3 2 2" xfId="22480" xr:uid="{2C2ADD4C-1112-4BD9-88A6-2F98973474F6}"/>
    <cellStyle name="Comma 26 3 2 3 2 2 2" xfId="33488" xr:uid="{6E4326D0-E820-417C-8CE1-B6AF5643592E}"/>
    <cellStyle name="Comma 26 3 2 3 2 3" xfId="28179" xr:uid="{42CC3C0C-8AE0-4C80-8967-95925DFA1094}"/>
    <cellStyle name="Comma 26 3 2 3 3" xfId="19852" xr:uid="{313AD9F4-BF02-42EC-A0B7-878725AE60BC}"/>
    <cellStyle name="Comma 26 3 2 3 3 2" xfId="30860" xr:uid="{75C52F36-A5A3-4F7B-9E63-458E2F443104}"/>
    <cellStyle name="Comma 26 3 2 3 4" xfId="25551" xr:uid="{30A161ED-D574-4421-A20C-4508A225FDE3}"/>
    <cellStyle name="Comma 26 3 2 4" xfId="15829" xr:uid="{CEE7BE40-7521-4946-9A57-253848317542}"/>
    <cellStyle name="Comma 26 3 2 4 2" xfId="21138" xr:uid="{786DBA75-012A-4D17-87BE-DB56E4291EEF}"/>
    <cellStyle name="Comma 26 3 2 4 2 2" xfId="32146" xr:uid="{909E37E0-9611-4017-950C-A6A1A906C112}"/>
    <cellStyle name="Comma 26 3 2 4 3" xfId="26837" xr:uid="{C779748C-A1C8-4441-BFFA-821F3AD23A69}"/>
    <cellStyle name="Comma 26 3 2 5" xfId="18510" xr:uid="{638C241F-17F1-46EE-A860-94EF70D929B1}"/>
    <cellStyle name="Comma 26 3 2 5 2" xfId="29518" xr:uid="{4EC28D17-4BDB-4BE9-A58B-A232AB069668}"/>
    <cellStyle name="Comma 26 3 2 6" xfId="24209" xr:uid="{689B194F-B523-4E81-A65F-2D7571799437}"/>
    <cellStyle name="Comma 26 3 3" xfId="13536" xr:uid="{276B093A-6BBA-4DCC-8D7C-C8A9004C28BC}"/>
    <cellStyle name="Comma 26 3 3 2" xfId="14878" xr:uid="{80715DD9-47F2-48D0-B6A2-93090529F6F7}"/>
    <cellStyle name="Comma 26 3 3 2 2" xfId="17506" xr:uid="{96B5216A-45CB-48A0-82E0-14EC13EDA395}"/>
    <cellStyle name="Comma 26 3 3 2 2 2" xfId="22815" xr:uid="{9E7B1881-74DC-45BC-8E8C-903B8784353B}"/>
    <cellStyle name="Comma 26 3 3 2 2 2 2" xfId="33823" xr:uid="{8F163EF0-D759-4C77-B5D1-79220473E845}"/>
    <cellStyle name="Comma 26 3 3 2 2 3" xfId="28514" xr:uid="{3F90BC37-E4E8-426B-BFE7-C4765842ACE6}"/>
    <cellStyle name="Comma 26 3 3 2 3" xfId="20187" xr:uid="{374E1025-373C-4177-AB03-4B89686A25E9}"/>
    <cellStyle name="Comma 26 3 3 2 3 2" xfId="31195" xr:uid="{738B3C0F-2B5D-4933-8020-2445558E707C}"/>
    <cellStyle name="Comma 26 3 3 2 4" xfId="25886" xr:uid="{66E10868-D633-486C-8100-4ECFCF581654}"/>
    <cellStyle name="Comma 26 3 3 3" xfId="16164" xr:uid="{37917D98-EC34-4260-9052-0E9EB2B41A76}"/>
    <cellStyle name="Comma 26 3 3 3 2" xfId="21473" xr:uid="{0DBFDF23-CD76-45F1-B533-2B2A988F6611}"/>
    <cellStyle name="Comma 26 3 3 3 2 2" xfId="32481" xr:uid="{0934BC4A-F6A1-48A9-BC40-C21291B4D87D}"/>
    <cellStyle name="Comma 26 3 3 3 3" xfId="27172" xr:uid="{37392BF7-8186-4112-B972-35C8555ACCCD}"/>
    <cellStyle name="Comma 26 3 3 4" xfId="18845" xr:uid="{EF5BA38B-4BF1-4C51-B50F-0256616E1246}"/>
    <cellStyle name="Comma 26 3 3 4 2" xfId="29853" xr:uid="{82813ADD-E064-45E2-9A98-57E2203CF1CA}"/>
    <cellStyle name="Comma 26 3 3 5" xfId="24544" xr:uid="{2BAF6720-1DCD-466B-95DC-E2CD7B87EB37}"/>
    <cellStyle name="Comma 26 3 4" xfId="14206" xr:uid="{0E1C845F-EF56-4BE8-847C-12763A275B8E}"/>
    <cellStyle name="Comma 26 3 4 2" xfId="16834" xr:uid="{7C4B806C-0563-4FE0-AADC-F1BB8BE6F882}"/>
    <cellStyle name="Comma 26 3 4 2 2" xfId="22143" xr:uid="{A2893E46-66EC-4BE6-BD6D-27AB951A5F9A}"/>
    <cellStyle name="Comma 26 3 4 2 2 2" xfId="33151" xr:uid="{4B706051-A95E-4781-A94E-012F88E98A1B}"/>
    <cellStyle name="Comma 26 3 4 2 3" xfId="27842" xr:uid="{E39C5EC9-9776-42A7-B688-92F5B73A52E6}"/>
    <cellStyle name="Comma 26 3 4 3" xfId="19515" xr:uid="{1FE52FA3-72EC-4359-B0ED-D359B18051D7}"/>
    <cellStyle name="Comma 26 3 4 3 2" xfId="30523" xr:uid="{493354D2-754B-4800-8826-32F4C15B398D}"/>
    <cellStyle name="Comma 26 3 4 4" xfId="25214" xr:uid="{84BFE3C9-F075-4EAA-92B0-5208A6C0630B}"/>
    <cellStyle name="Comma 26 3 5" xfId="15496" xr:uid="{D51F0277-6A17-41AA-9C66-D6FD55BDE996}"/>
    <cellStyle name="Comma 26 3 5 2" xfId="20805" xr:uid="{C7168C1A-B901-4402-A8CE-298E0D16B6C8}"/>
    <cellStyle name="Comma 26 3 5 2 2" xfId="31813" xr:uid="{470D97DD-6F60-481B-A6B5-5BD4BB186922}"/>
    <cellStyle name="Comma 26 3 5 3" xfId="26504" xr:uid="{8C902096-0C8D-43AE-A44C-9E59877D74FD}"/>
    <cellStyle name="Comma 26 3 6" xfId="18176" xr:uid="{6FDA51F2-56BA-45DA-8B11-035B7382B0AF}"/>
    <cellStyle name="Comma 26 3 6 2" xfId="29184" xr:uid="{EF4E8544-5874-49DD-9FC7-ABD093C74F6A}"/>
    <cellStyle name="Comma 26 3 7" xfId="23876" xr:uid="{1996AB60-E8AF-49EA-8A74-87D2D531C3C4}"/>
    <cellStyle name="Comma 26 4" xfId="13097" xr:uid="{88EA1818-57E2-450E-8CB5-FF3F2D6431B6}"/>
    <cellStyle name="Comma 26 4 2" xfId="13767" xr:uid="{64405F00-A3D0-42F3-8220-2B7BA28A9AB0}"/>
    <cellStyle name="Comma 26 4 2 2" xfId="15109" xr:uid="{1B236626-FF7C-486F-9B72-238F320C70BA}"/>
    <cellStyle name="Comma 26 4 2 2 2" xfId="17737" xr:uid="{92DF3A6E-3206-4AFE-AAFA-609ABD1346C7}"/>
    <cellStyle name="Comma 26 4 2 2 2 2" xfId="23046" xr:uid="{457AE6C7-1498-4B63-BD55-2ACC16BC03EC}"/>
    <cellStyle name="Comma 26 4 2 2 2 2 2" xfId="34054" xr:uid="{09E6730E-E644-4600-9FBF-CBF94D291989}"/>
    <cellStyle name="Comma 26 4 2 2 2 3" xfId="28745" xr:uid="{1CF039F5-3FCD-4F08-820F-D8F4B47794AE}"/>
    <cellStyle name="Comma 26 4 2 2 3" xfId="20418" xr:uid="{0D1B9DB1-4DDB-44AF-868B-D42E0E2848E4}"/>
    <cellStyle name="Comma 26 4 2 2 3 2" xfId="31426" xr:uid="{B303EE92-9D65-487A-B97C-3E68F4787450}"/>
    <cellStyle name="Comma 26 4 2 2 4" xfId="26117" xr:uid="{F91E11EA-6CEC-495B-8035-4A6FA1068DC0}"/>
    <cellStyle name="Comma 26 4 2 3" xfId="16395" xr:uid="{2A66F7DA-BA19-4C1A-B9CC-931B7CAAE636}"/>
    <cellStyle name="Comma 26 4 2 3 2" xfId="21704" xr:uid="{BD94513F-66B7-46A5-AEDF-FDF9F85173F0}"/>
    <cellStyle name="Comma 26 4 2 3 2 2" xfId="32712" xr:uid="{02A8B2A4-66A7-48A4-A573-670F312F21B9}"/>
    <cellStyle name="Comma 26 4 2 3 3" xfId="27403" xr:uid="{47FA34C5-0397-4955-A1F8-5079EECC9474}"/>
    <cellStyle name="Comma 26 4 2 4" xfId="19076" xr:uid="{C2A97D53-4A31-4D4B-B5EA-801F47F773EE}"/>
    <cellStyle name="Comma 26 4 2 4 2" xfId="30084" xr:uid="{87C2B155-EA62-4101-8EA4-D02D041A9DEC}"/>
    <cellStyle name="Comma 26 4 2 5" xfId="24775" xr:uid="{0661ACF8-AEE7-4F0F-94CF-D9245261E3E7}"/>
    <cellStyle name="Comma 26 4 3" xfId="14439" xr:uid="{869B2045-BD09-4BE8-B59D-2F15431FFF5B}"/>
    <cellStyle name="Comma 26 4 3 2" xfId="17067" xr:uid="{E6052F0C-D596-4A5B-9D14-82C6D5AD503B}"/>
    <cellStyle name="Comma 26 4 3 2 2" xfId="22376" xr:uid="{3348F5E0-F253-472F-BFEC-9A2C7864B091}"/>
    <cellStyle name="Comma 26 4 3 2 2 2" xfId="33384" xr:uid="{7C7EC834-8CAD-4701-A443-80B01F76E7C1}"/>
    <cellStyle name="Comma 26 4 3 2 3" xfId="28075" xr:uid="{08220D98-315D-4792-878E-3F2950B73C1F}"/>
    <cellStyle name="Comma 26 4 3 3" xfId="19748" xr:uid="{2F5D0A5B-7454-4BC6-912B-1ADFE02F528E}"/>
    <cellStyle name="Comma 26 4 3 3 2" xfId="30756" xr:uid="{6158686B-7284-4332-BD3A-4D36BE48C5F9}"/>
    <cellStyle name="Comma 26 4 3 4" xfId="25447" xr:uid="{0C4394E9-5EE1-4FD3-BD8F-2C62A2BC398E}"/>
    <cellStyle name="Comma 26 4 4" xfId="15725" xr:uid="{345D5600-A3AD-49CA-A801-D82D184A4FD0}"/>
    <cellStyle name="Comma 26 4 4 2" xfId="21034" xr:uid="{6CF9F4A3-3E0B-4BAE-8F8A-9A4D80FF9961}"/>
    <cellStyle name="Comma 26 4 4 2 2" xfId="32042" xr:uid="{6EE64B41-411C-427C-B045-A04A8227C29A}"/>
    <cellStyle name="Comma 26 4 4 3" xfId="26733" xr:uid="{A0AE4E4F-E8A5-4D0A-9EF3-E61E22742A99}"/>
    <cellStyle name="Comma 26 4 5" xfId="18406" xr:uid="{41E7DD62-BCFC-4004-98B9-3E46E1FEDCB7}"/>
    <cellStyle name="Comma 26 4 5 2" xfId="29414" xr:uid="{4123EFEC-91DC-4675-B26F-ED8018C438F3}"/>
    <cellStyle name="Comma 26 4 6" xfId="24105" xr:uid="{E8B52200-FC1B-4D5A-90EF-C4566B691073}"/>
    <cellStyle name="Comma 26 5" xfId="13432" xr:uid="{DF7294D6-C63E-4D15-839F-2CDB04827C79}"/>
    <cellStyle name="Comma 26 5 2" xfId="14774" xr:uid="{07472508-40DD-45D1-A065-50AD751340C2}"/>
    <cellStyle name="Comma 26 5 2 2" xfId="17402" xr:uid="{4001EACB-F8A3-43E8-9276-5E93DC8FA857}"/>
    <cellStyle name="Comma 26 5 2 2 2" xfId="22711" xr:uid="{E0B6C159-21A0-4C95-A5D0-673FE4180F07}"/>
    <cellStyle name="Comma 26 5 2 2 2 2" xfId="33719" xr:uid="{D5A4488B-008B-4691-958C-AB720AB9550A}"/>
    <cellStyle name="Comma 26 5 2 2 3" xfId="28410" xr:uid="{208F92F3-9823-4C7F-B527-E7E28289E108}"/>
    <cellStyle name="Comma 26 5 2 3" xfId="20083" xr:uid="{70E2DA85-994B-4F31-81A4-951E32E797F9}"/>
    <cellStyle name="Comma 26 5 2 3 2" xfId="31091" xr:uid="{198761DC-697A-4A9F-9AD1-8C0774B3F32E}"/>
    <cellStyle name="Comma 26 5 2 4" xfId="25782" xr:uid="{E84CB7C4-33DA-4DE5-A053-F14D8BD47350}"/>
    <cellStyle name="Comma 26 5 3" xfId="16060" xr:uid="{D9506FB0-7140-414F-B136-31A8AE6BA7A3}"/>
    <cellStyle name="Comma 26 5 3 2" xfId="21369" xr:uid="{82E83B52-6751-46E6-8BA5-2C6904774872}"/>
    <cellStyle name="Comma 26 5 3 2 2" xfId="32377" xr:uid="{8E73E669-DC26-4D96-90CD-67BC45E58493}"/>
    <cellStyle name="Comma 26 5 3 3" xfId="27068" xr:uid="{652E1238-4DD5-48ED-8C58-3ED1ADFE2767}"/>
    <cellStyle name="Comma 26 5 4" xfId="18741" xr:uid="{B0D26EDF-B283-45E3-98F0-01E871F10E23}"/>
    <cellStyle name="Comma 26 5 4 2" xfId="29749" xr:uid="{FEF4D99A-CC34-4E85-80A6-D0E481533133}"/>
    <cellStyle name="Comma 26 5 5" xfId="24440" xr:uid="{74104D6C-FC62-49F2-AF5E-0214C9DAE15B}"/>
    <cellStyle name="Comma 26 6" xfId="14102" xr:uid="{833CBECA-7D94-4C21-A401-F9AEC31A809D}"/>
    <cellStyle name="Comma 26 6 2" xfId="16730" xr:uid="{DE02CF33-B6A2-499D-944E-CF26E67CA631}"/>
    <cellStyle name="Comma 26 6 2 2" xfId="22039" xr:uid="{969DB5B2-D547-4E4F-8F83-54CF5E666699}"/>
    <cellStyle name="Comma 26 6 2 2 2" xfId="33047" xr:uid="{9ACB83A4-B8F8-4160-83F3-BDB39AD0B90B}"/>
    <cellStyle name="Comma 26 6 2 3" xfId="27738" xr:uid="{8DBE9A8F-EC32-4998-9413-AF385735B782}"/>
    <cellStyle name="Comma 26 6 3" xfId="19411" xr:uid="{B7F28A67-9E9F-4C9E-ACBC-212EE216F525}"/>
    <cellStyle name="Comma 26 6 3 2" xfId="30419" xr:uid="{B27FA1F4-7B7D-4C5B-8907-1922A1117367}"/>
    <cellStyle name="Comma 26 6 4" xfId="25110" xr:uid="{8DEBAFBB-42A3-45BC-8B48-576AC58EF64F}"/>
    <cellStyle name="Comma 26 7" xfId="18072" xr:uid="{86B125DF-2CD9-49C5-93C3-BD6BE15CC9C2}"/>
    <cellStyle name="Comma 26 7 2" xfId="29080" xr:uid="{82517ED8-A1CA-4A99-A4E0-18828BEBF589}"/>
    <cellStyle name="Comma 26 8" xfId="23772" xr:uid="{D2807209-26C8-41E2-B3E9-F6BB3500955C}"/>
    <cellStyle name="Comma 27" xfId="1304" xr:uid="{F4FDF5EF-4315-439F-BAB0-CC298B2C5AF5}"/>
    <cellStyle name="Comma 27 2" xfId="1591" xr:uid="{346FB64E-42B9-4F80-AFCF-D6BD323C8F14}"/>
    <cellStyle name="Comma 27 2 2" xfId="1828" xr:uid="{DE09F83F-0B30-46A4-B48E-3D06DF49CA40}"/>
    <cellStyle name="Comma 27 2 2 2" xfId="13254" xr:uid="{803FB347-5524-464F-8C72-58F7916F559B}"/>
    <cellStyle name="Comma 27 2 2 2 2" xfId="13924" xr:uid="{D4C31737-0D41-437C-A81C-67BADF3DED0A}"/>
    <cellStyle name="Comma 27 2 2 2 2 2" xfId="15266" xr:uid="{F7A2B53E-0D86-4C5D-883C-7DDCAC266997}"/>
    <cellStyle name="Comma 27 2 2 2 2 2 2" xfId="17894" xr:uid="{15C2FA54-2139-451B-85BF-BC059824CA54}"/>
    <cellStyle name="Comma 27 2 2 2 2 2 2 2" xfId="23203" xr:uid="{AF8CE52D-08D9-4026-9725-1B40CFA68FDC}"/>
    <cellStyle name="Comma 27 2 2 2 2 2 2 2 2" xfId="34211" xr:uid="{8E7169FC-3B5A-40A9-901B-AA53A22D6647}"/>
    <cellStyle name="Comma 27 2 2 2 2 2 2 3" xfId="28902" xr:uid="{B1F2BEA8-17BB-4810-AD10-42F559D370BD}"/>
    <cellStyle name="Comma 27 2 2 2 2 2 3" xfId="20575" xr:uid="{6E759FE8-4D17-4625-9981-613C2F32375F}"/>
    <cellStyle name="Comma 27 2 2 2 2 2 3 2" xfId="31583" xr:uid="{4B417ED9-36C2-42C8-92B6-23C6F43FFC60}"/>
    <cellStyle name="Comma 27 2 2 2 2 2 4" xfId="26274" xr:uid="{F8F4502C-ADF5-48C8-981A-9D059CB8BD2B}"/>
    <cellStyle name="Comma 27 2 2 2 2 3" xfId="16552" xr:uid="{B856CFFD-C9A8-406D-95A5-540D3ED6B225}"/>
    <cellStyle name="Comma 27 2 2 2 2 3 2" xfId="21861" xr:uid="{A95C5647-5787-4EBD-9562-BF905A65FC3E}"/>
    <cellStyle name="Comma 27 2 2 2 2 3 2 2" xfId="32869" xr:uid="{F912BE0A-82C3-48DD-937F-AD3B3CA23E03}"/>
    <cellStyle name="Comma 27 2 2 2 2 3 3" xfId="27560" xr:uid="{7951773D-DA84-4A93-8087-4105A85C72D3}"/>
    <cellStyle name="Comma 27 2 2 2 2 4" xfId="19233" xr:uid="{5BD95D22-C406-4F9E-BEE1-E568BE3E3A5C}"/>
    <cellStyle name="Comma 27 2 2 2 2 4 2" xfId="30241" xr:uid="{93E443AE-8313-4B55-91B1-632C1F79FE5A}"/>
    <cellStyle name="Comma 27 2 2 2 2 5" xfId="24932" xr:uid="{AF6906E0-E434-4D0E-8BD3-4592589D3F74}"/>
    <cellStyle name="Comma 27 2 2 2 3" xfId="14596" xr:uid="{6AEA86BA-ED94-45A5-92B4-E8C2E97EF297}"/>
    <cellStyle name="Comma 27 2 2 2 3 2" xfId="17224" xr:uid="{F1B8EF82-6420-4FCF-BD2D-A507A1D473C1}"/>
    <cellStyle name="Comma 27 2 2 2 3 2 2" xfId="22533" xr:uid="{C0829C42-0C33-49B8-BB9F-636075A93376}"/>
    <cellStyle name="Comma 27 2 2 2 3 2 2 2" xfId="33541" xr:uid="{6DBA1E61-113F-4658-A8DD-1D85729C4932}"/>
    <cellStyle name="Comma 27 2 2 2 3 2 3" xfId="28232" xr:uid="{055307FB-322D-44AD-ACDA-BBCD5E2E5DAD}"/>
    <cellStyle name="Comma 27 2 2 2 3 3" xfId="19905" xr:uid="{242A011D-7E46-4E72-8F52-257C15F95121}"/>
    <cellStyle name="Comma 27 2 2 2 3 3 2" xfId="30913" xr:uid="{DC986745-605B-499D-8B6A-B3C1E9ED1CDD}"/>
    <cellStyle name="Comma 27 2 2 2 3 4" xfId="25604" xr:uid="{B7452A8A-805F-43C2-A4B7-62D3328231A0}"/>
    <cellStyle name="Comma 27 2 2 2 4" xfId="15882" xr:uid="{69674DC7-0753-456F-BD82-7C87622538FF}"/>
    <cellStyle name="Comma 27 2 2 2 4 2" xfId="21191" xr:uid="{151FAE0F-95F6-47DF-A32E-04D5F37E3D63}"/>
    <cellStyle name="Comma 27 2 2 2 4 2 2" xfId="32199" xr:uid="{F712CDE3-7A2F-419D-BEF6-2E1D02A270EB}"/>
    <cellStyle name="Comma 27 2 2 2 4 3" xfId="26890" xr:uid="{295A13F2-C69A-44F4-9229-19CC6B2D0258}"/>
    <cellStyle name="Comma 27 2 2 2 5" xfId="18563" xr:uid="{5E487AE5-59D6-4BCE-BE78-4D9A0F5032B0}"/>
    <cellStyle name="Comma 27 2 2 2 5 2" xfId="29571" xr:uid="{681D10A1-122C-4D0D-81C4-A4C4545F73A9}"/>
    <cellStyle name="Comma 27 2 2 2 6" xfId="24262" xr:uid="{67E6B4AE-92AD-479D-BAF3-CEDFA4ACDCA5}"/>
    <cellStyle name="Comma 27 2 2 3" xfId="13589" xr:uid="{F4217FE9-26B9-4560-96F1-DBE7E994C3D7}"/>
    <cellStyle name="Comma 27 2 2 3 2" xfId="14931" xr:uid="{A6CE88F3-539B-4A58-9FA5-EE566D45F97E}"/>
    <cellStyle name="Comma 27 2 2 3 2 2" xfId="17559" xr:uid="{E0EA8B4A-DB54-4474-B1B9-FAFACE13FB07}"/>
    <cellStyle name="Comma 27 2 2 3 2 2 2" xfId="22868" xr:uid="{30BB43A4-6785-4380-B303-EFDDC267DEC7}"/>
    <cellStyle name="Comma 27 2 2 3 2 2 2 2" xfId="33876" xr:uid="{C2B006E0-A5A1-43DD-B351-93FD34168546}"/>
    <cellStyle name="Comma 27 2 2 3 2 2 3" xfId="28567" xr:uid="{E8689928-1296-46A9-806E-E1CA9910D3B5}"/>
    <cellStyle name="Comma 27 2 2 3 2 3" xfId="20240" xr:uid="{B1BD2250-37BD-4E13-A68E-D119576A4729}"/>
    <cellStyle name="Comma 27 2 2 3 2 3 2" xfId="31248" xr:uid="{C8AD891A-1C85-4B4E-B15C-5EA6CA35F74E}"/>
    <cellStyle name="Comma 27 2 2 3 2 4" xfId="25939" xr:uid="{F2C26D11-A7BD-432F-9333-5F8F10767147}"/>
    <cellStyle name="Comma 27 2 2 3 3" xfId="16217" xr:uid="{C4622C60-64B7-4378-B0C8-F92E1AA19D35}"/>
    <cellStyle name="Comma 27 2 2 3 3 2" xfId="21526" xr:uid="{7BD24D3B-5E40-4298-9B43-A9594D0B66BD}"/>
    <cellStyle name="Comma 27 2 2 3 3 2 2" xfId="32534" xr:uid="{335D2A3D-53FD-4E45-870F-3A5358B79161}"/>
    <cellStyle name="Comma 27 2 2 3 3 3" xfId="27225" xr:uid="{FEED6D6A-699D-4405-99CE-08A6E7E66AC0}"/>
    <cellStyle name="Comma 27 2 2 3 4" xfId="18898" xr:uid="{8CE84D38-F468-4E22-A12F-0C03469C3A8F}"/>
    <cellStyle name="Comma 27 2 2 3 4 2" xfId="29906" xr:uid="{C2B24D5D-44F3-4783-ADEA-0BD7535B28BB}"/>
    <cellStyle name="Comma 27 2 2 3 5" xfId="24597" xr:uid="{CEC07D85-D117-4F1C-A08D-910EB8EA7D9D}"/>
    <cellStyle name="Comma 27 2 2 4" xfId="14259" xr:uid="{255E2AD6-B55E-474E-A2F1-DA5CE8E66A69}"/>
    <cellStyle name="Comma 27 2 2 4 2" xfId="16887" xr:uid="{8792BD4A-483B-4D15-BDF9-DDDF0B8FBB5C}"/>
    <cellStyle name="Comma 27 2 2 4 2 2" xfId="22196" xr:uid="{A81E26A8-8899-45C9-8406-4260BE51D2B5}"/>
    <cellStyle name="Comma 27 2 2 4 2 2 2" xfId="33204" xr:uid="{E3A68D30-B78F-4C28-B69D-C2BB6EC63B8C}"/>
    <cellStyle name="Comma 27 2 2 4 2 3" xfId="27895" xr:uid="{88103A02-7C3D-4E84-8DE7-A8C99A91A9E4}"/>
    <cellStyle name="Comma 27 2 2 4 3" xfId="19568" xr:uid="{1A578159-0649-42F4-8517-2C76751D9597}"/>
    <cellStyle name="Comma 27 2 2 4 3 2" xfId="30576" xr:uid="{9CFB9756-1FEF-4465-BD31-D3E3D5026968}"/>
    <cellStyle name="Comma 27 2 2 4 4" xfId="25267" xr:uid="{4161B7AF-C7AB-4DCD-B0C3-64A0E724D659}"/>
    <cellStyle name="Comma 27 2 2 5" xfId="15549" xr:uid="{2D733AF6-43B7-4378-BF21-ADA3D31DAFFE}"/>
    <cellStyle name="Comma 27 2 2 5 2" xfId="20858" xr:uid="{B76A1B22-7695-4A4B-8C55-DF04A4C088C7}"/>
    <cellStyle name="Comma 27 2 2 5 2 2" xfId="31866" xr:uid="{9E0248AC-09C8-4217-8A84-C7F26E9C78B4}"/>
    <cellStyle name="Comma 27 2 2 5 3" xfId="26557" xr:uid="{4A34A422-177B-45A2-A507-432219025E9D}"/>
    <cellStyle name="Comma 27 2 2 6" xfId="18229" xr:uid="{EA08E37A-C8F3-49C5-991C-2AFAED6CCF61}"/>
    <cellStyle name="Comma 27 2 2 6 2" xfId="29237" xr:uid="{CE0BFEA6-3576-49CB-80CB-F9C484892886}"/>
    <cellStyle name="Comma 27 2 2 7" xfId="23929" xr:uid="{231B108F-1204-4F6C-8F41-169D27993214}"/>
    <cellStyle name="Comma 27 2 3" xfId="13150" xr:uid="{8DB7BCA4-EF67-4086-840B-1A46C0ACCB77}"/>
    <cellStyle name="Comma 27 2 3 2" xfId="13820" xr:uid="{ED69B7CB-DF7B-49E2-9371-0BCFF0D673E9}"/>
    <cellStyle name="Comma 27 2 3 2 2" xfId="15162" xr:uid="{79C4E31C-8328-4080-9B2D-DC9256A900B3}"/>
    <cellStyle name="Comma 27 2 3 2 2 2" xfId="17790" xr:uid="{33409009-57C1-4C17-A511-4F28B996C715}"/>
    <cellStyle name="Comma 27 2 3 2 2 2 2" xfId="23099" xr:uid="{0CBBD330-D4D4-4B7C-A381-A6A9F3AC92EE}"/>
    <cellStyle name="Comma 27 2 3 2 2 2 2 2" xfId="34107" xr:uid="{05631D1B-E974-46F3-B0EE-1CF64D42085F}"/>
    <cellStyle name="Comma 27 2 3 2 2 2 3" xfId="28798" xr:uid="{940D2CFC-6EA8-4DE0-88F0-D129D1D3B632}"/>
    <cellStyle name="Comma 27 2 3 2 2 3" xfId="20471" xr:uid="{A973AA03-C0F7-4F7D-AF5F-239E4294AA6A}"/>
    <cellStyle name="Comma 27 2 3 2 2 3 2" xfId="31479" xr:uid="{D27A5A29-77D3-41B7-B628-FDE686E9EF27}"/>
    <cellStyle name="Comma 27 2 3 2 2 4" xfId="26170" xr:uid="{0F90319E-840B-4E28-B314-8AD6F0C9E3E8}"/>
    <cellStyle name="Comma 27 2 3 2 3" xfId="16448" xr:uid="{C0369360-4D60-4E77-9FD6-62DF402698D6}"/>
    <cellStyle name="Comma 27 2 3 2 3 2" xfId="21757" xr:uid="{6F98B2FC-C987-477B-8CB6-C93853363EBD}"/>
    <cellStyle name="Comma 27 2 3 2 3 2 2" xfId="32765" xr:uid="{D3A7DDD4-FA59-416E-BD93-27E8E7B858A9}"/>
    <cellStyle name="Comma 27 2 3 2 3 3" xfId="27456" xr:uid="{57812DDD-531C-4B96-A1A8-4063EE318B3E}"/>
    <cellStyle name="Comma 27 2 3 2 4" xfId="19129" xr:uid="{C5510DAC-2A26-4D2B-A759-7390D1FDB009}"/>
    <cellStyle name="Comma 27 2 3 2 4 2" xfId="30137" xr:uid="{7B4B9CA1-1C2E-400E-8EA0-35542864D308}"/>
    <cellStyle name="Comma 27 2 3 2 5" xfId="24828" xr:uid="{6E710D40-1C2A-4A44-898F-9453F34B4BDB}"/>
    <cellStyle name="Comma 27 2 3 3" xfId="14492" xr:uid="{424D4FE8-B99B-48CF-9603-7B288D0BE522}"/>
    <cellStyle name="Comma 27 2 3 3 2" xfId="17120" xr:uid="{5EF75324-F508-462D-8BBD-3767C8F1ACDF}"/>
    <cellStyle name="Comma 27 2 3 3 2 2" xfId="22429" xr:uid="{99C9B92D-87E9-43B2-B19A-7B1E89CF18E2}"/>
    <cellStyle name="Comma 27 2 3 3 2 2 2" xfId="33437" xr:uid="{FB85FAA3-DE04-41BC-86FA-A7DB5DA60C3A}"/>
    <cellStyle name="Comma 27 2 3 3 2 3" xfId="28128" xr:uid="{2C6ADB92-CDEF-4E25-A6F1-6AA93C8CBC82}"/>
    <cellStyle name="Comma 27 2 3 3 3" xfId="19801" xr:uid="{31C3609E-378E-4005-A763-73EC3562D6D2}"/>
    <cellStyle name="Comma 27 2 3 3 3 2" xfId="30809" xr:uid="{775E5485-6CD6-46F1-A6A7-621143DE65EE}"/>
    <cellStyle name="Comma 27 2 3 3 4" xfId="25500" xr:uid="{1C601979-DFD3-4554-8C25-D7C35420344C}"/>
    <cellStyle name="Comma 27 2 3 4" xfId="15778" xr:uid="{7BABB3CE-20F8-4F5F-A81E-F230674A98F9}"/>
    <cellStyle name="Comma 27 2 3 4 2" xfId="21087" xr:uid="{DD969D93-EE7A-43E1-9FE7-7151827A96A3}"/>
    <cellStyle name="Comma 27 2 3 4 2 2" xfId="32095" xr:uid="{654FD455-5035-440F-ABFE-4364763C9D6D}"/>
    <cellStyle name="Comma 27 2 3 4 3" xfId="26786" xr:uid="{32A59234-3345-4B92-97C8-1B69208DBD86}"/>
    <cellStyle name="Comma 27 2 3 5" xfId="18459" xr:uid="{FD960FBA-6398-41DB-AC7A-B18ED58BC2EB}"/>
    <cellStyle name="Comma 27 2 3 5 2" xfId="29467" xr:uid="{A0F2EFA0-0DFB-4A76-90EA-973785F5FAC1}"/>
    <cellStyle name="Comma 27 2 3 6" xfId="24158" xr:uid="{31CC6FC3-730D-4455-8850-761FD68162DC}"/>
    <cellStyle name="Comma 27 2 4" xfId="13485" xr:uid="{65725D6E-FAD5-4ACD-A9CB-04FCE3082331}"/>
    <cellStyle name="Comma 27 2 4 2" xfId="14827" xr:uid="{CD8E4161-E2A5-4889-A744-A8366B367277}"/>
    <cellStyle name="Comma 27 2 4 2 2" xfId="17455" xr:uid="{A61A4D61-66E9-4D07-A760-7AC52B67D533}"/>
    <cellStyle name="Comma 27 2 4 2 2 2" xfId="22764" xr:uid="{A885F2C3-1704-4521-B26D-2FDC8306B41D}"/>
    <cellStyle name="Comma 27 2 4 2 2 2 2" xfId="33772" xr:uid="{198FDF35-5846-48DA-8105-7E13C4FE9515}"/>
    <cellStyle name="Comma 27 2 4 2 2 3" xfId="28463" xr:uid="{9F5DF0B5-3278-4C7D-877A-B8ECC29DB420}"/>
    <cellStyle name="Comma 27 2 4 2 3" xfId="20136" xr:uid="{E6F7443F-8724-4089-8F8E-AAB928C3EEFF}"/>
    <cellStyle name="Comma 27 2 4 2 3 2" xfId="31144" xr:uid="{8EEF1A24-3A69-422B-8842-D41D9A1B7F0D}"/>
    <cellStyle name="Comma 27 2 4 2 4" xfId="25835" xr:uid="{D4B85BC0-BFB4-4369-95B6-A36A932BB12B}"/>
    <cellStyle name="Comma 27 2 4 3" xfId="16113" xr:uid="{3FA0D4CF-433B-4B86-82BD-E3895557D93B}"/>
    <cellStyle name="Comma 27 2 4 3 2" xfId="21422" xr:uid="{7331AA5B-88B7-446E-87F1-94A6B0BC2037}"/>
    <cellStyle name="Comma 27 2 4 3 2 2" xfId="32430" xr:uid="{A3A1CA61-C366-47A4-89A9-F67BD7D83E30}"/>
    <cellStyle name="Comma 27 2 4 3 3" xfId="27121" xr:uid="{DB0ECFCD-9AF6-48EA-B049-086F6BF3CA07}"/>
    <cellStyle name="Comma 27 2 4 4" xfId="18794" xr:uid="{E069654F-4977-4BC3-A930-E23BEADF9921}"/>
    <cellStyle name="Comma 27 2 4 4 2" xfId="29802" xr:uid="{89746AF4-7C21-4CEF-BDD4-07D91304C501}"/>
    <cellStyle name="Comma 27 2 4 5" xfId="24493" xr:uid="{B687D977-853B-43C9-B446-EEA492177FB2}"/>
    <cellStyle name="Comma 27 2 5" xfId="14155" xr:uid="{13B1F16C-30AC-4569-8F65-0A44A1373E17}"/>
    <cellStyle name="Comma 27 2 5 2" xfId="16783" xr:uid="{4493A266-242F-4A08-BEB3-92CB5503E6E0}"/>
    <cellStyle name="Comma 27 2 5 2 2" xfId="22092" xr:uid="{21ADCE16-5907-4ECB-8395-16D4AFDBE8F0}"/>
    <cellStyle name="Comma 27 2 5 2 2 2" xfId="33100" xr:uid="{33A353EF-0A44-44A6-B7E6-F1324CA980BC}"/>
    <cellStyle name="Comma 27 2 5 2 3" xfId="27791" xr:uid="{811B1433-E806-4CB7-A39A-E53B60A3DB16}"/>
    <cellStyle name="Comma 27 2 5 3" xfId="19464" xr:uid="{C2B913FE-942B-4C46-A210-27130E0BAD29}"/>
    <cellStyle name="Comma 27 2 5 3 2" xfId="30472" xr:uid="{EB32E2DF-3CAF-46E3-B6B9-C529C77A6705}"/>
    <cellStyle name="Comma 27 2 5 4" xfId="25163" xr:uid="{B8D82392-AA68-48DB-A304-2E8EF9F9F718}"/>
    <cellStyle name="Comma 27 2 6" xfId="15445" xr:uid="{597F3C09-2621-4BEB-AF8C-3F3DC57AC8F5}"/>
    <cellStyle name="Comma 27 2 6 2" xfId="20754" xr:uid="{D65130F2-2F62-4E05-ADA7-F788D491D69E}"/>
    <cellStyle name="Comma 27 2 6 2 2" xfId="31762" xr:uid="{57A5205C-BFFB-456C-BF26-3B42645B0A3C}"/>
    <cellStyle name="Comma 27 2 6 3" xfId="26453" xr:uid="{C5323B98-EAC1-4E2C-AC29-7F8EF82395C7}"/>
    <cellStyle name="Comma 27 2 7" xfId="18125" xr:uid="{4A10D557-8010-44A2-A1E7-D5230BCB308F}"/>
    <cellStyle name="Comma 27 2 7 2" xfId="29133" xr:uid="{4D3F30FF-2C22-457B-A0DF-D950666B2830}"/>
    <cellStyle name="Comma 27 2 8" xfId="23825" xr:uid="{461BA602-055B-43E6-9836-047D0EC55AC7}"/>
    <cellStyle name="Comma 27 3" xfId="1775" xr:uid="{999CAD43-6939-49CD-A724-C544FE5C34FA}"/>
    <cellStyle name="Comma 27 3 2" xfId="13202" xr:uid="{9A1DCE49-92D5-417F-BF53-BDF259CA0159}"/>
    <cellStyle name="Comma 27 3 2 2" xfId="13872" xr:uid="{055F9685-4F2B-4A7F-8B41-4061858B9555}"/>
    <cellStyle name="Comma 27 3 2 2 2" xfId="15214" xr:uid="{12C758A7-B5E3-464F-8CA3-E160444361E9}"/>
    <cellStyle name="Comma 27 3 2 2 2 2" xfId="17842" xr:uid="{FAC5097F-0069-4E31-A58C-C3515640A269}"/>
    <cellStyle name="Comma 27 3 2 2 2 2 2" xfId="23151" xr:uid="{1C3CA00B-C105-49B5-BCAD-D84C2DAD1410}"/>
    <cellStyle name="Comma 27 3 2 2 2 2 2 2" xfId="34159" xr:uid="{5235FE62-9991-431A-9311-CB8DC1A27465}"/>
    <cellStyle name="Comma 27 3 2 2 2 2 3" xfId="28850" xr:uid="{7401888E-DCA4-4CA5-88AB-E0297F6A251E}"/>
    <cellStyle name="Comma 27 3 2 2 2 3" xfId="20523" xr:uid="{24889B13-3220-4084-A559-98DFBA483681}"/>
    <cellStyle name="Comma 27 3 2 2 2 3 2" xfId="31531" xr:uid="{B5C7DAC5-7827-47D3-904C-58C20BB1A29D}"/>
    <cellStyle name="Comma 27 3 2 2 2 4" xfId="26222" xr:uid="{A7466804-090F-4315-80F3-E9F7949FBF80}"/>
    <cellStyle name="Comma 27 3 2 2 3" xfId="16500" xr:uid="{C50218B1-64C5-490B-8E0C-8F31501B6387}"/>
    <cellStyle name="Comma 27 3 2 2 3 2" xfId="21809" xr:uid="{1DAC2950-E82E-4615-8D05-CEEF0D0C3008}"/>
    <cellStyle name="Comma 27 3 2 2 3 2 2" xfId="32817" xr:uid="{6FD270AD-A7AC-4921-88A4-3EFEBCACCFCA}"/>
    <cellStyle name="Comma 27 3 2 2 3 3" xfId="27508" xr:uid="{BB20695D-D380-477C-9262-F5AF5D294920}"/>
    <cellStyle name="Comma 27 3 2 2 4" xfId="19181" xr:uid="{71F754ED-2E2C-451E-B416-01AA4F63F350}"/>
    <cellStyle name="Comma 27 3 2 2 4 2" xfId="30189" xr:uid="{12F65AA3-6D8C-46BA-95FF-06681B598409}"/>
    <cellStyle name="Comma 27 3 2 2 5" xfId="24880" xr:uid="{D8804CDB-3A59-43D3-A146-56F57217C730}"/>
    <cellStyle name="Comma 27 3 2 3" xfId="14544" xr:uid="{AEF42A13-D99E-4A90-9A5F-A378D6B34155}"/>
    <cellStyle name="Comma 27 3 2 3 2" xfId="17172" xr:uid="{F8FDF089-57C4-414A-B65A-578A643F2E90}"/>
    <cellStyle name="Comma 27 3 2 3 2 2" xfId="22481" xr:uid="{CC38276B-835F-4CEA-9B11-42B751A85319}"/>
    <cellStyle name="Comma 27 3 2 3 2 2 2" xfId="33489" xr:uid="{37BC4B79-D63A-47F6-BBC9-A95488747708}"/>
    <cellStyle name="Comma 27 3 2 3 2 3" xfId="28180" xr:uid="{8FB86707-6320-496B-BEE5-AE52439834C5}"/>
    <cellStyle name="Comma 27 3 2 3 3" xfId="19853" xr:uid="{73202043-1108-418C-AF65-EEA6A9E0F1DA}"/>
    <cellStyle name="Comma 27 3 2 3 3 2" xfId="30861" xr:uid="{259BF94D-4E81-4FB8-A994-F9C71ADD021C}"/>
    <cellStyle name="Comma 27 3 2 3 4" xfId="25552" xr:uid="{8FB20AF4-F238-4827-8D35-EDFA211582BD}"/>
    <cellStyle name="Comma 27 3 2 4" xfId="15830" xr:uid="{5F3C65A4-CD96-4AC9-9B89-7338E10AE655}"/>
    <cellStyle name="Comma 27 3 2 4 2" xfId="21139" xr:uid="{C48D85CE-CD5E-4FE9-BC73-390BC8D8FB96}"/>
    <cellStyle name="Comma 27 3 2 4 2 2" xfId="32147" xr:uid="{295D4320-5A21-4844-935D-B88E5A1E98F7}"/>
    <cellStyle name="Comma 27 3 2 4 3" xfId="26838" xr:uid="{884E61AF-1AC7-4062-9F4D-C1FC4CEBF16E}"/>
    <cellStyle name="Comma 27 3 2 5" xfId="18511" xr:uid="{1B08929D-43D8-482C-A130-5F8608AA5DF6}"/>
    <cellStyle name="Comma 27 3 2 5 2" xfId="29519" xr:uid="{BB9BE4F8-D475-4869-ADE0-CA2BAAC00014}"/>
    <cellStyle name="Comma 27 3 2 6" xfId="24210" xr:uid="{FD13BCBA-1351-4778-A2D7-DF7A5C13BCB0}"/>
    <cellStyle name="Comma 27 3 3" xfId="13537" xr:uid="{62C3BBAE-5388-436B-88F1-3C87B4F97858}"/>
    <cellStyle name="Comma 27 3 3 2" xfId="14879" xr:uid="{47E1A52F-BAB2-4A38-ABF8-7BE465CBC3B5}"/>
    <cellStyle name="Comma 27 3 3 2 2" xfId="17507" xr:uid="{577EA6F7-FD80-42DC-9619-9DE8877AF5E6}"/>
    <cellStyle name="Comma 27 3 3 2 2 2" xfId="22816" xr:uid="{A2734E87-6843-462A-A7AE-7A0948B00695}"/>
    <cellStyle name="Comma 27 3 3 2 2 2 2" xfId="33824" xr:uid="{1B2B4A31-18C2-4113-AA2D-97EB98DF54CF}"/>
    <cellStyle name="Comma 27 3 3 2 2 3" xfId="28515" xr:uid="{D9229920-6904-46F1-A188-57521D6CA64C}"/>
    <cellStyle name="Comma 27 3 3 2 3" xfId="20188" xr:uid="{FCA371F8-F597-4A17-A471-80F307DD266C}"/>
    <cellStyle name="Comma 27 3 3 2 3 2" xfId="31196" xr:uid="{F5C65FCD-27B2-4BE5-BF9C-50B4479E02C1}"/>
    <cellStyle name="Comma 27 3 3 2 4" xfId="25887" xr:uid="{919FF6EA-F118-4A6B-899E-27F2C4584E1C}"/>
    <cellStyle name="Comma 27 3 3 3" xfId="16165" xr:uid="{26862A7E-19EE-4BCF-B4C9-A44B89EF6E85}"/>
    <cellStyle name="Comma 27 3 3 3 2" xfId="21474" xr:uid="{B780856B-D5A2-4FB7-96BD-C6EA2C072615}"/>
    <cellStyle name="Comma 27 3 3 3 2 2" xfId="32482" xr:uid="{3E457FB3-E7E0-4E86-B824-A6AFAC98A331}"/>
    <cellStyle name="Comma 27 3 3 3 3" xfId="27173" xr:uid="{10DEE28A-2A74-4A51-A3D3-776D295D2D9D}"/>
    <cellStyle name="Comma 27 3 3 4" xfId="18846" xr:uid="{44E32763-7C79-43D6-8276-0D621A5C9A1A}"/>
    <cellStyle name="Comma 27 3 3 4 2" xfId="29854" xr:uid="{C2B6557F-51C6-49BC-BC90-8CCF1435A6FB}"/>
    <cellStyle name="Comma 27 3 3 5" xfId="24545" xr:uid="{E4E9813B-1D85-422F-A838-50BEE9F6AE49}"/>
    <cellStyle name="Comma 27 3 4" xfId="14207" xr:uid="{9401C4F9-7504-4145-9828-83B17A3962FF}"/>
    <cellStyle name="Comma 27 3 4 2" xfId="16835" xr:uid="{4F816FDD-6076-4BFD-BCA9-26D3A0F95328}"/>
    <cellStyle name="Comma 27 3 4 2 2" xfId="22144" xr:uid="{5664A102-1C55-4ED3-8B8C-D4282434B859}"/>
    <cellStyle name="Comma 27 3 4 2 2 2" xfId="33152" xr:uid="{4EDCC8FE-7468-4DBB-B2CF-2EC31D71550B}"/>
    <cellStyle name="Comma 27 3 4 2 3" xfId="27843" xr:uid="{1BA431B6-ED04-4354-8260-A574CDB41BC1}"/>
    <cellStyle name="Comma 27 3 4 3" xfId="19516" xr:uid="{054E578C-6018-4EA7-89CC-81A32C84E89E}"/>
    <cellStyle name="Comma 27 3 4 3 2" xfId="30524" xr:uid="{5F675625-CD4A-4A80-99E8-F85BD7BFC06D}"/>
    <cellStyle name="Comma 27 3 4 4" xfId="25215" xr:uid="{0898E2D9-5D63-485D-9DAF-F28B2D21EE89}"/>
    <cellStyle name="Comma 27 3 5" xfId="15497" xr:uid="{7346B8F2-ADD2-49B5-BC23-A5F53C55CDB9}"/>
    <cellStyle name="Comma 27 3 5 2" xfId="20806" xr:uid="{343D7DD5-BA56-493A-AFC6-90498828CD39}"/>
    <cellStyle name="Comma 27 3 5 2 2" xfId="31814" xr:uid="{27837A5C-0D44-4592-B69B-13DCD4466F8A}"/>
    <cellStyle name="Comma 27 3 5 3" xfId="26505" xr:uid="{71C27976-8976-47FB-B164-B5018271D072}"/>
    <cellStyle name="Comma 27 3 6" xfId="18177" xr:uid="{B9219285-CD84-4E1E-A49D-BC36CFC4D337}"/>
    <cellStyle name="Comma 27 3 6 2" xfId="29185" xr:uid="{21B65CEA-D446-4C69-8AE4-D3D40DABF8D8}"/>
    <cellStyle name="Comma 27 3 7" xfId="23877" xr:uid="{F97E4601-2ECE-4ADF-97C6-60952CE166C8}"/>
    <cellStyle name="Comma 27 4" xfId="13098" xr:uid="{1319963E-3EC4-4547-8797-19CA921E5299}"/>
    <cellStyle name="Comma 27 4 2" xfId="13768" xr:uid="{7C7443A6-8AFA-4EC7-AD5D-D6DD8AF18B60}"/>
    <cellStyle name="Comma 27 4 2 2" xfId="15110" xr:uid="{8A86F8B5-DC8A-46A1-B8A0-4B0E938FC478}"/>
    <cellStyle name="Comma 27 4 2 2 2" xfId="17738" xr:uid="{1BB55BA4-C974-4C86-BC46-ADE8F00B6CB0}"/>
    <cellStyle name="Comma 27 4 2 2 2 2" xfId="23047" xr:uid="{21592183-E365-40C8-940C-6CB416B8C9C1}"/>
    <cellStyle name="Comma 27 4 2 2 2 2 2" xfId="34055" xr:uid="{70BFD3A3-C06B-4AF9-BA01-6FA9ECAD3958}"/>
    <cellStyle name="Comma 27 4 2 2 2 3" xfId="28746" xr:uid="{0F408451-13EE-4750-90B7-88971FBCA235}"/>
    <cellStyle name="Comma 27 4 2 2 3" xfId="20419" xr:uid="{AFCDBCEF-3A3E-4228-AE66-8A71689C3AA0}"/>
    <cellStyle name="Comma 27 4 2 2 3 2" xfId="31427" xr:uid="{C19E2589-627A-4699-9F9D-D6D73073DEA5}"/>
    <cellStyle name="Comma 27 4 2 2 4" xfId="26118" xr:uid="{2672BC07-43F7-4111-AE37-CE58D063D142}"/>
    <cellStyle name="Comma 27 4 2 3" xfId="16396" xr:uid="{044FEA37-F46A-4C61-BC7D-9FF8766A84B1}"/>
    <cellStyle name="Comma 27 4 2 3 2" xfId="21705" xr:uid="{88ADF2F4-7C17-461C-8320-5B169B3D5FC8}"/>
    <cellStyle name="Comma 27 4 2 3 2 2" xfId="32713" xr:uid="{1247BA7E-4698-43EA-A599-114018A50786}"/>
    <cellStyle name="Comma 27 4 2 3 3" xfId="27404" xr:uid="{E24C6B39-1B9F-4228-9C2E-37FCA2592992}"/>
    <cellStyle name="Comma 27 4 2 4" xfId="19077" xr:uid="{1F44F21E-FBE5-4170-A76C-6FFAF6EF9544}"/>
    <cellStyle name="Comma 27 4 2 4 2" xfId="30085" xr:uid="{47518644-BA2E-47AE-8662-BC90192E3A0E}"/>
    <cellStyle name="Comma 27 4 2 5" xfId="24776" xr:uid="{E825934E-722A-4EEA-A94F-84C0D6CF6994}"/>
    <cellStyle name="Comma 27 4 3" xfId="14440" xr:uid="{B1B2C716-2955-46BC-9226-8E6C7DF09B4B}"/>
    <cellStyle name="Comma 27 4 3 2" xfId="17068" xr:uid="{75CF5A9C-C90B-4184-9692-82C6E4FB1E35}"/>
    <cellStyle name="Comma 27 4 3 2 2" xfId="22377" xr:uid="{781845F8-C81B-43AE-93FA-920FFD51D91F}"/>
    <cellStyle name="Comma 27 4 3 2 2 2" xfId="33385" xr:uid="{6C7A1BF3-67BE-481B-9D5C-163A495C9268}"/>
    <cellStyle name="Comma 27 4 3 2 3" xfId="28076" xr:uid="{8A7DA807-A637-48E9-892D-7AAB1290A049}"/>
    <cellStyle name="Comma 27 4 3 3" xfId="19749" xr:uid="{33B38D74-2AFE-4FB0-8514-AE3FED82EF8F}"/>
    <cellStyle name="Comma 27 4 3 3 2" xfId="30757" xr:uid="{C0D852E1-2D1A-4C85-91DB-B544E4F93F72}"/>
    <cellStyle name="Comma 27 4 3 4" xfId="25448" xr:uid="{2EFDF057-4952-40B6-82B8-4C0DA61C3984}"/>
    <cellStyle name="Comma 27 4 4" xfId="15726" xr:uid="{D930F11E-E760-4029-95C7-B1E91FAB9C0B}"/>
    <cellStyle name="Comma 27 4 4 2" xfId="21035" xr:uid="{E6A3C831-64ED-47F2-8399-3C42FE4785BD}"/>
    <cellStyle name="Comma 27 4 4 2 2" xfId="32043" xr:uid="{F1DED2F8-44FA-417E-930B-2F9B40CF1473}"/>
    <cellStyle name="Comma 27 4 4 3" xfId="26734" xr:uid="{31579B07-DCBA-46B4-B524-988636A8E400}"/>
    <cellStyle name="Comma 27 4 5" xfId="18407" xr:uid="{9051B1E0-D654-452E-9E3B-574454F95D2B}"/>
    <cellStyle name="Comma 27 4 5 2" xfId="29415" xr:uid="{CD239976-8E81-4DC9-BB13-F6C3E3C6D16C}"/>
    <cellStyle name="Comma 27 4 6" xfId="24106" xr:uid="{6EFE90CB-5529-44DF-ADE5-B8E8F4FC0324}"/>
    <cellStyle name="Comma 27 5" xfId="13433" xr:uid="{51E6FB0A-815E-427D-AB0E-FD379C822F98}"/>
    <cellStyle name="Comma 27 5 2" xfId="14775" xr:uid="{741C378F-78FC-45FF-9872-6353243839FC}"/>
    <cellStyle name="Comma 27 5 2 2" xfId="17403" xr:uid="{BF46A849-3FF2-42E6-BF38-4C861B469924}"/>
    <cellStyle name="Comma 27 5 2 2 2" xfId="22712" xr:uid="{59924AC2-6D5F-4B95-B6E4-75923FA55D20}"/>
    <cellStyle name="Comma 27 5 2 2 2 2" xfId="33720" xr:uid="{C602B21A-F421-4F9B-A31E-7EDE75EE4837}"/>
    <cellStyle name="Comma 27 5 2 2 3" xfId="28411" xr:uid="{D941A9BB-DCE6-4701-B9AB-FC7A04CFF257}"/>
    <cellStyle name="Comma 27 5 2 3" xfId="20084" xr:uid="{7BA4C4BE-C889-419A-AF56-4E1BCC835118}"/>
    <cellStyle name="Comma 27 5 2 3 2" xfId="31092" xr:uid="{D37A374C-B020-4CDD-87B4-820FE95EEFC1}"/>
    <cellStyle name="Comma 27 5 2 4" xfId="25783" xr:uid="{B4AF40F7-2331-4601-A06A-43D0C85B8F77}"/>
    <cellStyle name="Comma 27 5 3" xfId="16061" xr:uid="{9D936712-45DC-4546-A33F-C9CC26AEECB4}"/>
    <cellStyle name="Comma 27 5 3 2" xfId="21370" xr:uid="{426A16AD-4B28-45F6-903D-AB6826AA74A8}"/>
    <cellStyle name="Comma 27 5 3 2 2" xfId="32378" xr:uid="{8F245533-3604-416D-B8D7-1D0291C2571C}"/>
    <cellStyle name="Comma 27 5 3 3" xfId="27069" xr:uid="{D254139E-C4A5-4EF8-9FCF-0E31A878E304}"/>
    <cellStyle name="Comma 27 5 4" xfId="18742" xr:uid="{96AC66CF-5DF8-47D4-BB4B-49DCAFCEC581}"/>
    <cellStyle name="Comma 27 5 4 2" xfId="29750" xr:uid="{C0B5752F-F1D9-4D0B-BDFA-6E7301A3B0A3}"/>
    <cellStyle name="Comma 27 5 5" xfId="24441" xr:uid="{670A677E-396D-4D7E-8980-4C048E46525E}"/>
    <cellStyle name="Comma 27 6" xfId="14103" xr:uid="{F35FF648-EC88-454E-BB01-5410CA198360}"/>
    <cellStyle name="Comma 27 6 2" xfId="16731" xr:uid="{BBBAD935-E5ED-4F68-A15A-BF959E782C2E}"/>
    <cellStyle name="Comma 27 6 2 2" xfId="22040" xr:uid="{E08B1A5C-1F68-4E41-AEE3-A06B151A1BFB}"/>
    <cellStyle name="Comma 27 6 2 2 2" xfId="33048" xr:uid="{997376DD-B04E-43F2-852A-13B656EB9DC5}"/>
    <cellStyle name="Comma 27 6 2 3" xfId="27739" xr:uid="{8D86BB72-DCE0-4003-B40C-2F7EDAEDA414}"/>
    <cellStyle name="Comma 27 6 3" xfId="19412" xr:uid="{CA36D09C-76EA-48D4-995E-A2E31A8FDBCA}"/>
    <cellStyle name="Comma 27 6 3 2" xfId="30420" xr:uid="{A5AB9C1B-027D-4230-9A1B-A11BF6E20835}"/>
    <cellStyle name="Comma 27 6 4" xfId="25111" xr:uid="{6A5810EA-7F8E-41BB-98AB-BAE4085688D7}"/>
    <cellStyle name="Comma 27 7" xfId="18073" xr:uid="{B41C5943-51A5-4438-837B-3BB26EAF985D}"/>
    <cellStyle name="Comma 27 7 2" xfId="29081" xr:uid="{0FB5B0AD-2DF7-438D-A759-7D6ADB0FDAAB}"/>
    <cellStyle name="Comma 27 8" xfId="23773" xr:uid="{18DD8B15-FB06-46B5-BA47-9427BB212E07}"/>
    <cellStyle name="Comma 28" xfId="1305" xr:uid="{AE9CBE12-5A30-4171-8F71-7AF9CABDEB42}"/>
    <cellStyle name="Comma 28 2" xfId="1592" xr:uid="{10A96A84-D741-4405-843F-788C19A04235}"/>
    <cellStyle name="Comma 28 2 2" xfId="1829" xr:uid="{A836A736-EDA9-466C-BDAE-F9683DED7456}"/>
    <cellStyle name="Comma 28 2 2 2" xfId="13255" xr:uid="{DCF2A2F5-7F7B-40E4-AEFE-3632C199204D}"/>
    <cellStyle name="Comma 28 2 2 2 2" xfId="13925" xr:uid="{78E210E4-3921-46A9-AB84-4948FE1B9ADB}"/>
    <cellStyle name="Comma 28 2 2 2 2 2" xfId="15267" xr:uid="{042F90B4-EB24-484E-8211-303892D679B1}"/>
    <cellStyle name="Comma 28 2 2 2 2 2 2" xfId="17895" xr:uid="{3E95EBF8-A6D5-4336-8256-038D525A329C}"/>
    <cellStyle name="Comma 28 2 2 2 2 2 2 2" xfId="23204" xr:uid="{9F1DDCC0-EE0B-4C7C-A4D5-5432E67EC8AB}"/>
    <cellStyle name="Comma 28 2 2 2 2 2 2 2 2" xfId="34212" xr:uid="{98B02CB9-91D4-4100-A85C-6A66DF97CC05}"/>
    <cellStyle name="Comma 28 2 2 2 2 2 2 3" xfId="28903" xr:uid="{93379A9E-77A0-4D32-A90C-4A84A194BF72}"/>
    <cellStyle name="Comma 28 2 2 2 2 2 3" xfId="20576" xr:uid="{AF8EE17F-8F1D-461A-A884-9C3028FE5CEC}"/>
    <cellStyle name="Comma 28 2 2 2 2 2 3 2" xfId="31584" xr:uid="{4246B4A6-3700-4818-9860-60DA6630E45D}"/>
    <cellStyle name="Comma 28 2 2 2 2 2 4" xfId="26275" xr:uid="{C9CE92C1-FBF0-4C36-9018-1F17D7FA533D}"/>
    <cellStyle name="Comma 28 2 2 2 2 3" xfId="16553" xr:uid="{85FA998C-300D-492F-B25C-483D159603F7}"/>
    <cellStyle name="Comma 28 2 2 2 2 3 2" xfId="21862" xr:uid="{862A17C7-EF15-4CED-918F-A1A83983E262}"/>
    <cellStyle name="Comma 28 2 2 2 2 3 2 2" xfId="32870" xr:uid="{C832DB49-AE7A-4ADB-BDC8-904070650BE0}"/>
    <cellStyle name="Comma 28 2 2 2 2 3 3" xfId="27561" xr:uid="{CABCBCAB-3BE7-4228-8FC9-73F19AD601DC}"/>
    <cellStyle name="Comma 28 2 2 2 2 4" xfId="19234" xr:uid="{90089CD8-9E81-4595-AC2F-54294CB26AA1}"/>
    <cellStyle name="Comma 28 2 2 2 2 4 2" xfId="30242" xr:uid="{0BAB7D95-BAB0-427E-9817-BB1D0C554A41}"/>
    <cellStyle name="Comma 28 2 2 2 2 5" xfId="24933" xr:uid="{F93B374F-A22C-41BC-9340-AA4987391BAC}"/>
    <cellStyle name="Comma 28 2 2 2 3" xfId="14597" xr:uid="{B340076A-6861-42AB-BAE3-C7DBBE9A15B3}"/>
    <cellStyle name="Comma 28 2 2 2 3 2" xfId="17225" xr:uid="{473FFF6D-B2D7-4E89-BA1D-4FE67981F442}"/>
    <cellStyle name="Comma 28 2 2 2 3 2 2" xfId="22534" xr:uid="{17BABBEF-0285-46AE-BB03-A6D36925D1FE}"/>
    <cellStyle name="Comma 28 2 2 2 3 2 2 2" xfId="33542" xr:uid="{CDB0F4E8-AB5A-4D0A-8FF3-065B80D30A0F}"/>
    <cellStyle name="Comma 28 2 2 2 3 2 3" xfId="28233" xr:uid="{2424C1E8-9ABF-4B6C-9139-817AAA1817A8}"/>
    <cellStyle name="Comma 28 2 2 2 3 3" xfId="19906" xr:uid="{1FDB1CEE-F5E4-4C67-B512-87E42D3AD3BF}"/>
    <cellStyle name="Comma 28 2 2 2 3 3 2" xfId="30914" xr:uid="{5EBFCA38-3E2E-4A58-B3EB-6447977CD364}"/>
    <cellStyle name="Comma 28 2 2 2 3 4" xfId="25605" xr:uid="{1E302778-CD50-40C4-98AF-A4308C33BA49}"/>
    <cellStyle name="Comma 28 2 2 2 4" xfId="15883" xr:uid="{C895FA65-BF1D-43FE-B275-2C1B614C1F82}"/>
    <cellStyle name="Comma 28 2 2 2 4 2" xfId="21192" xr:uid="{A2B80B68-282A-4E21-8BF6-DA2EBE56B214}"/>
    <cellStyle name="Comma 28 2 2 2 4 2 2" xfId="32200" xr:uid="{71C50D79-6326-4FF3-81FA-09B3641EB5A7}"/>
    <cellStyle name="Comma 28 2 2 2 4 3" xfId="26891" xr:uid="{8710A32D-407C-4F42-970E-6CE560D18D34}"/>
    <cellStyle name="Comma 28 2 2 2 5" xfId="18564" xr:uid="{11F47606-036D-49AA-B1DA-3B2A14083D5D}"/>
    <cellStyle name="Comma 28 2 2 2 5 2" xfId="29572" xr:uid="{13C6E5D5-377B-46A9-BC11-0B4C70C1782D}"/>
    <cellStyle name="Comma 28 2 2 2 6" xfId="24263" xr:uid="{3FA64019-8550-4A4C-8918-EE3FC777FC48}"/>
    <cellStyle name="Comma 28 2 2 3" xfId="13590" xr:uid="{4E2DA4AD-0907-4E93-9B21-71BF86B24C62}"/>
    <cellStyle name="Comma 28 2 2 3 2" xfId="14932" xr:uid="{6B5A7DD7-D4B5-4415-8ADE-47BED1DFD978}"/>
    <cellStyle name="Comma 28 2 2 3 2 2" xfId="17560" xr:uid="{FB177A5A-5459-4F5D-B1FF-0A4B3D9C4105}"/>
    <cellStyle name="Comma 28 2 2 3 2 2 2" xfId="22869" xr:uid="{CAE3E059-6377-4922-A28E-D5BFCEA92589}"/>
    <cellStyle name="Comma 28 2 2 3 2 2 2 2" xfId="33877" xr:uid="{EB316495-75FF-4B79-8A52-F9E553CDA6E5}"/>
    <cellStyle name="Comma 28 2 2 3 2 2 3" xfId="28568" xr:uid="{0A597349-F615-44C2-853D-FEA449DB9D71}"/>
    <cellStyle name="Comma 28 2 2 3 2 3" xfId="20241" xr:uid="{B3576AB0-6688-40FE-A1BC-837FFEB8F5E8}"/>
    <cellStyle name="Comma 28 2 2 3 2 3 2" xfId="31249" xr:uid="{83BE461E-851F-4D1E-9DA5-CF867458A4FD}"/>
    <cellStyle name="Comma 28 2 2 3 2 4" xfId="25940" xr:uid="{DF4CD612-E7BA-460B-A611-18A727E64860}"/>
    <cellStyle name="Comma 28 2 2 3 3" xfId="16218" xr:uid="{E61B7B64-295D-4441-A63E-6AB995E67A0F}"/>
    <cellStyle name="Comma 28 2 2 3 3 2" xfId="21527" xr:uid="{83199988-659C-492A-B6E4-62B88803BC9B}"/>
    <cellStyle name="Comma 28 2 2 3 3 2 2" xfId="32535" xr:uid="{CD6A0EF8-CE48-407A-97CA-E67C360B6944}"/>
    <cellStyle name="Comma 28 2 2 3 3 3" xfId="27226" xr:uid="{D12520DA-85A8-4FB6-A2CB-4B93025AE2C1}"/>
    <cellStyle name="Comma 28 2 2 3 4" xfId="18899" xr:uid="{B321996F-9369-4325-8411-9E3AA1FC58AC}"/>
    <cellStyle name="Comma 28 2 2 3 4 2" xfId="29907" xr:uid="{5B06B28F-0D7B-4C40-9127-92DF9D5C0AA0}"/>
    <cellStyle name="Comma 28 2 2 3 5" xfId="24598" xr:uid="{9E4578E0-BC54-493F-8E62-3A6F37F123E8}"/>
    <cellStyle name="Comma 28 2 2 4" xfId="14260" xr:uid="{95B7D8BD-C827-4AB8-BAC5-7A2E535B087F}"/>
    <cellStyle name="Comma 28 2 2 4 2" xfId="16888" xr:uid="{1F56682C-DBA3-4228-A568-62A48EE2BCB5}"/>
    <cellStyle name="Comma 28 2 2 4 2 2" xfId="22197" xr:uid="{6A099C6E-38D9-4F9C-92A0-4DD34647C500}"/>
    <cellStyle name="Comma 28 2 2 4 2 2 2" xfId="33205" xr:uid="{8FB5AFBB-86E0-4116-91D8-8BFB698EE1B8}"/>
    <cellStyle name="Comma 28 2 2 4 2 3" xfId="27896" xr:uid="{68659A2A-A345-4325-A541-6B065F121816}"/>
    <cellStyle name="Comma 28 2 2 4 3" xfId="19569" xr:uid="{C15A991B-E04F-4698-A5B1-3E8413B8E7B4}"/>
    <cellStyle name="Comma 28 2 2 4 3 2" xfId="30577" xr:uid="{588EFD8F-E069-435D-904C-2D7E708759A1}"/>
    <cellStyle name="Comma 28 2 2 4 4" xfId="25268" xr:uid="{F66E7AF3-1053-41F1-8C50-651232ADDC50}"/>
    <cellStyle name="Comma 28 2 2 5" xfId="15550" xr:uid="{8AC19752-4601-4CC9-AEEF-E09717868BAF}"/>
    <cellStyle name="Comma 28 2 2 5 2" xfId="20859" xr:uid="{F3389E3C-C161-454F-AC2C-3EBDEDDAD989}"/>
    <cellStyle name="Comma 28 2 2 5 2 2" xfId="31867" xr:uid="{937F4DAF-E240-451D-87AC-A856937EE291}"/>
    <cellStyle name="Comma 28 2 2 5 3" xfId="26558" xr:uid="{78075D19-ABB6-45E7-9EC7-DF7CC6D32DD9}"/>
    <cellStyle name="Comma 28 2 2 6" xfId="18230" xr:uid="{EFC90B29-B7C8-48E1-B923-771812C5415E}"/>
    <cellStyle name="Comma 28 2 2 6 2" xfId="29238" xr:uid="{2DE7ED2F-8123-4D29-B22A-FEC546B4AD04}"/>
    <cellStyle name="Comma 28 2 2 7" xfId="23930" xr:uid="{A6C78256-D836-4B1B-B96E-7DD1787247AF}"/>
    <cellStyle name="Comma 28 2 3" xfId="13151" xr:uid="{B99BFBFE-6196-4BA4-9004-36C9F1EEBEA0}"/>
    <cellStyle name="Comma 28 2 3 2" xfId="13821" xr:uid="{94B00DCC-2BE5-4968-995F-88802EBEA56E}"/>
    <cellStyle name="Comma 28 2 3 2 2" xfId="15163" xr:uid="{0CC23E96-FF4B-49A5-A4DC-FBBEB1157146}"/>
    <cellStyle name="Comma 28 2 3 2 2 2" xfId="17791" xr:uid="{16ADC261-7EEA-4840-9CB8-CF83EF165F98}"/>
    <cellStyle name="Comma 28 2 3 2 2 2 2" xfId="23100" xr:uid="{EF6EAC69-3D19-4D59-83FE-04A15C258D21}"/>
    <cellStyle name="Comma 28 2 3 2 2 2 2 2" xfId="34108" xr:uid="{203719AC-1530-400B-9B34-8516F72876D2}"/>
    <cellStyle name="Comma 28 2 3 2 2 2 3" xfId="28799" xr:uid="{BA6B1C2F-1A67-4B46-BD52-51378E8416B1}"/>
    <cellStyle name="Comma 28 2 3 2 2 3" xfId="20472" xr:uid="{FF08E5DB-BABD-4BA8-92D6-36268EDBCF75}"/>
    <cellStyle name="Comma 28 2 3 2 2 3 2" xfId="31480" xr:uid="{01BA1324-EB3B-4B47-BD23-EFE9C826AC44}"/>
    <cellStyle name="Comma 28 2 3 2 2 4" xfId="26171" xr:uid="{0E193C69-B828-4CA9-8ADA-069FFD2F9288}"/>
    <cellStyle name="Comma 28 2 3 2 3" xfId="16449" xr:uid="{DA04303B-A968-4E5F-8E17-0610668D9C58}"/>
    <cellStyle name="Comma 28 2 3 2 3 2" xfId="21758" xr:uid="{8C64434D-A15C-4622-9836-366B188E3FE0}"/>
    <cellStyle name="Comma 28 2 3 2 3 2 2" xfId="32766" xr:uid="{7A8EFFD6-35FD-4003-B4E6-6737ABE6210E}"/>
    <cellStyle name="Comma 28 2 3 2 3 3" xfId="27457" xr:uid="{F7FFEC1F-5702-4250-A83C-CC9471C6F713}"/>
    <cellStyle name="Comma 28 2 3 2 4" xfId="19130" xr:uid="{E230A13C-D246-4C39-86C8-835E6DBEE188}"/>
    <cellStyle name="Comma 28 2 3 2 4 2" xfId="30138" xr:uid="{2D8260A8-D214-4E8A-82C0-62F5986167C5}"/>
    <cellStyle name="Comma 28 2 3 2 5" xfId="24829" xr:uid="{BF995749-AECB-46BF-8840-BFE1E3FD5EE1}"/>
    <cellStyle name="Comma 28 2 3 3" xfId="14493" xr:uid="{C98CF31D-A8C4-471E-8DF3-83F699A6B6B4}"/>
    <cellStyle name="Comma 28 2 3 3 2" xfId="17121" xr:uid="{A3C22045-106B-4F07-8A32-9F6CF57B2E33}"/>
    <cellStyle name="Comma 28 2 3 3 2 2" xfId="22430" xr:uid="{2C309D6B-ADC9-4378-8DCA-88323EE634C6}"/>
    <cellStyle name="Comma 28 2 3 3 2 2 2" xfId="33438" xr:uid="{0633D022-2062-47DE-AAB3-67311F60E2A9}"/>
    <cellStyle name="Comma 28 2 3 3 2 3" xfId="28129" xr:uid="{E5F55049-9E23-4795-9745-75BE6AA92E44}"/>
    <cellStyle name="Comma 28 2 3 3 3" xfId="19802" xr:uid="{3D9BEF61-78D5-4CB4-9553-CC68CBA39C3E}"/>
    <cellStyle name="Comma 28 2 3 3 3 2" xfId="30810" xr:uid="{A4746586-2BBF-4C02-894F-BAAFB9A63C99}"/>
    <cellStyle name="Comma 28 2 3 3 4" xfId="25501" xr:uid="{05403D18-670F-4FEB-9BE0-996D43B2B785}"/>
    <cellStyle name="Comma 28 2 3 4" xfId="15779" xr:uid="{4D5A8FCC-3CE6-4154-B9D9-E61E013EEBA5}"/>
    <cellStyle name="Comma 28 2 3 4 2" xfId="21088" xr:uid="{E2A16B08-4EE0-4BCD-8432-6CE2D8273D3C}"/>
    <cellStyle name="Comma 28 2 3 4 2 2" xfId="32096" xr:uid="{7AD22D26-BE3A-48AF-AB7C-5E1B0E543D3B}"/>
    <cellStyle name="Comma 28 2 3 4 3" xfId="26787" xr:uid="{75DF2AB4-DDC8-47FC-AE52-25F68E132D8E}"/>
    <cellStyle name="Comma 28 2 3 5" xfId="18460" xr:uid="{19455F15-CA73-4751-87F7-1547DEABB174}"/>
    <cellStyle name="Comma 28 2 3 5 2" xfId="29468" xr:uid="{D6D6A89B-4EFA-4D76-97B4-53EA0D12E456}"/>
    <cellStyle name="Comma 28 2 3 6" xfId="24159" xr:uid="{9D4CA6E4-0364-437F-BF27-F7BC7F700318}"/>
    <cellStyle name="Comma 28 2 4" xfId="13486" xr:uid="{7682CCFA-E10E-425F-B8A7-98E2BBFA1EC0}"/>
    <cellStyle name="Comma 28 2 4 2" xfId="14828" xr:uid="{4010511D-F830-480F-BD74-3E554F361E50}"/>
    <cellStyle name="Comma 28 2 4 2 2" xfId="17456" xr:uid="{19C409CC-0D65-4645-ACAE-1BF49C5BEFE6}"/>
    <cellStyle name="Comma 28 2 4 2 2 2" xfId="22765" xr:uid="{3A0CBCF9-676C-4793-9757-6BA6E1A03EC4}"/>
    <cellStyle name="Comma 28 2 4 2 2 2 2" xfId="33773" xr:uid="{5ECC5328-CE9F-49F9-BA2E-6753D5055729}"/>
    <cellStyle name="Comma 28 2 4 2 2 3" xfId="28464" xr:uid="{736B0279-A63E-4003-9E67-D37EE4D836F3}"/>
    <cellStyle name="Comma 28 2 4 2 3" xfId="20137" xr:uid="{326685A7-009B-4388-B1EB-58BF5D3219EF}"/>
    <cellStyle name="Comma 28 2 4 2 3 2" xfId="31145" xr:uid="{693E0F5C-36DD-48D0-B0E4-0FFB375B7483}"/>
    <cellStyle name="Comma 28 2 4 2 4" xfId="25836" xr:uid="{E85A02FB-2DDF-43FF-A701-CDEDCABE0ADB}"/>
    <cellStyle name="Comma 28 2 4 3" xfId="16114" xr:uid="{56038ADA-023E-4C50-9B13-B905E0DCC302}"/>
    <cellStyle name="Comma 28 2 4 3 2" xfId="21423" xr:uid="{25C3EBFD-56EF-4BAC-8484-FE4EC63C3EFA}"/>
    <cellStyle name="Comma 28 2 4 3 2 2" xfId="32431" xr:uid="{3F4B054B-4F08-40BE-9213-E7B83D326265}"/>
    <cellStyle name="Comma 28 2 4 3 3" xfId="27122" xr:uid="{5E6E73E1-BAEC-4725-981B-5350D95E7973}"/>
    <cellStyle name="Comma 28 2 4 4" xfId="18795" xr:uid="{A578A810-34BA-4A72-B478-5017E926F171}"/>
    <cellStyle name="Comma 28 2 4 4 2" xfId="29803" xr:uid="{30C5ABEF-FBC2-4085-B04B-221826971110}"/>
    <cellStyle name="Comma 28 2 4 5" xfId="24494" xr:uid="{1A9E885E-A09C-4526-9CB2-BC7D5A2EA757}"/>
    <cellStyle name="Comma 28 2 5" xfId="14156" xr:uid="{D2F52E96-CE22-449B-A50A-676C72BB1769}"/>
    <cellStyle name="Comma 28 2 5 2" xfId="16784" xr:uid="{0CA66109-4526-43C7-9137-868910EC21DD}"/>
    <cellStyle name="Comma 28 2 5 2 2" xfId="22093" xr:uid="{3030A49E-B426-4AE3-AAB4-9E77EF8E759A}"/>
    <cellStyle name="Comma 28 2 5 2 2 2" xfId="33101" xr:uid="{936359A8-AB80-4405-AE6A-A41158995E60}"/>
    <cellStyle name="Comma 28 2 5 2 3" xfId="27792" xr:uid="{539A0A3D-E651-4E5D-84AC-3B6D36A9BECE}"/>
    <cellStyle name="Comma 28 2 5 3" xfId="19465" xr:uid="{881F3A7E-278E-4B7C-9689-6F61A9D22CAF}"/>
    <cellStyle name="Comma 28 2 5 3 2" xfId="30473" xr:uid="{32B58588-94EA-4341-ADE5-A3CF01111D81}"/>
    <cellStyle name="Comma 28 2 5 4" xfId="25164" xr:uid="{44CDEDF9-1628-4D78-8A19-854E528E4EC7}"/>
    <cellStyle name="Comma 28 2 6" xfId="15446" xr:uid="{381674D3-7CD3-4916-BD39-06A5FDC27C24}"/>
    <cellStyle name="Comma 28 2 6 2" xfId="20755" xr:uid="{30B6005E-0ACD-4138-BB13-38D3C21FAD36}"/>
    <cellStyle name="Comma 28 2 6 2 2" xfId="31763" xr:uid="{18EA58F6-EA3B-4A7E-A7C2-DE11C804871C}"/>
    <cellStyle name="Comma 28 2 6 3" xfId="26454" xr:uid="{26FFBD25-55DB-4669-B281-65C3D31D88C5}"/>
    <cellStyle name="Comma 28 2 7" xfId="18126" xr:uid="{32F6BE1E-1593-491B-A459-B11A60A6312F}"/>
    <cellStyle name="Comma 28 2 7 2" xfId="29134" xr:uid="{65D11163-F970-445B-BB30-7EBC123BD99F}"/>
    <cellStyle name="Comma 28 2 8" xfId="23826" xr:uid="{22D9A174-6E29-4791-906E-2B9066B0894B}"/>
    <cellStyle name="Comma 28 3" xfId="1776" xr:uid="{9BB4F505-28F0-4ABA-B4A3-D95F71F42549}"/>
    <cellStyle name="Comma 28 3 2" xfId="13203" xr:uid="{3689D295-B449-45A0-9CDF-D8E551C4B354}"/>
    <cellStyle name="Comma 28 3 2 2" xfId="13873" xr:uid="{2090366C-4DDB-4BE8-A1EE-0225F088E333}"/>
    <cellStyle name="Comma 28 3 2 2 2" xfId="15215" xr:uid="{5333002C-8C6F-4DC9-AF5F-7BBE235B9907}"/>
    <cellStyle name="Comma 28 3 2 2 2 2" xfId="17843" xr:uid="{26636AB9-7606-491A-A92A-2F61829A7786}"/>
    <cellStyle name="Comma 28 3 2 2 2 2 2" xfId="23152" xr:uid="{0760DF1F-57DF-4DA3-ADDA-38C3D5C736DA}"/>
    <cellStyle name="Comma 28 3 2 2 2 2 2 2" xfId="34160" xr:uid="{59813D2B-DCFD-44DC-8C12-EB8F6074D2A8}"/>
    <cellStyle name="Comma 28 3 2 2 2 2 3" xfId="28851" xr:uid="{AEF306EB-2919-4150-9111-C795E0E0C94F}"/>
    <cellStyle name="Comma 28 3 2 2 2 3" xfId="20524" xr:uid="{0E7DE871-87D2-41AC-91EA-69C094317482}"/>
    <cellStyle name="Comma 28 3 2 2 2 3 2" xfId="31532" xr:uid="{E78B93F2-6D4F-45C1-A1D0-08F2FD07A142}"/>
    <cellStyle name="Comma 28 3 2 2 2 4" xfId="26223" xr:uid="{D5FA4437-D71E-4156-B147-06CF4CE187E8}"/>
    <cellStyle name="Comma 28 3 2 2 3" xfId="16501" xr:uid="{980F5173-D996-4D15-80D7-1FD07CFFFAA9}"/>
    <cellStyle name="Comma 28 3 2 2 3 2" xfId="21810" xr:uid="{8EF65472-F41B-4DFB-8A1B-D1D1F0A34FD2}"/>
    <cellStyle name="Comma 28 3 2 2 3 2 2" xfId="32818" xr:uid="{9D73BCE5-E361-4A89-B150-C337B1A71987}"/>
    <cellStyle name="Comma 28 3 2 2 3 3" xfId="27509" xr:uid="{765D1B51-0949-4CBE-8611-EB4F27C8E101}"/>
    <cellStyle name="Comma 28 3 2 2 4" xfId="19182" xr:uid="{4C801CF8-5BFC-4E78-9E6E-25AA2E13772B}"/>
    <cellStyle name="Comma 28 3 2 2 4 2" xfId="30190" xr:uid="{2126A4C9-42E2-46E5-9265-3DC7DBFBCF9F}"/>
    <cellStyle name="Comma 28 3 2 2 5" xfId="24881" xr:uid="{7CB5EAA1-74FC-4676-A1AE-8BC61AE65AEE}"/>
    <cellStyle name="Comma 28 3 2 3" xfId="14545" xr:uid="{AA55FB34-3512-40E9-A159-AB940D274E8D}"/>
    <cellStyle name="Comma 28 3 2 3 2" xfId="17173" xr:uid="{817FF7BC-7DB1-434A-9F5E-47373619884B}"/>
    <cellStyle name="Comma 28 3 2 3 2 2" xfId="22482" xr:uid="{D523B316-3E27-4AD1-B600-AA2533920758}"/>
    <cellStyle name="Comma 28 3 2 3 2 2 2" xfId="33490" xr:uid="{5AD67434-B542-4B0E-B162-38A9CD7E593E}"/>
    <cellStyle name="Comma 28 3 2 3 2 3" xfId="28181" xr:uid="{92CD576E-AFCD-42A0-AD99-B959D915107B}"/>
    <cellStyle name="Comma 28 3 2 3 3" xfId="19854" xr:uid="{B3586FC3-6FC7-4C62-AEA1-CC3E138BA3F0}"/>
    <cellStyle name="Comma 28 3 2 3 3 2" xfId="30862" xr:uid="{3C0A0D9E-E41C-4656-99EA-B460DDF8E779}"/>
    <cellStyle name="Comma 28 3 2 3 4" xfId="25553" xr:uid="{6943B83E-2132-4128-AD6E-52BAD1C569E9}"/>
    <cellStyle name="Comma 28 3 2 4" xfId="15831" xr:uid="{4EFD1793-5ED3-416F-9B92-AB86641EE2FE}"/>
    <cellStyle name="Comma 28 3 2 4 2" xfId="21140" xr:uid="{BF3CA037-3CED-4D66-8DCA-D4E235F29CB8}"/>
    <cellStyle name="Comma 28 3 2 4 2 2" xfId="32148" xr:uid="{5600B85F-81D5-4FBF-B7BF-75677CD0F31F}"/>
    <cellStyle name="Comma 28 3 2 4 3" xfId="26839" xr:uid="{DAAA15D9-1F1C-46B3-BA14-B32001BD9827}"/>
    <cellStyle name="Comma 28 3 2 5" xfId="18512" xr:uid="{EBDF3213-3892-4645-98D9-1C56F2CB747E}"/>
    <cellStyle name="Comma 28 3 2 5 2" xfId="29520" xr:uid="{C12AB5E6-D0F1-4336-9167-409E121999BF}"/>
    <cellStyle name="Comma 28 3 2 6" xfId="24211" xr:uid="{D7D5C877-AD67-4BC4-9CE2-349625685B10}"/>
    <cellStyle name="Comma 28 3 3" xfId="13538" xr:uid="{6B5A4A79-6E66-4C35-AE0F-51AA70FAF2AD}"/>
    <cellStyle name="Comma 28 3 3 2" xfId="14880" xr:uid="{A8430B4A-9E3D-4AE5-AD43-ECFB2C753092}"/>
    <cellStyle name="Comma 28 3 3 2 2" xfId="17508" xr:uid="{C2DF7309-9851-454E-810C-30C681E5FA96}"/>
    <cellStyle name="Comma 28 3 3 2 2 2" xfId="22817" xr:uid="{E81D0DB2-5972-4510-92F7-40003558F7DA}"/>
    <cellStyle name="Comma 28 3 3 2 2 2 2" xfId="33825" xr:uid="{41D5F3AC-339F-40EB-8DFF-9167556768A5}"/>
    <cellStyle name="Comma 28 3 3 2 2 3" xfId="28516" xr:uid="{FAA9E1E8-07B2-4F22-98D7-C0F0B9CA25B7}"/>
    <cellStyle name="Comma 28 3 3 2 3" xfId="20189" xr:uid="{C86DAAA3-06D6-411E-8D9E-3DBA477B02A8}"/>
    <cellStyle name="Comma 28 3 3 2 3 2" xfId="31197" xr:uid="{AF12B625-53D4-4737-9472-0FF32B41B9B1}"/>
    <cellStyle name="Comma 28 3 3 2 4" xfId="25888" xr:uid="{FF6F683F-92E4-4164-B510-3E87315B3E73}"/>
    <cellStyle name="Comma 28 3 3 3" xfId="16166" xr:uid="{886B5F11-80F8-48B3-A0AB-F7C2976FD93E}"/>
    <cellStyle name="Comma 28 3 3 3 2" xfId="21475" xr:uid="{48777B83-2AA9-40C2-B5CF-8E0FF94050B4}"/>
    <cellStyle name="Comma 28 3 3 3 2 2" xfId="32483" xr:uid="{1F86856C-D612-49FF-BE92-53567E0079C7}"/>
    <cellStyle name="Comma 28 3 3 3 3" xfId="27174" xr:uid="{4DFCE33A-A72D-47F8-A43F-E7F9F05F42A4}"/>
    <cellStyle name="Comma 28 3 3 4" xfId="18847" xr:uid="{87C39EE7-33FE-4A0A-BEE2-4BE455EB4ACB}"/>
    <cellStyle name="Comma 28 3 3 4 2" xfId="29855" xr:uid="{AD0FD448-0BB2-4DA6-9F27-05A573FA493D}"/>
    <cellStyle name="Comma 28 3 3 5" xfId="24546" xr:uid="{B7D5D370-0CB2-479B-80EC-9C287018BD30}"/>
    <cellStyle name="Comma 28 3 4" xfId="14208" xr:uid="{12997904-2D93-4DEC-9C33-C6DE053E61FD}"/>
    <cellStyle name="Comma 28 3 4 2" xfId="16836" xr:uid="{70A636D2-146C-43E4-A24F-CC2A7AB7DE03}"/>
    <cellStyle name="Comma 28 3 4 2 2" xfId="22145" xr:uid="{46C0B12C-5B44-4E00-9F77-6153D1F87871}"/>
    <cellStyle name="Comma 28 3 4 2 2 2" xfId="33153" xr:uid="{1F3B4C82-AF3A-46CD-B3D2-082337D471B9}"/>
    <cellStyle name="Comma 28 3 4 2 3" xfId="27844" xr:uid="{F6990A90-5F0A-4417-8235-FE23EE4700AC}"/>
    <cellStyle name="Comma 28 3 4 3" xfId="19517" xr:uid="{18855FF1-2257-4134-9447-761945A78482}"/>
    <cellStyle name="Comma 28 3 4 3 2" xfId="30525" xr:uid="{1015E3BF-4F30-4D70-A1CF-AF731BEB89D2}"/>
    <cellStyle name="Comma 28 3 4 4" xfId="25216" xr:uid="{EAC55AFD-AF13-4599-A73D-DEB0D1358C79}"/>
    <cellStyle name="Comma 28 3 5" xfId="15498" xr:uid="{6C098DDE-F10C-4941-9302-3650B3420377}"/>
    <cellStyle name="Comma 28 3 5 2" xfId="20807" xr:uid="{EB43FC89-8F62-40B0-824B-78EFABB6FC40}"/>
    <cellStyle name="Comma 28 3 5 2 2" xfId="31815" xr:uid="{C5539474-DB98-4E99-951E-4DB99D23AD61}"/>
    <cellStyle name="Comma 28 3 5 3" xfId="26506" xr:uid="{11228C72-7B70-4090-A879-D9ABFFEB0AB0}"/>
    <cellStyle name="Comma 28 3 6" xfId="18178" xr:uid="{96AE3842-AB36-4648-8DB0-0303F9303561}"/>
    <cellStyle name="Comma 28 3 6 2" xfId="29186" xr:uid="{DBA1093E-14DE-4051-BAA4-ABF41CC3B9E0}"/>
    <cellStyle name="Comma 28 3 7" xfId="23878" xr:uid="{D7B28F13-378C-40AC-A4C0-902848A91CE6}"/>
    <cellStyle name="Comma 28 4" xfId="13099" xr:uid="{45BDEDAB-212C-4CC7-857A-0E6EFA3A0A01}"/>
    <cellStyle name="Comma 28 4 2" xfId="13769" xr:uid="{54D21525-B86D-4885-979E-6CD777DD7269}"/>
    <cellStyle name="Comma 28 4 2 2" xfId="15111" xr:uid="{FE51823A-4272-4CE0-A25F-F69154466476}"/>
    <cellStyle name="Comma 28 4 2 2 2" xfId="17739" xr:uid="{817B62A8-F556-4DC5-8AD9-A9FD1F374A5D}"/>
    <cellStyle name="Comma 28 4 2 2 2 2" xfId="23048" xr:uid="{A5205760-B06B-44C3-8306-C08F8F746738}"/>
    <cellStyle name="Comma 28 4 2 2 2 2 2" xfId="34056" xr:uid="{B9C2692F-96F6-440A-817D-8DF5A91CDF4E}"/>
    <cellStyle name="Comma 28 4 2 2 2 3" xfId="28747" xr:uid="{DF7E29A7-691D-4243-974C-310038A9AF60}"/>
    <cellStyle name="Comma 28 4 2 2 3" xfId="20420" xr:uid="{735DCC25-5B4A-4219-B323-18A7685BC6C4}"/>
    <cellStyle name="Comma 28 4 2 2 3 2" xfId="31428" xr:uid="{806A7258-813F-4579-B1E0-75B249260819}"/>
    <cellStyle name="Comma 28 4 2 2 4" xfId="26119" xr:uid="{88BD44B8-414B-4739-B5BB-9C6AC69139B7}"/>
    <cellStyle name="Comma 28 4 2 3" xfId="16397" xr:uid="{1C8C96BD-A60A-40B5-9DB3-A6991AC36E63}"/>
    <cellStyle name="Comma 28 4 2 3 2" xfId="21706" xr:uid="{14F727BD-E4EC-4523-80E8-B65783E6DCA7}"/>
    <cellStyle name="Comma 28 4 2 3 2 2" xfId="32714" xr:uid="{6F61536F-35D0-4A86-BA4E-997B55EF5940}"/>
    <cellStyle name="Comma 28 4 2 3 3" xfId="27405" xr:uid="{F5A40CF4-D842-4283-9C84-5906FC89D0CB}"/>
    <cellStyle name="Comma 28 4 2 4" xfId="19078" xr:uid="{934C4A08-4F3A-4BD6-A6D5-1AFFAD93EFD9}"/>
    <cellStyle name="Comma 28 4 2 4 2" xfId="30086" xr:uid="{2B31D9C1-86B7-4F09-8C7F-36EFF57148F7}"/>
    <cellStyle name="Comma 28 4 2 5" xfId="24777" xr:uid="{FAEB6D49-CBC0-4FC8-BA3A-2F848D79F873}"/>
    <cellStyle name="Comma 28 4 3" xfId="14441" xr:uid="{92DE8FAF-8E46-4143-BA39-83ECB76B5267}"/>
    <cellStyle name="Comma 28 4 3 2" xfId="17069" xr:uid="{7C5EEE71-9CA5-4F38-BD95-4E0AB1C4B741}"/>
    <cellStyle name="Comma 28 4 3 2 2" xfId="22378" xr:uid="{F0446E73-14A5-4EC7-83A5-374B17E05773}"/>
    <cellStyle name="Comma 28 4 3 2 2 2" xfId="33386" xr:uid="{DEAC4501-0869-4931-93E7-B208BF5A9778}"/>
    <cellStyle name="Comma 28 4 3 2 3" xfId="28077" xr:uid="{13BD5E41-EAFF-4F12-882B-0D446F948AF3}"/>
    <cellStyle name="Comma 28 4 3 3" xfId="19750" xr:uid="{19EF5F7A-3C70-4ED6-9966-B160BC21CB39}"/>
    <cellStyle name="Comma 28 4 3 3 2" xfId="30758" xr:uid="{4852E048-75D7-4E98-8B85-77A539E84749}"/>
    <cellStyle name="Comma 28 4 3 4" xfId="25449" xr:uid="{D7B51C59-C0B9-424E-8E55-E51B057B7ABC}"/>
    <cellStyle name="Comma 28 4 4" xfId="15727" xr:uid="{58540D5B-D4A8-4D03-9492-4BDD89ECDE69}"/>
    <cellStyle name="Comma 28 4 4 2" xfId="21036" xr:uid="{75BF5386-1735-43F0-820F-8DDC3D59D528}"/>
    <cellStyle name="Comma 28 4 4 2 2" xfId="32044" xr:uid="{53981F8D-A37A-4C69-A383-560023D441BC}"/>
    <cellStyle name="Comma 28 4 4 3" xfId="26735" xr:uid="{0F8B570C-0CC0-412B-96A4-66904A3C5B33}"/>
    <cellStyle name="Comma 28 4 5" xfId="18408" xr:uid="{16A8C950-5CA5-43F7-AEB4-24BDE07E5A8F}"/>
    <cellStyle name="Comma 28 4 5 2" xfId="29416" xr:uid="{3EA1359A-5176-4D6D-8826-37FB047038F4}"/>
    <cellStyle name="Comma 28 4 6" xfId="24107" xr:uid="{FB26812B-963E-43EA-AC94-9054344C1D10}"/>
    <cellStyle name="Comma 28 5" xfId="13434" xr:uid="{C0E01EE6-7A3F-4F4C-8292-54B9C1CC8E0E}"/>
    <cellStyle name="Comma 28 5 2" xfId="14776" xr:uid="{6C528E0A-482F-4F16-AD41-4FE721361FFE}"/>
    <cellStyle name="Comma 28 5 2 2" xfId="17404" xr:uid="{6EB48350-5549-4A9A-BDD5-08F4F1111964}"/>
    <cellStyle name="Comma 28 5 2 2 2" xfId="22713" xr:uid="{BAEDAD0F-B29B-478E-8ACD-5C87F6403C0A}"/>
    <cellStyle name="Comma 28 5 2 2 2 2" xfId="33721" xr:uid="{659216E7-DCBA-4F8A-8C0E-FE2B87F376D7}"/>
    <cellStyle name="Comma 28 5 2 2 3" xfId="28412" xr:uid="{C36A6D68-C519-487E-92B0-C2B9A913E561}"/>
    <cellStyle name="Comma 28 5 2 3" xfId="20085" xr:uid="{56238616-B863-4ED2-B9AA-06C141B05F63}"/>
    <cellStyle name="Comma 28 5 2 3 2" xfId="31093" xr:uid="{2BEA51D4-DC00-4B27-B0A9-967399B6B0EE}"/>
    <cellStyle name="Comma 28 5 2 4" xfId="25784" xr:uid="{B1ED5033-F8A5-4457-9456-D677A0110D06}"/>
    <cellStyle name="Comma 28 5 3" xfId="16062" xr:uid="{097FF644-ABDC-495C-9BA5-E82EDEF9DA80}"/>
    <cellStyle name="Comma 28 5 3 2" xfId="21371" xr:uid="{1744167C-2A21-496E-9283-7997A472F5A0}"/>
    <cellStyle name="Comma 28 5 3 2 2" xfId="32379" xr:uid="{0B09679E-AE00-4C97-B112-4B871ACE311F}"/>
    <cellStyle name="Comma 28 5 3 3" xfId="27070" xr:uid="{1FB49457-1DD4-45C5-BFCE-92CCAFBBD4B0}"/>
    <cellStyle name="Comma 28 5 4" xfId="18743" xr:uid="{AE67F1B6-65F4-4B8E-9926-5276CE40D6CB}"/>
    <cellStyle name="Comma 28 5 4 2" xfId="29751" xr:uid="{ED3839CB-4840-43D3-8784-EE9124E7692C}"/>
    <cellStyle name="Comma 28 5 5" xfId="24442" xr:uid="{4AC5957A-3A33-49A2-9E8F-785A8FDE4090}"/>
    <cellStyle name="Comma 28 6" xfId="14104" xr:uid="{0A924434-2B76-4105-8A4F-E884F8041B07}"/>
    <cellStyle name="Comma 28 6 2" xfId="16732" xr:uid="{87E0A36E-0797-4E26-8E50-027BAF51C800}"/>
    <cellStyle name="Comma 28 6 2 2" xfId="22041" xr:uid="{C36CA7D8-3B35-4040-84CE-C44F6A834C4B}"/>
    <cellStyle name="Comma 28 6 2 2 2" xfId="33049" xr:uid="{81CFC6D7-7FFC-4135-AD59-B02FD684FCD1}"/>
    <cellStyle name="Comma 28 6 2 3" xfId="27740" xr:uid="{35B2B303-52F5-4231-99EA-644E98396626}"/>
    <cellStyle name="Comma 28 6 3" xfId="19413" xr:uid="{4BAEC694-1116-4A2B-8709-F229E13219DB}"/>
    <cellStyle name="Comma 28 6 3 2" xfId="30421" xr:uid="{72E2FBD8-E689-4469-BF51-B635F3133C6B}"/>
    <cellStyle name="Comma 28 6 4" xfId="25112" xr:uid="{20688F5F-9623-4840-B721-662EE2804C2B}"/>
    <cellStyle name="Comma 28 7" xfId="18074" xr:uid="{967823FB-D22A-4CD2-BC41-5D02B3FACAED}"/>
    <cellStyle name="Comma 28 7 2" xfId="29082" xr:uid="{233C0BAE-E206-4C06-B696-3878149320D9}"/>
    <cellStyle name="Comma 28 8" xfId="23774" xr:uid="{3487303F-D04B-4D48-B49B-183490D04C22}"/>
    <cellStyle name="Comma 29" xfId="1379" xr:uid="{CFB50C30-260E-43EE-AF07-57623F75CCDE}"/>
    <cellStyle name="Comma 29 2" xfId="1596" xr:uid="{4D9BE4E1-7919-42C7-A50F-A13B912C6A75}"/>
    <cellStyle name="Comma 29 2 2" xfId="1833" xr:uid="{86A18D2A-852E-436C-ACD7-4E6FB014F8A8}"/>
    <cellStyle name="Comma 29 2 2 2" xfId="13259" xr:uid="{3B7CA4B7-F7A5-4768-AAFA-AED3466729B1}"/>
    <cellStyle name="Comma 29 2 2 2 2" xfId="13929" xr:uid="{A680778B-33D9-4D7A-B08D-B27854B46B38}"/>
    <cellStyle name="Comma 29 2 2 2 2 2" xfId="15271" xr:uid="{99178259-B0F6-4BFB-8650-0C9F86BEBC66}"/>
    <cellStyle name="Comma 29 2 2 2 2 2 2" xfId="17899" xr:uid="{81D25DBD-A482-42B1-9670-D44BAE091418}"/>
    <cellStyle name="Comma 29 2 2 2 2 2 2 2" xfId="23208" xr:uid="{003281BB-300F-47AC-93D9-BA48C5473481}"/>
    <cellStyle name="Comma 29 2 2 2 2 2 2 2 2" xfId="34216" xr:uid="{B5559A80-E118-4776-A6A1-09C04EE6218F}"/>
    <cellStyle name="Comma 29 2 2 2 2 2 2 3" xfId="28907" xr:uid="{08410B0A-D55A-42E0-B530-579B810325C6}"/>
    <cellStyle name="Comma 29 2 2 2 2 2 3" xfId="20580" xr:uid="{01A73903-7BED-4F2C-AB88-03D4F7EDCB66}"/>
    <cellStyle name="Comma 29 2 2 2 2 2 3 2" xfId="31588" xr:uid="{218912B9-D95A-4AA7-AF0D-C9C1AFAD39C1}"/>
    <cellStyle name="Comma 29 2 2 2 2 2 4" xfId="26279" xr:uid="{660EFDBD-2554-4F9C-82B5-EDADFFBA9BB8}"/>
    <cellStyle name="Comma 29 2 2 2 2 3" xfId="16557" xr:uid="{FD260F65-FB55-44CD-8750-895A05072462}"/>
    <cellStyle name="Comma 29 2 2 2 2 3 2" xfId="21866" xr:uid="{3C09D3CD-2498-4556-828C-5AE9A7B7EF5C}"/>
    <cellStyle name="Comma 29 2 2 2 2 3 2 2" xfId="32874" xr:uid="{FE168699-869D-42CB-AE72-4F18F78CA283}"/>
    <cellStyle name="Comma 29 2 2 2 2 3 3" xfId="27565" xr:uid="{59AC53E1-B3C2-41D6-83D1-BDD3692F91DD}"/>
    <cellStyle name="Comma 29 2 2 2 2 4" xfId="19238" xr:uid="{CE89D215-C1BA-4ED3-BE6C-DFA43635C4C5}"/>
    <cellStyle name="Comma 29 2 2 2 2 4 2" xfId="30246" xr:uid="{114EAFE0-B4D1-4FB3-A0F0-AE78DE092C30}"/>
    <cellStyle name="Comma 29 2 2 2 2 5" xfId="24937" xr:uid="{83C6ED73-7C40-42C5-BCDE-E859797B9908}"/>
    <cellStyle name="Comma 29 2 2 2 3" xfId="14601" xr:uid="{90B1B68A-5949-4C8D-9382-44906C60C809}"/>
    <cellStyle name="Comma 29 2 2 2 3 2" xfId="17229" xr:uid="{4CB82D57-91EB-4406-B292-BC5D4EF42E6E}"/>
    <cellStyle name="Comma 29 2 2 2 3 2 2" xfId="22538" xr:uid="{F21E1B93-1445-495E-82CA-6DBA9B83B4E3}"/>
    <cellStyle name="Comma 29 2 2 2 3 2 2 2" xfId="33546" xr:uid="{CDDAD610-EC1D-41BB-B22D-0DDC6586DC16}"/>
    <cellStyle name="Comma 29 2 2 2 3 2 3" xfId="28237" xr:uid="{47BB975D-7BD5-47B0-AA78-03C7D0E18261}"/>
    <cellStyle name="Comma 29 2 2 2 3 3" xfId="19910" xr:uid="{AC4C687A-2725-43B1-89DB-3CACB3D23C01}"/>
    <cellStyle name="Comma 29 2 2 2 3 3 2" xfId="30918" xr:uid="{AE8FA732-3524-4636-A375-AD1FE047A250}"/>
    <cellStyle name="Comma 29 2 2 2 3 4" xfId="25609" xr:uid="{645B3978-B992-4A26-8BE5-5BD29237A163}"/>
    <cellStyle name="Comma 29 2 2 2 4" xfId="15887" xr:uid="{BA181F58-529C-4FBF-B7BA-D9B7AC21979A}"/>
    <cellStyle name="Comma 29 2 2 2 4 2" xfId="21196" xr:uid="{6F10DC52-5E45-4183-8539-ED970D2C361B}"/>
    <cellStyle name="Comma 29 2 2 2 4 2 2" xfId="32204" xr:uid="{0BA8063A-0A2E-4542-8B75-D862FC232C88}"/>
    <cellStyle name="Comma 29 2 2 2 4 3" xfId="26895" xr:uid="{1CD5F748-050B-4198-A9DB-E11967819EA2}"/>
    <cellStyle name="Comma 29 2 2 2 5" xfId="18568" xr:uid="{F44A2ECE-A149-4E8B-BA8C-62616CB5A785}"/>
    <cellStyle name="Comma 29 2 2 2 5 2" xfId="29576" xr:uid="{975913B5-B66F-496B-8871-EC47824FD5F7}"/>
    <cellStyle name="Comma 29 2 2 2 6" xfId="24267" xr:uid="{879EA056-40DE-4F8A-B262-3F32C2D64002}"/>
    <cellStyle name="Comma 29 2 2 3" xfId="13594" xr:uid="{8783456D-2334-4382-B732-19E2125A5A90}"/>
    <cellStyle name="Comma 29 2 2 3 2" xfId="14936" xr:uid="{5FE30C2E-5E55-4651-862B-465A3F0114F4}"/>
    <cellStyle name="Comma 29 2 2 3 2 2" xfId="17564" xr:uid="{903DA7EF-56C7-41F0-B21F-FC3671C4242B}"/>
    <cellStyle name="Comma 29 2 2 3 2 2 2" xfId="22873" xr:uid="{6D8596AF-DA17-48FA-A896-C0F7CF4496AC}"/>
    <cellStyle name="Comma 29 2 2 3 2 2 2 2" xfId="33881" xr:uid="{8EF8E688-B5BF-418A-9B80-A8538C888BBA}"/>
    <cellStyle name="Comma 29 2 2 3 2 2 3" xfId="28572" xr:uid="{4425F4EE-1A39-45F8-9FBD-B1F838B0DCBB}"/>
    <cellStyle name="Comma 29 2 2 3 2 3" xfId="20245" xr:uid="{7D576B16-9452-4A72-860E-4D1C914D9CFA}"/>
    <cellStyle name="Comma 29 2 2 3 2 3 2" xfId="31253" xr:uid="{85C763F2-C841-4397-AAA4-AF7B7201AAD0}"/>
    <cellStyle name="Comma 29 2 2 3 2 4" xfId="25944" xr:uid="{9D38FC24-C655-4CD6-B197-3C4DABD582AE}"/>
    <cellStyle name="Comma 29 2 2 3 3" xfId="16222" xr:uid="{D1606CB3-302F-4B45-8F0B-2F8CF35DC6FA}"/>
    <cellStyle name="Comma 29 2 2 3 3 2" xfId="21531" xr:uid="{80AB4A29-313C-4293-9E24-9CBF02AD38F3}"/>
    <cellStyle name="Comma 29 2 2 3 3 2 2" xfId="32539" xr:uid="{F430D852-75B7-486C-AA2C-F317CAE57D1A}"/>
    <cellStyle name="Comma 29 2 2 3 3 3" xfId="27230" xr:uid="{4513BD69-0896-4A2D-8C8E-D5AED09A28E2}"/>
    <cellStyle name="Comma 29 2 2 3 4" xfId="18903" xr:uid="{5A65BA3F-FF73-48C7-A4FF-AC8D365909EA}"/>
    <cellStyle name="Comma 29 2 2 3 4 2" xfId="29911" xr:uid="{98A34300-C21C-4DC3-9200-A2DEFCF86340}"/>
    <cellStyle name="Comma 29 2 2 3 5" xfId="24602" xr:uid="{0BBA74F5-7E08-423E-B260-B098019353B0}"/>
    <cellStyle name="Comma 29 2 2 4" xfId="14264" xr:uid="{8D261878-0EAF-4120-AFB9-062B6280EED7}"/>
    <cellStyle name="Comma 29 2 2 4 2" xfId="16892" xr:uid="{9A90BED2-FEF0-461A-8C20-A73756F1881C}"/>
    <cellStyle name="Comma 29 2 2 4 2 2" xfId="22201" xr:uid="{5AFD93C3-4E53-45C4-8E3D-7BA766CCC06C}"/>
    <cellStyle name="Comma 29 2 2 4 2 2 2" xfId="33209" xr:uid="{7F8E4BB1-03EE-4826-A8F7-CD45F476ED80}"/>
    <cellStyle name="Comma 29 2 2 4 2 3" xfId="27900" xr:uid="{36F1328D-A433-453C-80D0-4E9053B3727C}"/>
    <cellStyle name="Comma 29 2 2 4 3" xfId="19573" xr:uid="{2448C0E7-6BF8-40B2-AA78-B7A34251E0BC}"/>
    <cellStyle name="Comma 29 2 2 4 3 2" xfId="30581" xr:uid="{C41E2EA4-829C-405A-8DB0-7A6CA6A09438}"/>
    <cellStyle name="Comma 29 2 2 4 4" xfId="25272" xr:uid="{A4E608FA-7D27-4E9F-8FC6-25EC16417EC4}"/>
    <cellStyle name="Comma 29 2 2 5" xfId="15554" xr:uid="{9F98E58A-D0B4-4663-ADAD-5E3DC694981D}"/>
    <cellStyle name="Comma 29 2 2 5 2" xfId="20863" xr:uid="{8AB79B39-1BF0-4BBF-A766-D88FBA6B8F2E}"/>
    <cellStyle name="Comma 29 2 2 5 2 2" xfId="31871" xr:uid="{E82D6796-A876-4E68-92A7-207C8D5375F4}"/>
    <cellStyle name="Comma 29 2 2 5 3" xfId="26562" xr:uid="{4F856FC3-CDA5-4171-B328-4EF219BFA632}"/>
    <cellStyle name="Comma 29 2 2 6" xfId="18234" xr:uid="{596D85FE-FFCA-4FED-8E76-D63579638397}"/>
    <cellStyle name="Comma 29 2 2 6 2" xfId="29242" xr:uid="{38B4EB4B-561E-4E2A-A465-0FA37BB2EE33}"/>
    <cellStyle name="Comma 29 2 2 7" xfId="23934" xr:uid="{FDC7734B-DC7C-49E1-86AB-F892D5174308}"/>
    <cellStyle name="Comma 29 2 3" xfId="13155" xr:uid="{E4FB8E49-9F5D-408B-9538-425B0E4BC60F}"/>
    <cellStyle name="Comma 29 2 3 2" xfId="13825" xr:uid="{ABACCE9D-07F4-4085-A1CC-341C1B70C845}"/>
    <cellStyle name="Comma 29 2 3 2 2" xfId="15167" xr:uid="{60F1D1E4-1F87-4D0A-8F1A-445FC6A21E38}"/>
    <cellStyle name="Comma 29 2 3 2 2 2" xfId="17795" xr:uid="{063E7106-41D5-45D5-8464-780CD370E9AB}"/>
    <cellStyle name="Comma 29 2 3 2 2 2 2" xfId="23104" xr:uid="{5D7522FA-E27C-4A86-8750-8BBB121F17BF}"/>
    <cellStyle name="Comma 29 2 3 2 2 2 2 2" xfId="34112" xr:uid="{EE526863-1366-496D-A953-02B4962CF313}"/>
    <cellStyle name="Comma 29 2 3 2 2 2 3" xfId="28803" xr:uid="{6FC6E458-595F-445A-9EAC-2AF3157BFC07}"/>
    <cellStyle name="Comma 29 2 3 2 2 3" xfId="20476" xr:uid="{D8981758-9402-4836-893A-892596638832}"/>
    <cellStyle name="Comma 29 2 3 2 2 3 2" xfId="31484" xr:uid="{DA3F1B0D-B6F9-434D-A7D8-1B3A6273E13E}"/>
    <cellStyle name="Comma 29 2 3 2 2 4" xfId="26175" xr:uid="{6C254A19-76D4-4B88-B613-80DBFC7F76BF}"/>
    <cellStyle name="Comma 29 2 3 2 3" xfId="16453" xr:uid="{6866BE86-A07C-4E25-98EC-5A25203A1A00}"/>
    <cellStyle name="Comma 29 2 3 2 3 2" xfId="21762" xr:uid="{4B11770B-8215-49EF-BFF5-43182FE6E065}"/>
    <cellStyle name="Comma 29 2 3 2 3 2 2" xfId="32770" xr:uid="{099A2533-13AE-46A5-B380-024595C0668C}"/>
    <cellStyle name="Comma 29 2 3 2 3 3" xfId="27461" xr:uid="{FD855403-B59D-46F1-8A43-3F48725201EA}"/>
    <cellStyle name="Comma 29 2 3 2 4" xfId="19134" xr:uid="{069F37BD-02F5-4EF7-A579-8AD5D6067BE4}"/>
    <cellStyle name="Comma 29 2 3 2 4 2" xfId="30142" xr:uid="{0423CFE9-9331-41C3-9A8B-0A1EBA13551B}"/>
    <cellStyle name="Comma 29 2 3 2 5" xfId="24833" xr:uid="{597F2E76-A61D-48A1-9430-04207E7CCE5E}"/>
    <cellStyle name="Comma 29 2 3 3" xfId="14497" xr:uid="{9EF70C06-C7F0-4600-B811-60921751592D}"/>
    <cellStyle name="Comma 29 2 3 3 2" xfId="17125" xr:uid="{BAA8272E-78F2-4E25-8749-C86105B9A56E}"/>
    <cellStyle name="Comma 29 2 3 3 2 2" xfId="22434" xr:uid="{B58EB845-F607-441F-A4F4-9AD32C147BB9}"/>
    <cellStyle name="Comma 29 2 3 3 2 2 2" xfId="33442" xr:uid="{23A3FBF0-1A13-4522-84EE-69ECC2C74B0E}"/>
    <cellStyle name="Comma 29 2 3 3 2 3" xfId="28133" xr:uid="{12D03DBE-4299-4C14-94BD-EC9CD1C1546C}"/>
    <cellStyle name="Comma 29 2 3 3 3" xfId="19806" xr:uid="{EC0FD050-2F6E-499E-A713-27F2553A226B}"/>
    <cellStyle name="Comma 29 2 3 3 3 2" xfId="30814" xr:uid="{20A014C7-9487-4A20-8327-7ED6D44FBB4B}"/>
    <cellStyle name="Comma 29 2 3 3 4" xfId="25505" xr:uid="{5FD9F3DF-BFAC-45E8-B25A-CC602072DDD7}"/>
    <cellStyle name="Comma 29 2 3 4" xfId="15783" xr:uid="{C0EDCE59-159B-4ECE-940D-C6D1E6A1BC21}"/>
    <cellStyle name="Comma 29 2 3 4 2" xfId="21092" xr:uid="{18FBADAA-AE78-4396-9149-A02E5500E3D4}"/>
    <cellStyle name="Comma 29 2 3 4 2 2" xfId="32100" xr:uid="{814806E8-6295-4832-AF2D-A2A5219A394C}"/>
    <cellStyle name="Comma 29 2 3 4 3" xfId="26791" xr:uid="{AEE5C219-C0DA-4080-9302-04F58A14A03A}"/>
    <cellStyle name="Comma 29 2 3 5" xfId="18464" xr:uid="{B3445846-2A36-4D3E-9C95-A962D06D0B16}"/>
    <cellStyle name="Comma 29 2 3 5 2" xfId="29472" xr:uid="{D596FF67-9544-4238-8EE3-52387D620FBC}"/>
    <cellStyle name="Comma 29 2 3 6" xfId="24163" xr:uid="{013E7F82-CB70-4208-8212-216D4E156C1A}"/>
    <cellStyle name="Comma 29 2 4" xfId="13490" xr:uid="{F4E53B03-5B29-4FE3-8691-E33B7DB4F9B9}"/>
    <cellStyle name="Comma 29 2 4 2" xfId="14832" xr:uid="{275906EB-0F75-451C-821C-3755DBC7DD2D}"/>
    <cellStyle name="Comma 29 2 4 2 2" xfId="17460" xr:uid="{CF15DE68-EB6D-43A9-B84E-90465E1950D8}"/>
    <cellStyle name="Comma 29 2 4 2 2 2" xfId="22769" xr:uid="{9E66CB73-E66D-4B3C-94CD-2FE8CE4B2134}"/>
    <cellStyle name="Comma 29 2 4 2 2 2 2" xfId="33777" xr:uid="{13E87F5F-C787-4730-B13A-715D3EE2C480}"/>
    <cellStyle name="Comma 29 2 4 2 2 3" xfId="28468" xr:uid="{49BEA806-81EC-4845-ADF2-8A0FF3A5CB5C}"/>
    <cellStyle name="Comma 29 2 4 2 3" xfId="20141" xr:uid="{E7A87FDE-27A8-4464-B6BB-7839716FD38A}"/>
    <cellStyle name="Comma 29 2 4 2 3 2" xfId="31149" xr:uid="{340CF551-1198-42FB-96BE-CE8D8DF536DD}"/>
    <cellStyle name="Comma 29 2 4 2 4" xfId="25840" xr:uid="{A2C72F0C-57E5-4CC8-9E6D-D3DF02B3C3B1}"/>
    <cellStyle name="Comma 29 2 4 3" xfId="16118" xr:uid="{641CDF93-D184-423C-B341-FCB45E03BCAA}"/>
    <cellStyle name="Comma 29 2 4 3 2" xfId="21427" xr:uid="{DC8CBA33-AAE1-4400-B4D7-44672B6BA5FE}"/>
    <cellStyle name="Comma 29 2 4 3 2 2" xfId="32435" xr:uid="{9055AAC7-4756-4DFD-B43A-3A07372BA129}"/>
    <cellStyle name="Comma 29 2 4 3 3" xfId="27126" xr:uid="{D848B964-1032-412A-9ECC-7AEAD0D9FEC6}"/>
    <cellStyle name="Comma 29 2 4 4" xfId="18799" xr:uid="{5220438B-CAB4-4B75-A760-D3FD975FA7CA}"/>
    <cellStyle name="Comma 29 2 4 4 2" xfId="29807" xr:uid="{72E5237B-7332-4F32-80AF-5CDD78BDCA0D}"/>
    <cellStyle name="Comma 29 2 4 5" xfId="24498" xr:uid="{5A44FEF2-C455-48DE-BCD7-DA694E92FB07}"/>
    <cellStyle name="Comma 29 2 5" xfId="14160" xr:uid="{935B8387-C1A6-47AA-85DA-6364C4FFAA14}"/>
    <cellStyle name="Comma 29 2 5 2" xfId="16788" xr:uid="{ADC1E03E-C93D-465F-B39F-B5A1BDCC19C8}"/>
    <cellStyle name="Comma 29 2 5 2 2" xfId="22097" xr:uid="{716FD12F-5525-419E-8181-BA936908F923}"/>
    <cellStyle name="Comma 29 2 5 2 2 2" xfId="33105" xr:uid="{4BDC1CBE-E2EC-457D-A299-42FF42D63103}"/>
    <cellStyle name="Comma 29 2 5 2 3" xfId="27796" xr:uid="{4EE1FE9E-582B-4A4A-BEF4-9F12586D1B08}"/>
    <cellStyle name="Comma 29 2 5 3" xfId="19469" xr:uid="{73319268-C450-4B2A-8479-84162AEF2130}"/>
    <cellStyle name="Comma 29 2 5 3 2" xfId="30477" xr:uid="{3BA6E062-A779-4D0C-9702-42084D712656}"/>
    <cellStyle name="Comma 29 2 5 4" xfId="25168" xr:uid="{B11687BB-4A40-4547-AA65-89F3D3794399}"/>
    <cellStyle name="Comma 29 2 6" xfId="15450" xr:uid="{01973920-01F9-46BE-9218-9C3C7257299E}"/>
    <cellStyle name="Comma 29 2 6 2" xfId="20759" xr:uid="{B8C4EEF6-8D40-42A3-B86B-23EEDD904E40}"/>
    <cellStyle name="Comma 29 2 6 2 2" xfId="31767" xr:uid="{3469060D-4500-4C1A-BFAF-22884929821B}"/>
    <cellStyle name="Comma 29 2 6 3" xfId="26458" xr:uid="{0DC873C1-CF9C-4BD5-8FD3-7909CDF6FAE1}"/>
    <cellStyle name="Comma 29 2 7" xfId="18130" xr:uid="{6DE0F30D-8DC1-42FB-A785-443D731E694A}"/>
    <cellStyle name="Comma 29 2 7 2" xfId="29138" xr:uid="{A2E98701-CE59-4321-9C37-DC9EDAEB2654}"/>
    <cellStyle name="Comma 29 2 8" xfId="23830" xr:uid="{82EE8008-E8AF-48FA-B41F-476222F72AF4}"/>
    <cellStyle name="Comma 29 3" xfId="1780" xr:uid="{27487C2D-8B89-4635-BD6C-B6B9A1CD90C5}"/>
    <cellStyle name="Comma 29 3 2" xfId="13207" xr:uid="{FB197C98-CA1D-40A9-A637-A0F572334931}"/>
    <cellStyle name="Comma 29 3 2 2" xfId="13877" xr:uid="{4413FAE0-251B-47B9-8E61-932ADAC04949}"/>
    <cellStyle name="Comma 29 3 2 2 2" xfId="15219" xr:uid="{84D13BD6-B549-4931-963E-9DF1D7AE6275}"/>
    <cellStyle name="Comma 29 3 2 2 2 2" xfId="17847" xr:uid="{EF593509-74FA-4BEE-914A-6F8B95AC65CC}"/>
    <cellStyle name="Comma 29 3 2 2 2 2 2" xfId="23156" xr:uid="{5032E1C6-CFC6-435D-97A7-1843B410D234}"/>
    <cellStyle name="Comma 29 3 2 2 2 2 2 2" xfId="34164" xr:uid="{3799C2BE-E213-4EDB-9B99-A5FD0D32FF01}"/>
    <cellStyle name="Comma 29 3 2 2 2 2 3" xfId="28855" xr:uid="{3FDECB0F-2C0C-49EF-B8F9-0EDBA0E6BFCE}"/>
    <cellStyle name="Comma 29 3 2 2 2 3" xfId="20528" xr:uid="{27008AEA-7B12-42F0-8EF3-3357707B4AAA}"/>
    <cellStyle name="Comma 29 3 2 2 2 3 2" xfId="31536" xr:uid="{D28FB08C-A057-4EFE-AC1C-244F27112F3E}"/>
    <cellStyle name="Comma 29 3 2 2 2 4" xfId="26227" xr:uid="{C9F0D368-3087-46DD-9A04-BBD2F5D710A3}"/>
    <cellStyle name="Comma 29 3 2 2 3" xfId="16505" xr:uid="{AEF83AD5-ED84-4D49-B003-DBF6C4CE72C7}"/>
    <cellStyle name="Comma 29 3 2 2 3 2" xfId="21814" xr:uid="{051BB2CD-A062-49F4-8E11-EB7A8D4A6DD3}"/>
    <cellStyle name="Comma 29 3 2 2 3 2 2" xfId="32822" xr:uid="{5BF76644-72A6-4FDB-A308-1807C22517F9}"/>
    <cellStyle name="Comma 29 3 2 2 3 3" xfId="27513" xr:uid="{D196DEAA-5C65-437A-ADB3-8A65D199EFDF}"/>
    <cellStyle name="Comma 29 3 2 2 4" xfId="19186" xr:uid="{61FE753B-26BD-470F-9044-BB46D0ECBE67}"/>
    <cellStyle name="Comma 29 3 2 2 4 2" xfId="30194" xr:uid="{6BBAB047-7F36-46B8-9BD7-F802B719C82F}"/>
    <cellStyle name="Comma 29 3 2 2 5" xfId="24885" xr:uid="{D410EDEC-BC8A-4F1B-8D47-4FCB804F067E}"/>
    <cellStyle name="Comma 29 3 2 3" xfId="14549" xr:uid="{F6EC41D9-2564-4F4B-A5F4-4789ECE8A08D}"/>
    <cellStyle name="Comma 29 3 2 3 2" xfId="17177" xr:uid="{524DC555-5D6C-4AD1-910D-B80904BFC24E}"/>
    <cellStyle name="Comma 29 3 2 3 2 2" xfId="22486" xr:uid="{8F63F5C4-9B48-4C8B-B163-02BDCF868946}"/>
    <cellStyle name="Comma 29 3 2 3 2 2 2" xfId="33494" xr:uid="{77978A20-1B8C-4819-9B36-ED5417DB9F56}"/>
    <cellStyle name="Comma 29 3 2 3 2 3" xfId="28185" xr:uid="{81BBB622-72D9-4C94-A4DC-0BE529315EE9}"/>
    <cellStyle name="Comma 29 3 2 3 3" xfId="19858" xr:uid="{9A4D60AC-E1CA-4FD6-A63D-0C7AC789CEEB}"/>
    <cellStyle name="Comma 29 3 2 3 3 2" xfId="30866" xr:uid="{0A739748-9CAB-480D-A259-54B69FC08643}"/>
    <cellStyle name="Comma 29 3 2 3 4" xfId="25557" xr:uid="{BAD98018-CAA7-45F3-BE11-E6D70A8FCA33}"/>
    <cellStyle name="Comma 29 3 2 4" xfId="15835" xr:uid="{94780741-4E0C-4057-9EC3-811BC4169FF3}"/>
    <cellStyle name="Comma 29 3 2 4 2" xfId="21144" xr:uid="{D339ED00-008E-4AD1-AD34-97B72C51E8F5}"/>
    <cellStyle name="Comma 29 3 2 4 2 2" xfId="32152" xr:uid="{3024132D-E310-47A9-9121-728531A5F447}"/>
    <cellStyle name="Comma 29 3 2 4 3" xfId="26843" xr:uid="{C3D29577-C2BF-4CCC-BBB5-042078685E88}"/>
    <cellStyle name="Comma 29 3 2 5" xfId="18516" xr:uid="{5FE0B5A8-5947-46B5-8C90-38BE915B0ACA}"/>
    <cellStyle name="Comma 29 3 2 5 2" xfId="29524" xr:uid="{C65CDADA-582D-4100-A803-CDBAD4B8B143}"/>
    <cellStyle name="Comma 29 3 2 6" xfId="24215" xr:uid="{F828F9BD-68E3-4AA2-A526-2A5B5E449DED}"/>
    <cellStyle name="Comma 29 3 3" xfId="13542" xr:uid="{E7B6BED2-5CE3-4CAB-AA2A-C4BFB2BCBE5C}"/>
    <cellStyle name="Comma 29 3 3 2" xfId="14884" xr:uid="{50CE0654-D98D-466D-9A9C-46A72ABAD52F}"/>
    <cellStyle name="Comma 29 3 3 2 2" xfId="17512" xr:uid="{B68533A8-7B81-4E96-B045-4B18D35AC74B}"/>
    <cellStyle name="Comma 29 3 3 2 2 2" xfId="22821" xr:uid="{A17CB3A6-4ADB-4148-A2FA-4CD8303B4653}"/>
    <cellStyle name="Comma 29 3 3 2 2 2 2" xfId="33829" xr:uid="{68A7E12D-3ECE-4D59-84DA-C168A0BEA76E}"/>
    <cellStyle name="Comma 29 3 3 2 2 3" xfId="28520" xr:uid="{28FA69D6-B45D-4462-A21D-B4C09B40CD13}"/>
    <cellStyle name="Comma 29 3 3 2 3" xfId="20193" xr:uid="{F2C5CB02-CF50-4350-8C13-DC3D5F21AC43}"/>
    <cellStyle name="Comma 29 3 3 2 3 2" xfId="31201" xr:uid="{DAE4653A-C064-4729-8BCD-7168EDFDD5AB}"/>
    <cellStyle name="Comma 29 3 3 2 4" xfId="25892" xr:uid="{1A52FF52-810E-498A-9ED5-E5F87FECE24D}"/>
    <cellStyle name="Comma 29 3 3 3" xfId="16170" xr:uid="{BB6D41DD-B46C-42AC-88AE-F25FED2F5D8C}"/>
    <cellStyle name="Comma 29 3 3 3 2" xfId="21479" xr:uid="{1258FECB-1C4E-4A60-BA95-6EBD088ECC0E}"/>
    <cellStyle name="Comma 29 3 3 3 2 2" xfId="32487" xr:uid="{BD49FDF3-168F-41C0-AD02-26466D4ED181}"/>
    <cellStyle name="Comma 29 3 3 3 3" xfId="27178" xr:uid="{9D38D6E1-D9D5-4B7D-8508-56CE8F210AF2}"/>
    <cellStyle name="Comma 29 3 3 4" xfId="18851" xr:uid="{1C771532-44E2-4D41-8547-5F4740E7E95C}"/>
    <cellStyle name="Comma 29 3 3 4 2" xfId="29859" xr:uid="{651CFD93-F189-4241-90B4-BD72854F8809}"/>
    <cellStyle name="Comma 29 3 3 5" xfId="24550" xr:uid="{0E1E4D30-B02F-4F12-9D30-D87DF40D67E5}"/>
    <cellStyle name="Comma 29 3 4" xfId="14212" xr:uid="{5CA23ED0-4E40-4F91-8E7A-41ADAC49CCF8}"/>
    <cellStyle name="Comma 29 3 4 2" xfId="16840" xr:uid="{03775162-5E5C-4003-A17B-D967A7AFD98A}"/>
    <cellStyle name="Comma 29 3 4 2 2" xfId="22149" xr:uid="{281E021B-44B8-4D81-82A3-E5E2915738E4}"/>
    <cellStyle name="Comma 29 3 4 2 2 2" xfId="33157" xr:uid="{CADB837D-85DA-42F9-8D85-E20A49973A8E}"/>
    <cellStyle name="Comma 29 3 4 2 3" xfId="27848" xr:uid="{951A8CD1-9801-4852-8A2B-94A4F33EE772}"/>
    <cellStyle name="Comma 29 3 4 3" xfId="19521" xr:uid="{BE5F0A1D-3BBB-4896-96C9-11FAEAEF7469}"/>
    <cellStyle name="Comma 29 3 4 3 2" xfId="30529" xr:uid="{919D78F2-CB0D-4242-BA5E-CAABE911F30B}"/>
    <cellStyle name="Comma 29 3 4 4" xfId="25220" xr:uid="{371F989A-611E-4F98-BBA8-460A4CCE48E9}"/>
    <cellStyle name="Comma 29 3 5" xfId="15502" xr:uid="{9009A5DB-F554-4DA9-9AAC-28326C7BC93C}"/>
    <cellStyle name="Comma 29 3 5 2" xfId="20811" xr:uid="{AB10F95E-5E27-47EE-A95E-AF2B4C68976C}"/>
    <cellStyle name="Comma 29 3 5 2 2" xfId="31819" xr:uid="{68C093C4-9027-43A9-B861-AB646AE6A1D3}"/>
    <cellStyle name="Comma 29 3 5 3" xfId="26510" xr:uid="{077741F3-E1F9-4D1F-AF79-B93CDDD7506C}"/>
    <cellStyle name="Comma 29 3 6" xfId="18182" xr:uid="{7C742270-0A35-4AE7-B0A7-F814348272DE}"/>
    <cellStyle name="Comma 29 3 6 2" xfId="29190" xr:uid="{282AFEB3-B91C-4B16-9131-346BDF746E23}"/>
    <cellStyle name="Comma 29 3 7" xfId="23882" xr:uid="{732340DC-FDDC-42AB-8094-78EB9A09D811}"/>
    <cellStyle name="Comma 29 4" xfId="13103" xr:uid="{8BD60669-6D9A-41F2-A2ED-4FD343BCEF30}"/>
    <cellStyle name="Comma 29 4 2" xfId="13773" xr:uid="{053F5AFE-046E-4F49-BA91-773254D472A1}"/>
    <cellStyle name="Comma 29 4 2 2" xfId="15115" xr:uid="{33210344-F787-4E59-BB80-F6B01A26FB1B}"/>
    <cellStyle name="Comma 29 4 2 2 2" xfId="17743" xr:uid="{AFBAB819-27C6-42A1-9AAD-260805477486}"/>
    <cellStyle name="Comma 29 4 2 2 2 2" xfId="23052" xr:uid="{66F05264-6D51-4DA7-A8A3-A67DF06E0612}"/>
    <cellStyle name="Comma 29 4 2 2 2 2 2" xfId="34060" xr:uid="{D2A39593-5BE6-4E8C-B4A9-8AE42F56D518}"/>
    <cellStyle name="Comma 29 4 2 2 2 3" xfId="28751" xr:uid="{A90CC775-1C56-4876-A7F9-C449F8123223}"/>
    <cellStyle name="Comma 29 4 2 2 3" xfId="20424" xr:uid="{ABBA5A6C-66A3-4077-98B5-51F2F366C84F}"/>
    <cellStyle name="Comma 29 4 2 2 3 2" xfId="31432" xr:uid="{B974897F-8D74-4C11-A52D-5F765172F06A}"/>
    <cellStyle name="Comma 29 4 2 2 4" xfId="26123" xr:uid="{B8E30BFD-01DE-4F5E-94FB-C5EB9E0F8CF9}"/>
    <cellStyle name="Comma 29 4 2 3" xfId="16401" xr:uid="{1075E7EE-27ED-49E9-91C2-EC926DCDD43A}"/>
    <cellStyle name="Comma 29 4 2 3 2" xfId="21710" xr:uid="{231BE629-E5C1-4AFA-97E3-85EDC0FD602F}"/>
    <cellStyle name="Comma 29 4 2 3 2 2" xfId="32718" xr:uid="{A6E30B0B-8AC6-4DE6-A38B-255B3EED1687}"/>
    <cellStyle name="Comma 29 4 2 3 3" xfId="27409" xr:uid="{7C57C6FC-FE96-4A98-9DCE-2A7483E5051A}"/>
    <cellStyle name="Comma 29 4 2 4" xfId="19082" xr:uid="{7C9AA0B3-9DBF-44C9-ABE4-F983A2B2B2E0}"/>
    <cellStyle name="Comma 29 4 2 4 2" xfId="30090" xr:uid="{F28CEED6-66E8-4AEA-945F-E4A5ACCA1688}"/>
    <cellStyle name="Comma 29 4 2 5" xfId="24781" xr:uid="{9EDADF3F-F613-421B-904B-806C174B7749}"/>
    <cellStyle name="Comma 29 4 3" xfId="14445" xr:uid="{9F95D8CF-0805-4F6C-AF85-342BE8074208}"/>
    <cellStyle name="Comma 29 4 3 2" xfId="17073" xr:uid="{74E74517-B00C-4AD1-A598-86563DC7BE97}"/>
    <cellStyle name="Comma 29 4 3 2 2" xfId="22382" xr:uid="{CFE23E45-15E5-4FAC-A04E-955602733FC8}"/>
    <cellStyle name="Comma 29 4 3 2 2 2" xfId="33390" xr:uid="{C4BED02E-5F25-4CE3-A6D4-6F0B404DB5D4}"/>
    <cellStyle name="Comma 29 4 3 2 3" xfId="28081" xr:uid="{7A92424E-381A-450C-AD06-86636016ED9B}"/>
    <cellStyle name="Comma 29 4 3 3" xfId="19754" xr:uid="{917297E8-CAE6-48FF-A2EB-2D3393002C92}"/>
    <cellStyle name="Comma 29 4 3 3 2" xfId="30762" xr:uid="{1B62066B-3D1B-4D43-806D-8B75E1492349}"/>
    <cellStyle name="Comma 29 4 3 4" xfId="25453" xr:uid="{5D370F19-969B-4A40-9789-92BA8EF7721D}"/>
    <cellStyle name="Comma 29 4 4" xfId="15731" xr:uid="{4226E6DF-DF56-4168-B2A0-8CE946E23717}"/>
    <cellStyle name="Comma 29 4 4 2" xfId="21040" xr:uid="{BA985F0F-61A3-47EE-A837-B4C62137F89E}"/>
    <cellStyle name="Comma 29 4 4 2 2" xfId="32048" xr:uid="{0C5A7CAC-7BB3-4F7E-B30B-319770999A3A}"/>
    <cellStyle name="Comma 29 4 4 3" xfId="26739" xr:uid="{B63D554D-F46B-460F-B426-0D7EAAC1BC1E}"/>
    <cellStyle name="Comma 29 4 5" xfId="18412" xr:uid="{A9357788-8721-4E93-89CC-3E08413B802F}"/>
    <cellStyle name="Comma 29 4 5 2" xfId="29420" xr:uid="{C7918339-97E3-4DDA-BC0A-F3CBB357BDEC}"/>
    <cellStyle name="Comma 29 4 6" xfId="24111" xr:uid="{F2467E95-1D81-4AB6-9DFF-344479F35346}"/>
    <cellStyle name="Comma 29 5" xfId="13438" xr:uid="{2AFCCFCD-2E13-43FD-B4CD-B13A0518B27C}"/>
    <cellStyle name="Comma 29 5 2" xfId="14780" xr:uid="{4274D494-B8D3-42DE-A94E-934CA3446CAA}"/>
    <cellStyle name="Comma 29 5 2 2" xfId="17408" xr:uid="{EF86BAEB-4FDD-4D92-BDA1-248DAE4AB828}"/>
    <cellStyle name="Comma 29 5 2 2 2" xfId="22717" xr:uid="{B141A8A5-DF13-408D-A42B-A47B45CBA55A}"/>
    <cellStyle name="Comma 29 5 2 2 2 2" xfId="33725" xr:uid="{3CA6CBF0-966E-4BC5-B582-FF9F10F994C3}"/>
    <cellStyle name="Comma 29 5 2 2 3" xfId="28416" xr:uid="{BD18417B-9A3B-404E-B2ED-B55A96A4C1F0}"/>
    <cellStyle name="Comma 29 5 2 3" xfId="20089" xr:uid="{20432D92-9669-4048-8DDE-69DDEA44B9CC}"/>
    <cellStyle name="Comma 29 5 2 3 2" xfId="31097" xr:uid="{C513ADF4-A2A3-4809-B13E-B1A441B1D165}"/>
    <cellStyle name="Comma 29 5 2 4" xfId="25788" xr:uid="{E54A9BD0-5A8B-4081-8D79-6F85B346ED5B}"/>
    <cellStyle name="Comma 29 5 3" xfId="16066" xr:uid="{E260CB9B-929C-40E3-88FC-9FA0EE7B280D}"/>
    <cellStyle name="Comma 29 5 3 2" xfId="21375" xr:uid="{0B7420EA-6FE1-464C-B19E-61239E85A7C5}"/>
    <cellStyle name="Comma 29 5 3 2 2" xfId="32383" xr:uid="{7407762D-31E0-4692-93E8-D7C6A8BA4C17}"/>
    <cellStyle name="Comma 29 5 3 3" xfId="27074" xr:uid="{35B8777B-8FDD-422A-B9B3-55EA970F13AD}"/>
    <cellStyle name="Comma 29 5 4" xfId="18747" xr:uid="{0EC2F225-7D7C-4E6A-8E2B-849385526260}"/>
    <cellStyle name="Comma 29 5 4 2" xfId="29755" xr:uid="{5F579887-DB7B-4EF9-8F54-02CD2C458936}"/>
    <cellStyle name="Comma 29 5 5" xfId="24446" xr:uid="{D223DD3D-D51D-4B5B-8B59-9D202F4FEA41}"/>
    <cellStyle name="Comma 29 6" xfId="14108" xr:uid="{D3A5F36D-E69E-4CEF-B3CB-4A295D5BB859}"/>
    <cellStyle name="Comma 29 6 2" xfId="16736" xr:uid="{BA3E361B-ADCB-4D42-9018-38D30074ADC1}"/>
    <cellStyle name="Comma 29 6 2 2" xfId="22045" xr:uid="{57E44655-80BE-4247-8551-ECF88A3BBC93}"/>
    <cellStyle name="Comma 29 6 2 2 2" xfId="33053" xr:uid="{7F26BC16-BCB7-4F95-A557-CAAA88B89861}"/>
    <cellStyle name="Comma 29 6 2 3" xfId="27744" xr:uid="{03816B68-E9C2-4249-8095-AE595A4E14E3}"/>
    <cellStyle name="Comma 29 6 3" xfId="19417" xr:uid="{17E386BD-4D65-47E9-8870-4E24CDCDC7E8}"/>
    <cellStyle name="Comma 29 6 3 2" xfId="30425" xr:uid="{7AB6F9F5-F4D8-48DA-B4B9-7C0E08B1A723}"/>
    <cellStyle name="Comma 29 6 4" xfId="25116" xr:uid="{7EE987DC-5E58-4F9E-B4F0-7B6C77845AA9}"/>
    <cellStyle name="Comma 29 7" xfId="18078" xr:uid="{9EB5A54F-D22A-4F3F-895F-430B9BEB2B1F}"/>
    <cellStyle name="Comma 29 7 2" xfId="29086" xr:uid="{9443AA92-61C6-46D4-97AA-4AB06F39E024}"/>
    <cellStyle name="Comma 29 8" xfId="23778" xr:uid="{301EAAAE-3D71-4F63-9874-19F8346A1D28}"/>
    <cellStyle name="Comma 3" xfId="812" xr:uid="{00000000-0005-0000-0000-000024000000}"/>
    <cellStyle name="Comma 3 10" xfId="1245" xr:uid="{84C6F55B-BE5E-4DFD-B7EB-F52496D27C31}"/>
    <cellStyle name="Comma 3 11" xfId="34509" xr:uid="{5B41D3D5-79BA-46FB-B6CD-17E1406258A2}"/>
    <cellStyle name="Comma 3 12" xfId="900" xr:uid="{073A175A-FF7B-470E-81EB-FE58522BB00F}"/>
    <cellStyle name="Comma 3 2" xfId="903" xr:uid="{B03A3C30-6E0A-4E1E-9560-B3B2ED2F4F3C}"/>
    <cellStyle name="Comma 3 2 2" xfId="914" xr:uid="{44C90670-EA0F-4A8D-B1E2-DD996637085C}"/>
    <cellStyle name="Comma 3 2 2 2" xfId="13230" xr:uid="{17BBB774-299E-4A8F-8412-A75237267088}"/>
    <cellStyle name="Comma 3 2 2 2 2" xfId="13900" xr:uid="{E844C3EC-2AED-4912-8DC2-B43EA934D5F4}"/>
    <cellStyle name="Comma 3 2 2 2 2 2" xfId="15242" xr:uid="{CB554F1B-384E-492C-9DB5-83857C97FA9F}"/>
    <cellStyle name="Comma 3 2 2 2 2 2 2" xfId="17870" xr:uid="{4896968C-6753-4642-90F1-39239B3A6AA5}"/>
    <cellStyle name="Comma 3 2 2 2 2 2 2 2" xfId="23179" xr:uid="{8BFC0102-5817-41DF-9262-205A1A550264}"/>
    <cellStyle name="Comma 3 2 2 2 2 2 2 2 2" xfId="34187" xr:uid="{A0EC993D-24D8-4BBD-8F7C-BCE98DDE12EF}"/>
    <cellStyle name="Comma 3 2 2 2 2 2 2 3" xfId="28878" xr:uid="{75E1B63B-8525-489E-9950-EA48FCE80108}"/>
    <cellStyle name="Comma 3 2 2 2 2 2 3" xfId="20551" xr:uid="{99F056F8-3137-4F1D-8548-EF6CEC1180E5}"/>
    <cellStyle name="Comma 3 2 2 2 2 2 3 2" xfId="31559" xr:uid="{42DDBBE0-A8B1-472D-81B1-750F776E0B94}"/>
    <cellStyle name="Comma 3 2 2 2 2 2 4" xfId="26250" xr:uid="{1D1C48F4-A3EB-464D-BDF3-ED96232F92B5}"/>
    <cellStyle name="Comma 3 2 2 2 2 3" xfId="16528" xr:uid="{0F4846E7-154F-4717-A30C-5FE720A08E8C}"/>
    <cellStyle name="Comma 3 2 2 2 2 3 2" xfId="21837" xr:uid="{1F1791AA-BE30-4713-BDEC-CACA05CA73AB}"/>
    <cellStyle name="Comma 3 2 2 2 2 3 2 2" xfId="32845" xr:uid="{9231AC2F-3E84-494A-82E6-CD3D14B17046}"/>
    <cellStyle name="Comma 3 2 2 2 2 3 3" xfId="27536" xr:uid="{23373020-3CE0-4D84-9027-72C65A3F46AA}"/>
    <cellStyle name="Comma 3 2 2 2 2 4" xfId="19209" xr:uid="{1866CE15-2810-41AE-8763-EC6498FE99D4}"/>
    <cellStyle name="Comma 3 2 2 2 2 4 2" xfId="30217" xr:uid="{906E926D-D4DF-49C9-95E8-8FADF4C24192}"/>
    <cellStyle name="Comma 3 2 2 2 2 5" xfId="24908" xr:uid="{EB22C5B0-AB98-4987-9B98-BC1A83A2E660}"/>
    <cellStyle name="Comma 3 2 2 2 3" xfId="14572" xr:uid="{DF9EBEDB-9F00-4F03-ADB0-65F4735E92E3}"/>
    <cellStyle name="Comma 3 2 2 2 3 2" xfId="17200" xr:uid="{1ECC8AD6-24B5-467B-BD43-7184DC432ADE}"/>
    <cellStyle name="Comma 3 2 2 2 3 2 2" xfId="22509" xr:uid="{C7DDDEFF-E2B4-4DF3-974C-C5170F040943}"/>
    <cellStyle name="Comma 3 2 2 2 3 2 2 2" xfId="33517" xr:uid="{311F6898-7434-4372-BB2E-B6AF67054B58}"/>
    <cellStyle name="Comma 3 2 2 2 3 2 3" xfId="28208" xr:uid="{64641BE1-6028-4C6D-81B8-3D831236734D}"/>
    <cellStyle name="Comma 3 2 2 2 3 3" xfId="19881" xr:uid="{B1AA8E59-4F58-4143-ABE7-674590C9A3C1}"/>
    <cellStyle name="Comma 3 2 2 2 3 3 2" xfId="30889" xr:uid="{4563B110-558E-4A55-95CD-ADFBF2E3198E}"/>
    <cellStyle name="Comma 3 2 2 2 3 4" xfId="25580" xr:uid="{56169768-83F2-4C0C-8F99-709DFA0C4CBB}"/>
    <cellStyle name="Comma 3 2 2 2 4" xfId="15858" xr:uid="{15B693AD-2F72-4E50-9606-9F6AE34ECC5C}"/>
    <cellStyle name="Comma 3 2 2 2 4 2" xfId="21167" xr:uid="{B57B8C21-C54E-469B-B032-8E3AD54FE2A3}"/>
    <cellStyle name="Comma 3 2 2 2 4 2 2" xfId="32175" xr:uid="{CEB818EB-4193-4EE5-B5DA-A595E1E0E41C}"/>
    <cellStyle name="Comma 3 2 2 2 4 3" xfId="26866" xr:uid="{1A09AC06-D618-44E8-966B-326263D2F04C}"/>
    <cellStyle name="Comma 3 2 2 2 5" xfId="18539" xr:uid="{D2AC4709-E4B5-4B87-9F8E-8A5F003AFA83}"/>
    <cellStyle name="Comma 3 2 2 2 5 2" xfId="29547" xr:uid="{4EEA9388-5552-4B97-99EF-F17A21DDECCC}"/>
    <cellStyle name="Comma 3 2 2 2 6" xfId="24238" xr:uid="{8AB4FF7E-6D4C-40C1-833A-C5F5A547854C}"/>
    <cellStyle name="Comma 3 2 2 3" xfId="13565" xr:uid="{C106E962-E248-460B-A9EE-6CC478EC29C5}"/>
    <cellStyle name="Comma 3 2 2 3 2" xfId="14907" xr:uid="{90172E99-16C1-4150-9754-CDC1D2A228B9}"/>
    <cellStyle name="Comma 3 2 2 3 2 2" xfId="17535" xr:uid="{4297CFBE-1100-42BB-86B6-DD0399EC1D67}"/>
    <cellStyle name="Comma 3 2 2 3 2 2 2" xfId="22844" xr:uid="{7077419D-6DE0-435C-9DE6-151D9A9BD4DE}"/>
    <cellStyle name="Comma 3 2 2 3 2 2 2 2" xfId="33852" xr:uid="{4AD13B90-1A66-43B8-8F5B-9C325C856E09}"/>
    <cellStyle name="Comma 3 2 2 3 2 2 3" xfId="28543" xr:uid="{8AA52C24-126A-4703-B87D-71357540EF1C}"/>
    <cellStyle name="Comma 3 2 2 3 2 3" xfId="20216" xr:uid="{50A25F79-AF23-458C-914D-A2DC09FA990E}"/>
    <cellStyle name="Comma 3 2 2 3 2 3 2" xfId="31224" xr:uid="{1857065C-14FC-4F47-8E48-887F7A8627C6}"/>
    <cellStyle name="Comma 3 2 2 3 2 4" xfId="25915" xr:uid="{CAD24C88-AED7-4AFF-A56D-9AEA510E8C83}"/>
    <cellStyle name="Comma 3 2 2 3 3" xfId="16193" xr:uid="{ABFB9F61-866E-408F-9121-9E53A6BDD4C7}"/>
    <cellStyle name="Comma 3 2 2 3 3 2" xfId="21502" xr:uid="{D7AEC00F-9BD7-48BC-A2E1-918813C00893}"/>
    <cellStyle name="Comma 3 2 2 3 3 2 2" xfId="32510" xr:uid="{BBE85C3B-8793-4F32-99F8-D27B4C75ED59}"/>
    <cellStyle name="Comma 3 2 2 3 3 3" xfId="27201" xr:uid="{5BB385F8-B473-4E4A-ABE1-7DE3E1B34AEF}"/>
    <cellStyle name="Comma 3 2 2 3 4" xfId="18874" xr:uid="{29B4322C-F31A-4E2E-92F0-A71DA91DA0F5}"/>
    <cellStyle name="Comma 3 2 2 3 4 2" xfId="29882" xr:uid="{7988E496-3705-4387-8F17-D095B66CD8C7}"/>
    <cellStyle name="Comma 3 2 2 3 5" xfId="24573" xr:uid="{D9A17897-F615-48CB-8F0F-E402FE4A71E7}"/>
    <cellStyle name="Comma 3 2 2 4" xfId="14235" xr:uid="{1888D3FA-548A-4C2E-A99D-879F6CE2FEED}"/>
    <cellStyle name="Comma 3 2 2 4 2" xfId="16863" xr:uid="{7C663DE0-928E-49EE-ACAE-5F930375F345}"/>
    <cellStyle name="Comma 3 2 2 4 2 2" xfId="22172" xr:uid="{C2C80A1F-5CA4-4806-91A5-A9EC4F88E5E1}"/>
    <cellStyle name="Comma 3 2 2 4 2 2 2" xfId="33180" xr:uid="{D399EE90-2EB7-462C-AEEE-5224745D93AA}"/>
    <cellStyle name="Comma 3 2 2 4 2 3" xfId="27871" xr:uid="{B5242F9B-DEF5-4A85-B4E4-2C91434B5499}"/>
    <cellStyle name="Comma 3 2 2 4 3" xfId="19544" xr:uid="{1ADFF914-B942-44B4-BAAA-DDBC2A1D814A}"/>
    <cellStyle name="Comma 3 2 2 4 3 2" xfId="30552" xr:uid="{B943EED3-CD5B-4CAB-A6EC-EA94800C42B6}"/>
    <cellStyle name="Comma 3 2 2 4 4" xfId="25243" xr:uid="{40A8569C-D591-4909-8FEF-D1276C0FFBEF}"/>
    <cellStyle name="Comma 3 2 2 5" xfId="15525" xr:uid="{8BDBAEB9-D1B0-46D0-B4EB-4BAAC23AA097}"/>
    <cellStyle name="Comma 3 2 2 5 2" xfId="20834" xr:uid="{9D0022CD-D385-48E0-A9D3-EECB0030D941}"/>
    <cellStyle name="Comma 3 2 2 5 2 2" xfId="31842" xr:uid="{67D9040E-19D4-48F9-B85D-8408D7A3DEE9}"/>
    <cellStyle name="Comma 3 2 2 5 3" xfId="26533" xr:uid="{569CDAB2-0756-4A53-A0AE-0C26ADE9B721}"/>
    <cellStyle name="Comma 3 2 2 6" xfId="18205" xr:uid="{79F99B98-DDA4-41F1-B663-8E50C0E91BFB}"/>
    <cellStyle name="Comma 3 2 2 6 2" xfId="29213" xr:uid="{F6B841CE-6D47-4F68-92C8-89DF4E7B9B72}"/>
    <cellStyle name="Comma 3 2 2 7" xfId="23905" xr:uid="{DB0C1D09-B23D-49F2-8228-89A9319293F9}"/>
    <cellStyle name="Comma 3 2 2 8" xfId="1804" xr:uid="{F4A395A2-A13D-47F6-8006-5E8AD7DDCB44}"/>
    <cellStyle name="Comma 3 2 3" xfId="13126" xr:uid="{F7CCFD3A-0E33-4D1F-85A3-45AD28D29C26}"/>
    <cellStyle name="Comma 3 2 3 2" xfId="13796" xr:uid="{9B935FE1-53E1-4D2D-B3B8-78F041CF5633}"/>
    <cellStyle name="Comma 3 2 3 2 2" xfId="15138" xr:uid="{CDBDF168-2841-4FFB-A62A-2A08DDE49D59}"/>
    <cellStyle name="Comma 3 2 3 2 2 2" xfId="17766" xr:uid="{0A2EB3F4-D9B1-4A71-9200-D5D09CC63DE4}"/>
    <cellStyle name="Comma 3 2 3 2 2 2 2" xfId="23075" xr:uid="{AD9A37DE-DFF1-4394-B3E1-EBA9BFF288F8}"/>
    <cellStyle name="Comma 3 2 3 2 2 2 2 2" xfId="34083" xr:uid="{B9581A66-B588-4AB0-BA86-50CDC31E3F3A}"/>
    <cellStyle name="Comma 3 2 3 2 2 2 3" xfId="28774" xr:uid="{55CA7CAE-5E64-4C6A-A76B-F2C20FAE5B43}"/>
    <cellStyle name="Comma 3 2 3 2 2 3" xfId="20447" xr:uid="{685C7BA8-6855-4538-AD17-C7B04950BB67}"/>
    <cellStyle name="Comma 3 2 3 2 2 3 2" xfId="31455" xr:uid="{F99BAF5F-25B5-4BF2-AC14-4E8213E94493}"/>
    <cellStyle name="Comma 3 2 3 2 2 4" xfId="26146" xr:uid="{B91C1B29-3941-4865-B2A8-5D9D8605BB3C}"/>
    <cellStyle name="Comma 3 2 3 2 3" xfId="16424" xr:uid="{C8BDE13F-1103-48F8-B9BF-BFC40CB1DE08}"/>
    <cellStyle name="Comma 3 2 3 2 3 2" xfId="21733" xr:uid="{DD8111F5-4597-4975-B5ED-042F2A098A1A}"/>
    <cellStyle name="Comma 3 2 3 2 3 2 2" xfId="32741" xr:uid="{6BCAB680-7370-45C5-B8F4-B8B5E4C1E7FA}"/>
    <cellStyle name="Comma 3 2 3 2 3 3" xfId="27432" xr:uid="{9225F7FD-9185-4F99-BB19-624F229AE3BC}"/>
    <cellStyle name="Comma 3 2 3 2 4" xfId="19105" xr:uid="{6C8971F3-611F-4604-8D5C-37D92B3188AE}"/>
    <cellStyle name="Comma 3 2 3 2 4 2" xfId="30113" xr:uid="{F553CEF5-E27C-4D29-BB1C-2618F30ABFB1}"/>
    <cellStyle name="Comma 3 2 3 2 5" xfId="24804" xr:uid="{D07EE0CC-C4D7-4A12-BE3D-66A7496DD902}"/>
    <cellStyle name="Comma 3 2 3 3" xfId="14468" xr:uid="{0EFE10F6-ED4B-445E-BA1B-58E0EA1A98B4}"/>
    <cellStyle name="Comma 3 2 3 3 2" xfId="17096" xr:uid="{2870C253-98DC-422D-B0FE-6794AE73F235}"/>
    <cellStyle name="Comma 3 2 3 3 2 2" xfId="22405" xr:uid="{B259DEFA-FA0B-4F65-9CB3-AD17064B6EB4}"/>
    <cellStyle name="Comma 3 2 3 3 2 2 2" xfId="33413" xr:uid="{BF019596-2A62-46FE-9DA7-9118E5F499EF}"/>
    <cellStyle name="Comma 3 2 3 3 2 3" xfId="28104" xr:uid="{95D91A18-7703-4E26-9217-E1A643D39747}"/>
    <cellStyle name="Comma 3 2 3 3 3" xfId="19777" xr:uid="{727B2628-0D73-4D09-B5CC-D4B9BBD5D6F6}"/>
    <cellStyle name="Comma 3 2 3 3 3 2" xfId="30785" xr:uid="{E68A10EC-56F0-4488-996B-2A32E08D58DE}"/>
    <cellStyle name="Comma 3 2 3 3 4" xfId="25476" xr:uid="{C56DC011-9A2C-4AD4-BEB3-037FD6902A33}"/>
    <cellStyle name="Comma 3 2 3 4" xfId="15754" xr:uid="{FFD92A62-7C10-40C6-8FF0-8F686851C921}"/>
    <cellStyle name="Comma 3 2 3 4 2" xfId="21063" xr:uid="{CDC8671D-9887-4F33-B66E-6EECEA6D0FDE}"/>
    <cellStyle name="Comma 3 2 3 4 2 2" xfId="32071" xr:uid="{86883B78-DEE3-4974-BF11-4FD9E6490D43}"/>
    <cellStyle name="Comma 3 2 3 4 3" xfId="26762" xr:uid="{C05DA313-F634-49CC-A20D-BE37398A6E3D}"/>
    <cellStyle name="Comma 3 2 3 5" xfId="18435" xr:uid="{6DFFB701-A816-4B20-8487-5D9A1FB43CEC}"/>
    <cellStyle name="Comma 3 2 3 5 2" xfId="29443" xr:uid="{86C6FAAB-B17A-4ACE-9101-5396DA7D7C4C}"/>
    <cellStyle name="Comma 3 2 3 6" xfId="24134" xr:uid="{60CDEDEC-7BB1-4A88-96E8-0EFA764F4447}"/>
    <cellStyle name="Comma 3 2 4" xfId="13461" xr:uid="{D530A71A-F5F6-4211-9856-982F80CC92CD}"/>
    <cellStyle name="Comma 3 2 4 2" xfId="14803" xr:uid="{442EE6F7-6238-4782-9A7D-545542FC367B}"/>
    <cellStyle name="Comma 3 2 4 2 2" xfId="17431" xr:uid="{459F16A5-BAA8-4DD9-8728-30FDBFED8076}"/>
    <cellStyle name="Comma 3 2 4 2 2 2" xfId="22740" xr:uid="{B7BB15E5-0557-4E61-AB22-E6D52D859BE3}"/>
    <cellStyle name="Comma 3 2 4 2 2 2 2" xfId="33748" xr:uid="{BC4E857A-BE5F-4431-8968-D29280D139F1}"/>
    <cellStyle name="Comma 3 2 4 2 2 3" xfId="28439" xr:uid="{F261E7E1-1278-45DE-95F1-1D543B8523F2}"/>
    <cellStyle name="Comma 3 2 4 2 3" xfId="20112" xr:uid="{A12E7D2C-C235-474C-9F64-BA380302FB35}"/>
    <cellStyle name="Comma 3 2 4 2 3 2" xfId="31120" xr:uid="{E051A99D-3E28-442D-BF18-DC630DE83BB0}"/>
    <cellStyle name="Comma 3 2 4 2 4" xfId="25811" xr:uid="{9C75FDD7-8606-4118-BE1D-4145A1ED2C68}"/>
    <cellStyle name="Comma 3 2 4 3" xfId="16089" xr:uid="{41EF776B-F3EA-47CF-9748-3AD6D177585B}"/>
    <cellStyle name="Comma 3 2 4 3 2" xfId="21398" xr:uid="{FA41AB06-B3CF-47B5-B300-A3CFCD41A998}"/>
    <cellStyle name="Comma 3 2 4 3 2 2" xfId="32406" xr:uid="{74AAB795-25D6-4829-A658-ED8A2F52B8FA}"/>
    <cellStyle name="Comma 3 2 4 3 3" xfId="27097" xr:uid="{1D9460C9-DAAC-40E1-B682-F65DA1B793B8}"/>
    <cellStyle name="Comma 3 2 4 4" xfId="18770" xr:uid="{8830B194-EBF3-42E1-8D88-A49FDC2A275C}"/>
    <cellStyle name="Comma 3 2 4 4 2" xfId="29778" xr:uid="{8D727035-5456-48C8-BD6B-604F92D80CBC}"/>
    <cellStyle name="Comma 3 2 4 5" xfId="24469" xr:uid="{22863102-7E1D-49D4-A238-2D6C9BF0EE08}"/>
    <cellStyle name="Comma 3 2 5" xfId="14131" xr:uid="{E555C5A2-13D7-48EE-82E9-30F938FE1D95}"/>
    <cellStyle name="Comma 3 2 5 2" xfId="16759" xr:uid="{02E29410-7234-4810-96F1-3D4097F84C35}"/>
    <cellStyle name="Comma 3 2 5 2 2" xfId="22068" xr:uid="{2F2EC07C-D5D8-4639-938C-D08335609BCD}"/>
    <cellStyle name="Comma 3 2 5 2 2 2" xfId="33076" xr:uid="{E5AD84E4-F37B-4FB6-8D29-9375AA412CC6}"/>
    <cellStyle name="Comma 3 2 5 2 3" xfId="27767" xr:uid="{9242516D-2F0B-4611-8B49-39EB31C993F5}"/>
    <cellStyle name="Comma 3 2 5 3" xfId="19440" xr:uid="{A97A7301-1EE1-4478-81C0-AE98974CD15E}"/>
    <cellStyle name="Comma 3 2 5 3 2" xfId="30448" xr:uid="{CCB69FFC-76D4-472A-82D6-07E110AB3C87}"/>
    <cellStyle name="Comma 3 2 5 4" xfId="25139" xr:uid="{A36ACF9D-70BF-4112-A944-74EDDE85B4AA}"/>
    <cellStyle name="Comma 3 2 6" xfId="15421" xr:uid="{3ED70150-C9EE-4AFD-98E4-E508BD9A5CDF}"/>
    <cellStyle name="Comma 3 2 6 2" xfId="20730" xr:uid="{C954F257-4E6C-4CF7-AAFD-671C57340550}"/>
    <cellStyle name="Comma 3 2 6 2 2" xfId="31738" xr:uid="{04B71915-A725-4A50-89AF-1A7B1AE804C4}"/>
    <cellStyle name="Comma 3 2 6 3" xfId="26429" xr:uid="{10BBBE48-E30F-47D1-A679-7C94AB87357C}"/>
    <cellStyle name="Comma 3 2 7" xfId="18101" xr:uid="{F185E015-BE01-43E3-89D1-5A8A8384E7A0}"/>
    <cellStyle name="Comma 3 2 7 2" xfId="29109" xr:uid="{82D17466-4F66-4175-981E-396B408251C7}"/>
    <cellStyle name="Comma 3 2 8" xfId="23801" xr:uid="{98C6B2BD-876C-4188-B006-8355C2DF685F}"/>
    <cellStyle name="Comma 3 2 9" xfId="1567" xr:uid="{7FD56F39-1A4F-4652-9D6F-D73BA3DBF111}"/>
    <cellStyle name="Comma 3 3" xfId="911" xr:uid="{DCD30F32-DADE-4BF2-9A6E-8EBA5ACB3F32}"/>
    <cellStyle name="Comma 3 3 2" xfId="13178" xr:uid="{D1F8A664-21B9-48FD-9FC4-31A194C8D48A}"/>
    <cellStyle name="Comma 3 3 2 2" xfId="13848" xr:uid="{6A2D3B02-7416-41CC-8768-F1E61FC46410}"/>
    <cellStyle name="Comma 3 3 2 2 2" xfId="15190" xr:uid="{E0EBA6DD-6039-4FB2-8C5A-555F03BC5932}"/>
    <cellStyle name="Comma 3 3 2 2 2 2" xfId="17818" xr:uid="{F390CAE7-2F12-4140-9A9B-2701AF192C54}"/>
    <cellStyle name="Comma 3 3 2 2 2 2 2" xfId="23127" xr:uid="{F91D9D69-A37D-4E87-A11C-D56FC8B8A660}"/>
    <cellStyle name="Comma 3 3 2 2 2 2 2 2" xfId="34135" xr:uid="{33747103-C1B7-4A62-A637-AA8B9931F8B4}"/>
    <cellStyle name="Comma 3 3 2 2 2 2 3" xfId="28826" xr:uid="{D703327B-F4E9-43A5-A777-AD96A5D70E7F}"/>
    <cellStyle name="Comma 3 3 2 2 2 3" xfId="20499" xr:uid="{40172115-7FBE-4A3C-9868-C4013EF3BC45}"/>
    <cellStyle name="Comma 3 3 2 2 2 3 2" xfId="31507" xr:uid="{CA37A7A8-71C2-4D2A-868B-B4C516EFE857}"/>
    <cellStyle name="Comma 3 3 2 2 2 4" xfId="26198" xr:uid="{C42D82D5-6D50-46CB-B1FF-B033523C7109}"/>
    <cellStyle name="Comma 3 3 2 2 3" xfId="16476" xr:uid="{D7F490E6-DEED-455E-9EC6-D8B45D80FF39}"/>
    <cellStyle name="Comma 3 3 2 2 3 2" xfId="21785" xr:uid="{14647BD8-7D7D-432C-A886-7768541005AC}"/>
    <cellStyle name="Comma 3 3 2 2 3 2 2" xfId="32793" xr:uid="{E119B3F6-66FB-4076-923A-FE4F458D98FB}"/>
    <cellStyle name="Comma 3 3 2 2 3 3" xfId="27484" xr:uid="{4D3BC076-EA70-4F4B-98A0-03AED3490144}"/>
    <cellStyle name="Comma 3 3 2 2 4" xfId="19157" xr:uid="{0AE722C7-E32D-4960-8DA3-FE19933D8558}"/>
    <cellStyle name="Comma 3 3 2 2 4 2" xfId="30165" xr:uid="{CFE0C2E1-5358-41E1-B4B5-57B87475B5EC}"/>
    <cellStyle name="Comma 3 3 2 2 5" xfId="24856" xr:uid="{D9C725C2-90BB-4A77-9293-390F3BD670A3}"/>
    <cellStyle name="Comma 3 3 2 3" xfId="14520" xr:uid="{1EFFAE17-586E-48F6-BCE0-85B2F3AA692C}"/>
    <cellStyle name="Comma 3 3 2 3 2" xfId="17148" xr:uid="{7B5B947F-9409-40C1-91D7-FB063CA7CEC9}"/>
    <cellStyle name="Comma 3 3 2 3 2 2" xfId="22457" xr:uid="{77153896-27EC-4C1C-8A40-B420A5E01CE7}"/>
    <cellStyle name="Comma 3 3 2 3 2 2 2" xfId="33465" xr:uid="{B7CB5AAB-2561-4DDA-A628-756853119936}"/>
    <cellStyle name="Comma 3 3 2 3 2 3" xfId="28156" xr:uid="{3D43B83E-D980-4B25-B854-72136BB4E67C}"/>
    <cellStyle name="Comma 3 3 2 3 3" xfId="19829" xr:uid="{110E7233-2978-47B7-98D9-9E517E00B6EC}"/>
    <cellStyle name="Comma 3 3 2 3 3 2" xfId="30837" xr:uid="{E4B66DCB-71C5-4475-A3C7-3305F28280C6}"/>
    <cellStyle name="Comma 3 3 2 3 4" xfId="25528" xr:uid="{AB151C5B-B665-461F-9229-E1816C153C7F}"/>
    <cellStyle name="Comma 3 3 2 4" xfId="15806" xr:uid="{AA0F1231-FE8B-47D5-9E53-F442E23FBD1F}"/>
    <cellStyle name="Comma 3 3 2 4 2" xfId="21115" xr:uid="{36EBF0B2-2425-4CF5-B7EC-14779C762C06}"/>
    <cellStyle name="Comma 3 3 2 4 2 2" xfId="32123" xr:uid="{B1BE60E1-7850-4443-A354-1AD66E954F0B}"/>
    <cellStyle name="Comma 3 3 2 4 3" xfId="26814" xr:uid="{2E9369BA-8EF2-4F9A-A5F6-D66F268A8DE9}"/>
    <cellStyle name="Comma 3 3 2 5" xfId="18487" xr:uid="{490667DC-9FF2-4EEC-A190-5C5DA24BCC37}"/>
    <cellStyle name="Comma 3 3 2 5 2" xfId="29495" xr:uid="{7C6162C5-B7E9-4B63-B1BC-EA98A3E41186}"/>
    <cellStyle name="Comma 3 3 2 6" xfId="24186" xr:uid="{660CE0B8-B2BB-42F7-A1A4-B9B6A8C8834E}"/>
    <cellStyle name="Comma 3 3 3" xfId="13513" xr:uid="{21096BDA-DFBE-43DB-9444-27282B2A8A2F}"/>
    <cellStyle name="Comma 3 3 3 2" xfId="14855" xr:uid="{7E3049E2-0AB0-4BA7-8789-25AD3BC3D8F5}"/>
    <cellStyle name="Comma 3 3 3 2 2" xfId="17483" xr:uid="{692807DC-0C5B-46B6-B200-C49EFB354209}"/>
    <cellStyle name="Comma 3 3 3 2 2 2" xfId="22792" xr:uid="{B1F8E197-C62E-401B-82B9-65131133A120}"/>
    <cellStyle name="Comma 3 3 3 2 2 2 2" xfId="33800" xr:uid="{056927BA-51BA-4EDA-A2B5-3D78908BC490}"/>
    <cellStyle name="Comma 3 3 3 2 2 3" xfId="28491" xr:uid="{152574E1-D775-4C91-80B2-CB32B5FCFF78}"/>
    <cellStyle name="Comma 3 3 3 2 3" xfId="20164" xr:uid="{26B913E8-4FEB-4E05-A614-48FC900800EE}"/>
    <cellStyle name="Comma 3 3 3 2 3 2" xfId="31172" xr:uid="{7C69A87B-17C3-4D07-85A2-595E64E723D8}"/>
    <cellStyle name="Comma 3 3 3 2 4" xfId="25863" xr:uid="{8AF09C88-46AA-42D4-9503-2D7E0C169EB0}"/>
    <cellStyle name="Comma 3 3 3 3" xfId="16141" xr:uid="{2CDB7B58-2136-4A1A-86E3-AF30019A2FBB}"/>
    <cellStyle name="Comma 3 3 3 3 2" xfId="21450" xr:uid="{BF6569D4-2A2C-4FFF-94BF-FF7AE76FBEB0}"/>
    <cellStyle name="Comma 3 3 3 3 2 2" xfId="32458" xr:uid="{71BFBBAD-D49A-41AD-89BE-1B0E4A4FFE3C}"/>
    <cellStyle name="Comma 3 3 3 3 3" xfId="27149" xr:uid="{B0A9558E-DA3B-4B22-9463-2ECD9C08CA79}"/>
    <cellStyle name="Comma 3 3 3 4" xfId="18822" xr:uid="{F0203A3B-D50A-4971-9BD0-44C3BDD30F23}"/>
    <cellStyle name="Comma 3 3 3 4 2" xfId="29830" xr:uid="{57482E89-D4B4-49F8-8546-834DC2C03FC6}"/>
    <cellStyle name="Comma 3 3 3 5" xfId="24521" xr:uid="{B2432245-471B-4AA0-8AC9-CD04AD29B74F}"/>
    <cellStyle name="Comma 3 3 4" xfId="14183" xr:uid="{2213D226-2F19-4A09-95BC-25E3C876627A}"/>
    <cellStyle name="Comma 3 3 4 2" xfId="16811" xr:uid="{BBB304EE-FA7B-4DF5-A8BD-52003A1E7F9E}"/>
    <cellStyle name="Comma 3 3 4 2 2" xfId="22120" xr:uid="{76D97AD8-C134-47AE-98FE-1BF40DD0AF99}"/>
    <cellStyle name="Comma 3 3 4 2 2 2" xfId="33128" xr:uid="{99D8250E-ED80-4B4E-95E2-DEBDEA4873B0}"/>
    <cellStyle name="Comma 3 3 4 2 3" xfId="27819" xr:uid="{216E8EB9-4FF5-49EF-9A15-9433B37101A7}"/>
    <cellStyle name="Comma 3 3 4 3" xfId="19492" xr:uid="{B1C6F3DB-CE8E-4A7B-98A5-BDE0EE9B502C}"/>
    <cellStyle name="Comma 3 3 4 3 2" xfId="30500" xr:uid="{FD050E4A-7743-4815-B3D9-9A9FE874427A}"/>
    <cellStyle name="Comma 3 3 4 4" xfId="25191" xr:uid="{27E888FD-9854-4204-97B3-28A079D81E77}"/>
    <cellStyle name="Comma 3 3 5" xfId="15473" xr:uid="{914E8B76-2478-482A-81B5-F437F28068EF}"/>
    <cellStyle name="Comma 3 3 5 2" xfId="20782" xr:uid="{E1299D0E-BA41-4115-B4E9-C6BB4FEFFFFC}"/>
    <cellStyle name="Comma 3 3 5 2 2" xfId="31790" xr:uid="{1A208D5F-BC5C-4B1C-B553-76CEE952A2A9}"/>
    <cellStyle name="Comma 3 3 5 3" xfId="26481" xr:uid="{23A4F966-0E77-4FD0-9BE2-058243168EB4}"/>
    <cellStyle name="Comma 3 3 6" xfId="18153" xr:uid="{632A3B32-68DA-4A06-9458-6AFD8E084C79}"/>
    <cellStyle name="Comma 3 3 6 2" xfId="29161" xr:uid="{FB32A1DF-299A-47EC-9DF0-06614FF90F03}"/>
    <cellStyle name="Comma 3 3 7" xfId="23853" xr:uid="{B32F6CB5-2E09-4BD9-9E05-4096BFBE2E15}"/>
    <cellStyle name="Comma 3 3 8" xfId="1751" xr:uid="{01CEFD68-B802-4CD2-B268-2CE4EAA64FD9}"/>
    <cellStyle name="Comma 3 4" xfId="908" xr:uid="{9F28F872-99BF-40CB-B6C3-18D2E3807DB5}"/>
    <cellStyle name="Comma 3 4 2" xfId="1892" xr:uid="{59698291-AD33-402D-BC8F-D5DAA0EE694A}"/>
    <cellStyle name="Comma 3 5" xfId="13074" xr:uid="{9B2D917D-2F80-4360-A0AC-F95031D51DD5}"/>
    <cellStyle name="Comma 3 5 2" xfId="13744" xr:uid="{091F0D47-E044-4693-8C4E-86EED3E6A690}"/>
    <cellStyle name="Comma 3 5 2 2" xfId="15086" xr:uid="{ED42479D-881B-4E39-AD28-55387576FA09}"/>
    <cellStyle name="Comma 3 5 2 2 2" xfId="17714" xr:uid="{6E8168E9-F70A-4488-BF5F-48673B15E12B}"/>
    <cellStyle name="Comma 3 5 2 2 2 2" xfId="23023" xr:uid="{2B97EE85-041B-4458-85A0-0303549AE911}"/>
    <cellStyle name="Comma 3 5 2 2 2 2 2" xfId="34031" xr:uid="{F652F5E0-CBD7-4C56-B0D4-0BD362619F50}"/>
    <cellStyle name="Comma 3 5 2 2 2 3" xfId="28722" xr:uid="{7C074150-17FC-4764-9A68-77D89289E574}"/>
    <cellStyle name="Comma 3 5 2 2 3" xfId="20395" xr:uid="{C894F6EB-F44B-44DC-A55D-00D447E0E7C1}"/>
    <cellStyle name="Comma 3 5 2 2 3 2" xfId="31403" xr:uid="{BCF34CAB-9C4A-42D5-93E4-72E64308A0D7}"/>
    <cellStyle name="Comma 3 5 2 2 4" xfId="26094" xr:uid="{15929442-09A0-4B2A-A289-39E9F3EA9199}"/>
    <cellStyle name="Comma 3 5 2 3" xfId="16372" xr:uid="{3DB33A54-5307-4800-8437-02EB8CD62C7C}"/>
    <cellStyle name="Comma 3 5 2 3 2" xfId="21681" xr:uid="{6B0F24F7-0D41-4ADC-AC17-0FEAAB106003}"/>
    <cellStyle name="Comma 3 5 2 3 2 2" xfId="32689" xr:uid="{EDD1704F-005F-41EF-8FD2-327EC7773439}"/>
    <cellStyle name="Comma 3 5 2 3 3" xfId="27380" xr:uid="{FFC7AEED-EB11-4D5B-91B6-C0B64E2D4CD4}"/>
    <cellStyle name="Comma 3 5 2 4" xfId="19053" xr:uid="{19743762-7FB6-4F2D-BE9A-79394993BFD1}"/>
    <cellStyle name="Comma 3 5 2 4 2" xfId="30061" xr:uid="{EAB4C60F-8CD7-452A-B2A8-C3B6BE542954}"/>
    <cellStyle name="Comma 3 5 2 5" xfId="24752" xr:uid="{15304BB7-085C-4902-8687-FFAA87EC166F}"/>
    <cellStyle name="Comma 3 5 3" xfId="14416" xr:uid="{E17D9C8A-6641-40D7-B386-5DA35F316131}"/>
    <cellStyle name="Comma 3 5 3 2" xfId="17044" xr:uid="{92FD4D5A-8BEA-40B7-807C-A93D9A78E20A}"/>
    <cellStyle name="Comma 3 5 3 2 2" xfId="22353" xr:uid="{F39A4543-885D-468F-989F-7AD095A6F930}"/>
    <cellStyle name="Comma 3 5 3 2 2 2" xfId="33361" xr:uid="{523C27E0-144F-4987-84BE-3284E6059A8E}"/>
    <cellStyle name="Comma 3 5 3 2 3" xfId="28052" xr:uid="{CA51FC75-D668-4013-8FD9-A4E65708C90A}"/>
    <cellStyle name="Comma 3 5 3 3" xfId="19725" xr:uid="{59C0DEB4-7D11-4600-AD3E-AC86ADF1CB0F}"/>
    <cellStyle name="Comma 3 5 3 3 2" xfId="30733" xr:uid="{CC6F4F57-0B65-4C5E-AF5E-E0346DBAA0FE}"/>
    <cellStyle name="Comma 3 5 3 4" xfId="25424" xr:uid="{21CD0D4F-D28A-44D5-95FE-E8D77CF88292}"/>
    <cellStyle name="Comma 3 5 4" xfId="15702" xr:uid="{CADE09FC-0062-4A0F-AC7B-C80E677E9C8F}"/>
    <cellStyle name="Comma 3 5 4 2" xfId="21011" xr:uid="{937657DE-579F-400A-AAAC-A3D59A294F8B}"/>
    <cellStyle name="Comma 3 5 4 2 2" xfId="32019" xr:uid="{CB74885E-4139-4E87-9BF5-89D29281C6BA}"/>
    <cellStyle name="Comma 3 5 4 3" xfId="26710" xr:uid="{02A1ECF0-3B1B-450C-956D-83B2F7B56487}"/>
    <cellStyle name="Comma 3 5 5" xfId="18383" xr:uid="{8F869BB8-1976-493C-B66A-2E5647DC9576}"/>
    <cellStyle name="Comma 3 5 5 2" xfId="29391" xr:uid="{DF5132E1-E0F0-4977-B6CF-6A784EAC2C77}"/>
    <cellStyle name="Comma 3 5 6" xfId="24082" xr:uid="{16957CEE-BD22-4EAD-8CE1-06E334300397}"/>
    <cellStyle name="Comma 3 6" xfId="13409" xr:uid="{EC4ED630-AA6E-43C4-8A09-C9E20397A2C0}"/>
    <cellStyle name="Comma 3 6 2" xfId="14751" xr:uid="{AD21DA48-2B87-48DD-B4C9-47E0A799CBBA}"/>
    <cellStyle name="Comma 3 6 2 2" xfId="17379" xr:uid="{EBED4FF5-342E-4C12-90FE-64E0AA0670BB}"/>
    <cellStyle name="Comma 3 6 2 2 2" xfId="22688" xr:uid="{2CFAD630-4A68-4754-94B4-6C6AC985E20B}"/>
    <cellStyle name="Comma 3 6 2 2 2 2" xfId="33696" xr:uid="{E9D42FED-B895-4568-8AF7-3512AAFB5FE1}"/>
    <cellStyle name="Comma 3 6 2 2 3" xfId="28387" xr:uid="{C77F67F6-2D65-4F23-AA87-55814F3C9116}"/>
    <cellStyle name="Comma 3 6 2 3" xfId="20060" xr:uid="{CEEA1579-5619-48B3-939B-E3096D9295E7}"/>
    <cellStyle name="Comma 3 6 2 3 2" xfId="31068" xr:uid="{BAD1280B-5236-4762-958A-F1FCC5C28163}"/>
    <cellStyle name="Comma 3 6 2 4" xfId="25759" xr:uid="{7FE8F483-7FEA-490D-9317-6F19A736DE9E}"/>
    <cellStyle name="Comma 3 6 3" xfId="16037" xr:uid="{927BB7F9-D30B-44B4-AE33-FB7C6F67A936}"/>
    <cellStyle name="Comma 3 6 3 2" xfId="21346" xr:uid="{BC6739E0-C6D9-435D-9515-02072E1EB598}"/>
    <cellStyle name="Comma 3 6 3 2 2" xfId="32354" xr:uid="{9A561B33-348B-4E0C-9EE0-3C8FE00E6AB0}"/>
    <cellStyle name="Comma 3 6 3 3" xfId="27045" xr:uid="{C5D143D7-C0D2-41CD-8DA1-9AF1484BD1C5}"/>
    <cellStyle name="Comma 3 6 4" xfId="18718" xr:uid="{5CFB59F8-F4D2-4C59-A305-F60CC73C1A56}"/>
    <cellStyle name="Comma 3 6 4 2" xfId="29726" xr:uid="{504C4F89-A33D-43A5-AF2E-B5E6951F8832}"/>
    <cellStyle name="Comma 3 6 5" xfId="24417" xr:uid="{F5432F90-A14C-422D-8779-984CF137C77D}"/>
    <cellStyle name="Comma 3 7" xfId="14079" xr:uid="{36C24BCE-8647-4047-B19B-9DA9AE19B46D}"/>
    <cellStyle name="Comma 3 7 2" xfId="16707" xr:uid="{358C045B-ED06-46A4-90B6-95427EEAE1CB}"/>
    <cellStyle name="Comma 3 7 2 2" xfId="22016" xr:uid="{794FB806-70D9-4D4B-B4C6-AB09BFC3642C}"/>
    <cellStyle name="Comma 3 7 2 2 2" xfId="33024" xr:uid="{096AE910-BE24-4595-8D13-C0375B7FD03B}"/>
    <cellStyle name="Comma 3 7 2 3" xfId="27715" xr:uid="{41A07B64-6F48-49F4-A48C-15CFA4D1F00B}"/>
    <cellStyle name="Comma 3 7 3" xfId="19388" xr:uid="{ABBD2DF7-B794-4848-A4CD-F0CAAE51F4A7}"/>
    <cellStyle name="Comma 3 7 3 2" xfId="30396" xr:uid="{965C49B3-866F-4BF6-A43F-BFA6F191612A}"/>
    <cellStyle name="Comma 3 7 4" xfId="25087" xr:uid="{3687BADB-8206-4489-8F23-5A40CB4BDABF}"/>
    <cellStyle name="Comma 3 8" xfId="18049" xr:uid="{9D5AA9CB-632F-4354-9FD1-8EDC642F2FBB}"/>
    <cellStyle name="Comma 3 8 2" xfId="29057" xr:uid="{1AA833E9-B1AC-4280-AA97-B9E7E5E9B331}"/>
    <cellStyle name="Comma 3 9" xfId="23749" xr:uid="{CFE7BB0B-415F-4439-8967-3EF69A5159C1}"/>
    <cellStyle name="Comma 30" xfId="1381" xr:uid="{52B907CA-55A3-4869-962D-20C7E2AD6997}"/>
    <cellStyle name="Comma 30 2" xfId="1597" xr:uid="{36C1CFA2-D350-4918-B7B6-769332A83953}"/>
    <cellStyle name="Comma 30 2 2" xfId="1834" xr:uid="{EF2CEBE4-CDC0-46F7-B4E3-EAA7AC2462E3}"/>
    <cellStyle name="Comma 30 2 2 2" xfId="13260" xr:uid="{A7CD21CA-6C20-4AC0-A3A6-81BD2C6219EA}"/>
    <cellStyle name="Comma 30 2 2 2 2" xfId="13930" xr:uid="{E3F04BA1-E59B-4FC8-A9F6-C4CCB8F1E692}"/>
    <cellStyle name="Comma 30 2 2 2 2 2" xfId="15272" xr:uid="{C95FC4D6-6C06-4EFC-B727-AD8ABA34E5EE}"/>
    <cellStyle name="Comma 30 2 2 2 2 2 2" xfId="17900" xr:uid="{B49B21E5-4C82-45DB-B788-A1746CFE89BC}"/>
    <cellStyle name="Comma 30 2 2 2 2 2 2 2" xfId="23209" xr:uid="{EE67AA66-AEB5-4BE2-89D0-83DBC14068E0}"/>
    <cellStyle name="Comma 30 2 2 2 2 2 2 2 2" xfId="34217" xr:uid="{AB46ABE6-7CA5-4120-B29F-71AF08F2508A}"/>
    <cellStyle name="Comma 30 2 2 2 2 2 2 3" xfId="28908" xr:uid="{B5D8F512-06E9-4250-884C-0C9572224CDB}"/>
    <cellStyle name="Comma 30 2 2 2 2 2 3" xfId="20581" xr:uid="{5D44E0C6-A353-47B6-89B2-9C0DA88FA504}"/>
    <cellStyle name="Comma 30 2 2 2 2 2 3 2" xfId="31589" xr:uid="{18495EFF-62F9-4967-B15C-0F7F280461AD}"/>
    <cellStyle name="Comma 30 2 2 2 2 2 4" xfId="26280" xr:uid="{DD618F77-72A3-4D99-906D-B8400AFC585A}"/>
    <cellStyle name="Comma 30 2 2 2 2 3" xfId="16558" xr:uid="{546FA1B9-C7EC-4769-89F1-3693FB4A1B14}"/>
    <cellStyle name="Comma 30 2 2 2 2 3 2" xfId="21867" xr:uid="{927A26CC-273A-48E8-8147-9EC58F8804D7}"/>
    <cellStyle name="Comma 30 2 2 2 2 3 2 2" xfId="32875" xr:uid="{3BBC01E8-79E8-4945-99AC-A089F6A34F70}"/>
    <cellStyle name="Comma 30 2 2 2 2 3 3" xfId="27566" xr:uid="{3556F928-AFCD-42E7-B242-EC75431D3C8E}"/>
    <cellStyle name="Comma 30 2 2 2 2 4" xfId="19239" xr:uid="{FF0CBECA-8AC1-45B7-AC63-3A87760B1E02}"/>
    <cellStyle name="Comma 30 2 2 2 2 4 2" xfId="30247" xr:uid="{FDE64AF4-61DB-472C-880C-E2E2042910AA}"/>
    <cellStyle name="Comma 30 2 2 2 2 5" xfId="24938" xr:uid="{08B00B5C-82FE-45AD-AD80-909276B1D780}"/>
    <cellStyle name="Comma 30 2 2 2 3" xfId="14602" xr:uid="{E8EFF71E-6CDC-4193-924B-9BDB3D3D716F}"/>
    <cellStyle name="Comma 30 2 2 2 3 2" xfId="17230" xr:uid="{9DDB3CD6-B6D8-4752-B0A7-B67F65B0971E}"/>
    <cellStyle name="Comma 30 2 2 2 3 2 2" xfId="22539" xr:uid="{8D0AC278-DF54-43C3-8A7B-B6F688815992}"/>
    <cellStyle name="Comma 30 2 2 2 3 2 2 2" xfId="33547" xr:uid="{00CE5FCD-7286-43FB-A800-6671E2FED6C0}"/>
    <cellStyle name="Comma 30 2 2 2 3 2 3" xfId="28238" xr:uid="{06F1F888-D928-4FC7-BA61-348B8F9C89C4}"/>
    <cellStyle name="Comma 30 2 2 2 3 3" xfId="19911" xr:uid="{A69909C0-86F4-42A4-BEC3-26DD583941DA}"/>
    <cellStyle name="Comma 30 2 2 2 3 3 2" xfId="30919" xr:uid="{8E5FD596-8118-400F-8CA8-70F43D3C2714}"/>
    <cellStyle name="Comma 30 2 2 2 3 4" xfId="25610" xr:uid="{C24E66A3-4051-4F89-B436-652F45DF1BE6}"/>
    <cellStyle name="Comma 30 2 2 2 4" xfId="15888" xr:uid="{5A8E6298-D9B3-4503-8334-BF92172C5874}"/>
    <cellStyle name="Comma 30 2 2 2 4 2" xfId="21197" xr:uid="{2D11FD31-C55F-47B2-B3EB-A2F27A64E806}"/>
    <cellStyle name="Comma 30 2 2 2 4 2 2" xfId="32205" xr:uid="{74136AEA-1777-48FC-BD10-287C4B1048F6}"/>
    <cellStyle name="Comma 30 2 2 2 4 3" xfId="26896" xr:uid="{BCDAC3D6-CB40-4996-AFF7-1680989489BE}"/>
    <cellStyle name="Comma 30 2 2 2 5" xfId="18569" xr:uid="{62734B8A-2255-4F3C-8B13-00BC60FD815B}"/>
    <cellStyle name="Comma 30 2 2 2 5 2" xfId="29577" xr:uid="{71678C09-4E3A-410D-9C0F-324E494F9703}"/>
    <cellStyle name="Comma 30 2 2 2 6" xfId="24268" xr:uid="{29DE0A5B-B428-4075-9E96-EF3BB7939087}"/>
    <cellStyle name="Comma 30 2 2 3" xfId="13595" xr:uid="{F04F01D3-697D-4BDB-98C6-1A25BA6AA41F}"/>
    <cellStyle name="Comma 30 2 2 3 2" xfId="14937" xr:uid="{159C76C2-C717-44CF-803F-84F5ED9D004C}"/>
    <cellStyle name="Comma 30 2 2 3 2 2" xfId="17565" xr:uid="{4AA8BCEC-6C09-48A7-A75A-ADF384A1ECB7}"/>
    <cellStyle name="Comma 30 2 2 3 2 2 2" xfId="22874" xr:uid="{B5158374-D300-47DA-ABA0-538458F7B258}"/>
    <cellStyle name="Comma 30 2 2 3 2 2 2 2" xfId="33882" xr:uid="{9410AF7D-EC10-4E3B-8B21-329DC7786C3B}"/>
    <cellStyle name="Comma 30 2 2 3 2 2 3" xfId="28573" xr:uid="{867DC5AA-1A8C-4660-B536-1575E95C6334}"/>
    <cellStyle name="Comma 30 2 2 3 2 3" xfId="20246" xr:uid="{8DC257F1-E2A6-4D3A-8010-4659AC111AC5}"/>
    <cellStyle name="Comma 30 2 2 3 2 3 2" xfId="31254" xr:uid="{4C82B7B2-B21F-4913-ADBF-C5C3C5194518}"/>
    <cellStyle name="Comma 30 2 2 3 2 4" xfId="25945" xr:uid="{6A142F17-1CD1-4FA0-925F-C270DDB832C1}"/>
    <cellStyle name="Comma 30 2 2 3 3" xfId="16223" xr:uid="{3D396165-F5BB-459B-838E-06BA25BB961D}"/>
    <cellStyle name="Comma 30 2 2 3 3 2" xfId="21532" xr:uid="{36B613D0-5BFD-4992-BB17-01C41DDC7886}"/>
    <cellStyle name="Comma 30 2 2 3 3 2 2" xfId="32540" xr:uid="{68BE065F-062F-457E-AD74-FB9B67F0225B}"/>
    <cellStyle name="Comma 30 2 2 3 3 3" xfId="27231" xr:uid="{C90777FF-F1DD-4E75-A2B5-61A29A55EAC5}"/>
    <cellStyle name="Comma 30 2 2 3 4" xfId="18904" xr:uid="{05B9B79F-6B19-4CE8-B589-58EA2A45F098}"/>
    <cellStyle name="Comma 30 2 2 3 4 2" xfId="29912" xr:uid="{FAADFB23-BEF7-4D65-A424-CBD7DA1DEA7D}"/>
    <cellStyle name="Comma 30 2 2 3 5" xfId="24603" xr:uid="{4F3CCF54-A705-47D5-BB67-3E745807D457}"/>
    <cellStyle name="Comma 30 2 2 4" xfId="14265" xr:uid="{820B6F85-404D-4820-A4A9-F9024A77BDFB}"/>
    <cellStyle name="Comma 30 2 2 4 2" xfId="16893" xr:uid="{81C9AAC9-498D-4775-AA0E-ACF4C304B42D}"/>
    <cellStyle name="Comma 30 2 2 4 2 2" xfId="22202" xr:uid="{F7CAB64F-E8AF-4663-97B7-ED3F2B9EC461}"/>
    <cellStyle name="Comma 30 2 2 4 2 2 2" xfId="33210" xr:uid="{9A0CA4A1-B4CF-4922-9D04-F51BFDFD0281}"/>
    <cellStyle name="Comma 30 2 2 4 2 3" xfId="27901" xr:uid="{FEAAC5A8-18C9-451C-B784-4D5589D6813F}"/>
    <cellStyle name="Comma 30 2 2 4 3" xfId="19574" xr:uid="{F9473466-7AB5-49EF-8E3B-A88A126CFB4B}"/>
    <cellStyle name="Comma 30 2 2 4 3 2" xfId="30582" xr:uid="{F259FB7F-65BC-4F0E-8E44-7856A06491FC}"/>
    <cellStyle name="Comma 30 2 2 4 4" xfId="25273" xr:uid="{D8386C55-0C03-4840-8AED-78A786466911}"/>
    <cellStyle name="Comma 30 2 2 5" xfId="15555" xr:uid="{729547B6-25ED-45F4-9C50-9E1DB0EB5313}"/>
    <cellStyle name="Comma 30 2 2 5 2" xfId="20864" xr:uid="{12CA902F-3ECB-42D7-9F56-0FD668B9F7CF}"/>
    <cellStyle name="Comma 30 2 2 5 2 2" xfId="31872" xr:uid="{E244F07D-1E19-47C3-97E1-209B7101B264}"/>
    <cellStyle name="Comma 30 2 2 5 3" xfId="26563" xr:uid="{D5538213-4308-4AA4-9F7E-5163FA045DF1}"/>
    <cellStyle name="Comma 30 2 2 6" xfId="18235" xr:uid="{E9F4644F-D8FE-4E9E-B5E1-1A2C0810C60E}"/>
    <cellStyle name="Comma 30 2 2 6 2" xfId="29243" xr:uid="{8392418F-1202-4FF8-9CA3-682DC4D1672B}"/>
    <cellStyle name="Comma 30 2 2 7" xfId="23935" xr:uid="{4EA81209-E557-40FF-AA63-90E698AD5A35}"/>
    <cellStyle name="Comma 30 2 3" xfId="13156" xr:uid="{CCF772E7-AF81-435E-B108-BFB940185ED5}"/>
    <cellStyle name="Comma 30 2 3 2" xfId="13826" xr:uid="{66798546-BBD8-4AD3-9634-F261D087377A}"/>
    <cellStyle name="Comma 30 2 3 2 2" xfId="15168" xr:uid="{3A715DB1-4782-44C0-8048-91631D57C841}"/>
    <cellStyle name="Comma 30 2 3 2 2 2" xfId="17796" xr:uid="{C2DAA7B4-34A3-4BEE-B4B9-52E7C1D3A993}"/>
    <cellStyle name="Comma 30 2 3 2 2 2 2" xfId="23105" xr:uid="{DA63F0BB-FEFD-470E-84A5-8C5DF1D393C7}"/>
    <cellStyle name="Comma 30 2 3 2 2 2 2 2" xfId="34113" xr:uid="{F2BAFDF8-7B99-4B75-8F74-89840253DDFB}"/>
    <cellStyle name="Comma 30 2 3 2 2 2 3" xfId="28804" xr:uid="{D403FF0F-B460-4519-82B3-7B92E377717A}"/>
    <cellStyle name="Comma 30 2 3 2 2 3" xfId="20477" xr:uid="{6E3173A0-640A-4376-8C3F-4EBDB75827FD}"/>
    <cellStyle name="Comma 30 2 3 2 2 3 2" xfId="31485" xr:uid="{82E1C900-BD70-4036-AE99-0C7A7314AE6F}"/>
    <cellStyle name="Comma 30 2 3 2 2 4" xfId="26176" xr:uid="{0A4092C6-BAC4-4DEF-9E82-3317A229639A}"/>
    <cellStyle name="Comma 30 2 3 2 3" xfId="16454" xr:uid="{C1F7A4AA-F6FA-4F66-8D2B-032B17BEB060}"/>
    <cellStyle name="Comma 30 2 3 2 3 2" xfId="21763" xr:uid="{C4C7CB17-126C-496A-BED0-CECBFEEF83EB}"/>
    <cellStyle name="Comma 30 2 3 2 3 2 2" xfId="32771" xr:uid="{14FAE11C-25E2-4A85-BA92-4C1E228BDDDF}"/>
    <cellStyle name="Comma 30 2 3 2 3 3" xfId="27462" xr:uid="{01AE732E-E0DF-4F30-B554-25FF291CC3F5}"/>
    <cellStyle name="Comma 30 2 3 2 4" xfId="19135" xr:uid="{6D779332-F745-4061-8FB3-AEEDD9201941}"/>
    <cellStyle name="Comma 30 2 3 2 4 2" xfId="30143" xr:uid="{1CEB8181-0958-4A04-BB0A-822BDE5FA8B8}"/>
    <cellStyle name="Comma 30 2 3 2 5" xfId="24834" xr:uid="{6EECFF05-65E8-4DC3-AFD7-89155ED9290E}"/>
    <cellStyle name="Comma 30 2 3 3" xfId="14498" xr:uid="{08304ECB-FE80-4529-B9AC-6B623DA0B848}"/>
    <cellStyle name="Comma 30 2 3 3 2" xfId="17126" xr:uid="{B61E080E-066E-4411-B6BA-728184E0E975}"/>
    <cellStyle name="Comma 30 2 3 3 2 2" xfId="22435" xr:uid="{6A9ACFD7-C524-41EA-B512-A033566C0614}"/>
    <cellStyle name="Comma 30 2 3 3 2 2 2" xfId="33443" xr:uid="{F9A01F11-7A6C-48E6-AA15-104623478245}"/>
    <cellStyle name="Comma 30 2 3 3 2 3" xfId="28134" xr:uid="{17C212AC-56F5-412A-8189-7782F963154C}"/>
    <cellStyle name="Comma 30 2 3 3 3" xfId="19807" xr:uid="{36A31AD3-1530-460D-8053-6B6EFA42100A}"/>
    <cellStyle name="Comma 30 2 3 3 3 2" xfId="30815" xr:uid="{69A3C1F9-57A3-4E15-84B3-EE2BBBECBD93}"/>
    <cellStyle name="Comma 30 2 3 3 4" xfId="25506" xr:uid="{4086A0F2-377F-4F18-BC98-39620C61F8DA}"/>
    <cellStyle name="Comma 30 2 3 4" xfId="15784" xr:uid="{72C3B825-CAA8-4008-AA87-FDF80F9DA53C}"/>
    <cellStyle name="Comma 30 2 3 4 2" xfId="21093" xr:uid="{6AEAC1C7-10E4-4CB0-9C27-41376AD6ABA6}"/>
    <cellStyle name="Comma 30 2 3 4 2 2" xfId="32101" xr:uid="{E70168AD-9265-4ED7-B0F0-74FDD0DB2BDD}"/>
    <cellStyle name="Comma 30 2 3 4 3" xfId="26792" xr:uid="{5A4ECAF6-6373-4AEE-ADEB-1BE181110B78}"/>
    <cellStyle name="Comma 30 2 3 5" xfId="18465" xr:uid="{2DA5315E-0D94-4449-8E9C-1697ACCA6E8E}"/>
    <cellStyle name="Comma 30 2 3 5 2" xfId="29473" xr:uid="{E2C619E8-7837-4469-8A1A-FE16BF473643}"/>
    <cellStyle name="Comma 30 2 3 6" xfId="24164" xr:uid="{3AB8E0B3-0175-435A-B8FD-D31CDF73BED7}"/>
    <cellStyle name="Comma 30 2 4" xfId="13491" xr:uid="{EC06DC83-56FD-4B91-864E-CE9AA50D8BF7}"/>
    <cellStyle name="Comma 30 2 4 2" xfId="14833" xr:uid="{8DF1066F-BDAB-4288-BAA5-99202E89EE03}"/>
    <cellStyle name="Comma 30 2 4 2 2" xfId="17461" xr:uid="{3BF263C1-57B6-48F9-8889-81D3F9785EC7}"/>
    <cellStyle name="Comma 30 2 4 2 2 2" xfId="22770" xr:uid="{C4E39ABC-E1C5-4008-996F-5D0A00F22013}"/>
    <cellStyle name="Comma 30 2 4 2 2 2 2" xfId="33778" xr:uid="{A3E72F7B-ED46-4B54-BE20-57A487699454}"/>
    <cellStyle name="Comma 30 2 4 2 2 3" xfId="28469" xr:uid="{20481091-F625-4318-80B3-4D6ACD26DA2A}"/>
    <cellStyle name="Comma 30 2 4 2 3" xfId="20142" xr:uid="{47F9E81B-CC2F-46C1-B2B8-D958BDC74AC3}"/>
    <cellStyle name="Comma 30 2 4 2 3 2" xfId="31150" xr:uid="{F71E356F-E292-4CB4-A627-9BC97E8AEA2F}"/>
    <cellStyle name="Comma 30 2 4 2 4" xfId="25841" xr:uid="{53DD143E-2061-4218-9E49-42A1B665F3CA}"/>
    <cellStyle name="Comma 30 2 4 3" xfId="16119" xr:uid="{2706ACAD-332F-4365-A882-360B73214AD3}"/>
    <cellStyle name="Comma 30 2 4 3 2" xfId="21428" xr:uid="{16A709E5-DD1B-441E-9065-C1541102EEDC}"/>
    <cellStyle name="Comma 30 2 4 3 2 2" xfId="32436" xr:uid="{D0824BBB-B82B-4ADB-91B3-6267FAE37FF3}"/>
    <cellStyle name="Comma 30 2 4 3 3" xfId="27127" xr:uid="{30555E6A-D170-4AD9-99CD-65496BC112D4}"/>
    <cellStyle name="Comma 30 2 4 4" xfId="18800" xr:uid="{F804AB8E-66B8-4CA5-9F71-A27192776D3B}"/>
    <cellStyle name="Comma 30 2 4 4 2" xfId="29808" xr:uid="{9E157267-C7D4-4C44-AB21-73E638E1E0FF}"/>
    <cellStyle name="Comma 30 2 4 5" xfId="24499" xr:uid="{91545555-1EEA-4D8C-B233-3CC382933BF3}"/>
    <cellStyle name="Comma 30 2 5" xfId="14161" xr:uid="{DC54753B-48B2-4DB8-A844-E3593C3BD85E}"/>
    <cellStyle name="Comma 30 2 5 2" xfId="16789" xr:uid="{BF8B6BBA-71E1-4B46-8620-BB83D84270B1}"/>
    <cellStyle name="Comma 30 2 5 2 2" xfId="22098" xr:uid="{50ECB42C-F5CA-4DBB-AA0D-E3A360B127AC}"/>
    <cellStyle name="Comma 30 2 5 2 2 2" xfId="33106" xr:uid="{8E2DAC3F-46F4-4A10-A5CC-891F324336A9}"/>
    <cellStyle name="Comma 30 2 5 2 3" xfId="27797" xr:uid="{40DBF65C-27BF-4274-BD5E-AA4F8597EF40}"/>
    <cellStyle name="Comma 30 2 5 3" xfId="19470" xr:uid="{3F86239A-C2E3-4381-ABF3-60293CC54ED7}"/>
    <cellStyle name="Comma 30 2 5 3 2" xfId="30478" xr:uid="{47D8C7C3-A80C-461C-ACF2-54FA4605B4BD}"/>
    <cellStyle name="Comma 30 2 5 4" xfId="25169" xr:uid="{005E383D-CB7D-4FEC-9002-BEEEA80CC3D2}"/>
    <cellStyle name="Comma 30 2 6" xfId="15451" xr:uid="{059D4B4B-819E-4A95-885C-74E4BDFC8417}"/>
    <cellStyle name="Comma 30 2 6 2" xfId="20760" xr:uid="{9F4271AA-5EE8-4CFE-9AB4-9B0565645E1F}"/>
    <cellStyle name="Comma 30 2 6 2 2" xfId="31768" xr:uid="{66F4A648-553A-423F-81FD-A53A2C51BEBB}"/>
    <cellStyle name="Comma 30 2 6 3" xfId="26459" xr:uid="{DB9B0465-9BE0-4EF0-AFA3-968B3A9950CD}"/>
    <cellStyle name="Comma 30 2 7" xfId="18131" xr:uid="{2A8550F5-FA79-43CC-A58F-00A8A88264E0}"/>
    <cellStyle name="Comma 30 2 7 2" xfId="29139" xr:uid="{4816682E-B63A-41EE-8D62-C96246B6BA72}"/>
    <cellStyle name="Comma 30 2 8" xfId="23831" xr:uid="{835C529E-35A5-462F-8F68-E8FC4F29A8E1}"/>
    <cellStyle name="Comma 30 3" xfId="1781" xr:uid="{A13FF99A-035B-4E4D-83D9-1FC712C60C4F}"/>
    <cellStyle name="Comma 30 3 2" xfId="13208" xr:uid="{20A4D486-88F9-4943-AF96-465E1A98C467}"/>
    <cellStyle name="Comma 30 3 2 2" xfId="13878" xr:uid="{6A0D3049-3CF5-4EA9-A2A1-7F6E5C2131FD}"/>
    <cellStyle name="Comma 30 3 2 2 2" xfId="15220" xr:uid="{AEC064E2-7B53-4BFC-A4DE-82E096804D4A}"/>
    <cellStyle name="Comma 30 3 2 2 2 2" xfId="17848" xr:uid="{2DC5BDC7-1CBC-45ED-89A3-0FD0F887535E}"/>
    <cellStyle name="Comma 30 3 2 2 2 2 2" xfId="23157" xr:uid="{E7070F65-D79A-4151-8F37-33CC29931689}"/>
    <cellStyle name="Comma 30 3 2 2 2 2 2 2" xfId="34165" xr:uid="{DFC4427B-DF26-4763-BAF9-53A88A34CBD1}"/>
    <cellStyle name="Comma 30 3 2 2 2 2 3" xfId="28856" xr:uid="{7B611CF8-CC29-4899-BB01-70F38EB7B13D}"/>
    <cellStyle name="Comma 30 3 2 2 2 3" xfId="20529" xr:uid="{FC3A2E1E-E7E5-42EB-9F32-B8FACCF9A06A}"/>
    <cellStyle name="Comma 30 3 2 2 2 3 2" xfId="31537" xr:uid="{AFE80B6D-335F-47CD-B396-268871E48948}"/>
    <cellStyle name="Comma 30 3 2 2 2 4" xfId="26228" xr:uid="{9CBD0A26-E460-47A0-B5D2-EDA9BEBB37A0}"/>
    <cellStyle name="Comma 30 3 2 2 3" xfId="16506" xr:uid="{4B171F14-9F0B-4615-8FE8-D28295AF457C}"/>
    <cellStyle name="Comma 30 3 2 2 3 2" xfId="21815" xr:uid="{B00D36C7-F157-4A46-AF3E-FAE83592D929}"/>
    <cellStyle name="Comma 30 3 2 2 3 2 2" xfId="32823" xr:uid="{6F6DECC7-044F-4C68-BC93-F8774DF097CD}"/>
    <cellStyle name="Comma 30 3 2 2 3 3" xfId="27514" xr:uid="{0FA249CA-155D-48DC-B406-C9522BC23F33}"/>
    <cellStyle name="Comma 30 3 2 2 4" xfId="19187" xr:uid="{3B1D6204-D278-479D-B19E-A0EE7A339B07}"/>
    <cellStyle name="Comma 30 3 2 2 4 2" xfId="30195" xr:uid="{894497F8-3BDA-4900-B1E6-A51314C54045}"/>
    <cellStyle name="Comma 30 3 2 2 5" xfId="24886" xr:uid="{D1ABCAB6-FA98-408C-9E38-53C8395366F2}"/>
    <cellStyle name="Comma 30 3 2 3" xfId="14550" xr:uid="{D03F6280-7D86-430C-8C99-935C04A50A1F}"/>
    <cellStyle name="Comma 30 3 2 3 2" xfId="17178" xr:uid="{84BA161E-66AB-4F66-BF4B-B58CB7253110}"/>
    <cellStyle name="Comma 30 3 2 3 2 2" xfId="22487" xr:uid="{FF38CE99-0293-410D-9FEE-4592397B0642}"/>
    <cellStyle name="Comma 30 3 2 3 2 2 2" xfId="33495" xr:uid="{4D106434-9F2E-49EF-A183-010041B892CB}"/>
    <cellStyle name="Comma 30 3 2 3 2 3" xfId="28186" xr:uid="{7E914474-3917-4436-9E77-213F3049DF7E}"/>
    <cellStyle name="Comma 30 3 2 3 3" xfId="19859" xr:uid="{EEA6D8FC-8C79-4C37-BF15-B98B423520F5}"/>
    <cellStyle name="Comma 30 3 2 3 3 2" xfId="30867" xr:uid="{62382E87-0BCB-4252-9996-CEEA11A6E409}"/>
    <cellStyle name="Comma 30 3 2 3 4" xfId="25558" xr:uid="{26D41CAC-734A-4792-883C-81731EF9A99D}"/>
    <cellStyle name="Comma 30 3 2 4" xfId="15836" xr:uid="{9944F412-D571-4A3B-A582-955C232C4544}"/>
    <cellStyle name="Comma 30 3 2 4 2" xfId="21145" xr:uid="{1FCD7FBF-1271-426E-90AB-B39FA396ECC6}"/>
    <cellStyle name="Comma 30 3 2 4 2 2" xfId="32153" xr:uid="{76D3F7A0-8E75-4F98-A864-EEC615700D88}"/>
    <cellStyle name="Comma 30 3 2 4 3" xfId="26844" xr:uid="{9A66DBD8-7FC7-4655-B84D-4D00DC15F515}"/>
    <cellStyle name="Comma 30 3 2 5" xfId="18517" xr:uid="{D23CE974-0DC5-4110-8B94-A686B2B72FB9}"/>
    <cellStyle name="Comma 30 3 2 5 2" xfId="29525" xr:uid="{13E66363-23D0-44D3-87A3-D5909826BAFB}"/>
    <cellStyle name="Comma 30 3 2 6" xfId="24216" xr:uid="{42DB1E9F-3368-43F2-89DB-054B33402316}"/>
    <cellStyle name="Comma 30 3 3" xfId="13543" xr:uid="{44E0C0CF-EEBB-4698-95F0-C4D7FAA2F986}"/>
    <cellStyle name="Comma 30 3 3 2" xfId="14885" xr:uid="{F302B365-3BBC-4051-8662-883ABA89C171}"/>
    <cellStyle name="Comma 30 3 3 2 2" xfId="17513" xr:uid="{3332A962-29E5-42AC-8ABC-79DA90C30105}"/>
    <cellStyle name="Comma 30 3 3 2 2 2" xfId="22822" xr:uid="{A62E2D73-30EB-45CC-AF9D-79F5FFB946E8}"/>
    <cellStyle name="Comma 30 3 3 2 2 2 2" xfId="33830" xr:uid="{5527480C-B6B6-43A0-BBEB-D24DA27DBC49}"/>
    <cellStyle name="Comma 30 3 3 2 2 3" xfId="28521" xr:uid="{D3A0033D-25F2-406A-8747-3DDDEEAE92ED}"/>
    <cellStyle name="Comma 30 3 3 2 3" xfId="20194" xr:uid="{756B1102-85AD-44E4-978B-163E1EDE7582}"/>
    <cellStyle name="Comma 30 3 3 2 3 2" xfId="31202" xr:uid="{650848D2-2780-4036-AD5A-EF89DBC544E9}"/>
    <cellStyle name="Comma 30 3 3 2 4" xfId="25893" xr:uid="{B8965158-4500-4CA5-9203-A661D15CDD6C}"/>
    <cellStyle name="Comma 30 3 3 3" xfId="16171" xr:uid="{A5AE39CE-ADB5-4539-BD42-36306A094F32}"/>
    <cellStyle name="Comma 30 3 3 3 2" xfId="21480" xr:uid="{139857F2-22B3-433A-B36C-43B4CF940878}"/>
    <cellStyle name="Comma 30 3 3 3 2 2" xfId="32488" xr:uid="{6A040189-2BED-4E56-BDCF-CC41EF92475D}"/>
    <cellStyle name="Comma 30 3 3 3 3" xfId="27179" xr:uid="{77662E09-0975-45BB-B93D-C248B2CCA5E2}"/>
    <cellStyle name="Comma 30 3 3 4" xfId="18852" xr:uid="{53820221-27FA-4888-A54E-99F2F3CB69DD}"/>
    <cellStyle name="Comma 30 3 3 4 2" xfId="29860" xr:uid="{2EEA3D44-7BE6-4066-930D-D06904DEAA93}"/>
    <cellStyle name="Comma 30 3 3 5" xfId="24551" xr:uid="{351C44C4-3524-4350-89F3-66E9C77EBB9C}"/>
    <cellStyle name="Comma 30 3 4" xfId="14213" xr:uid="{545253A5-242B-4EF2-ACC1-D9666F33628F}"/>
    <cellStyle name="Comma 30 3 4 2" xfId="16841" xr:uid="{E7649F1F-E03F-4D0D-AD37-6F25AF8016A9}"/>
    <cellStyle name="Comma 30 3 4 2 2" xfId="22150" xr:uid="{D15E9C7A-F3E4-433B-AF88-2C00216793D5}"/>
    <cellStyle name="Comma 30 3 4 2 2 2" xfId="33158" xr:uid="{36302B56-3697-4008-90D1-4CC32BFDB8C8}"/>
    <cellStyle name="Comma 30 3 4 2 3" xfId="27849" xr:uid="{8F7AA384-E3A9-4D62-8142-5432D21FA23B}"/>
    <cellStyle name="Comma 30 3 4 3" xfId="19522" xr:uid="{6A91BA97-93AB-4B30-A89E-4AFCAE7AD9EA}"/>
    <cellStyle name="Comma 30 3 4 3 2" xfId="30530" xr:uid="{20E1E53C-3405-4060-B4A6-4E8F22B79D23}"/>
    <cellStyle name="Comma 30 3 4 4" xfId="25221" xr:uid="{F331A04C-0BB3-40C0-8D35-FE4C57801174}"/>
    <cellStyle name="Comma 30 3 5" xfId="15503" xr:uid="{7F2CBF94-D777-4B76-BD14-134F889F718A}"/>
    <cellStyle name="Comma 30 3 5 2" xfId="20812" xr:uid="{E53D9A12-B241-4D78-AD40-3A37C6BC4937}"/>
    <cellStyle name="Comma 30 3 5 2 2" xfId="31820" xr:uid="{5AB73C32-1AD4-450D-ABBF-0A34E317C569}"/>
    <cellStyle name="Comma 30 3 5 3" xfId="26511" xr:uid="{E4FDA211-1F9D-4967-B635-6B60055BFDA0}"/>
    <cellStyle name="Comma 30 3 6" xfId="18183" xr:uid="{32793F2B-2DD0-4BA2-A235-24CF1D317C21}"/>
    <cellStyle name="Comma 30 3 6 2" xfId="29191" xr:uid="{238B10EA-A878-4583-91C6-90C8A82B45AF}"/>
    <cellStyle name="Comma 30 3 7" xfId="23883" xr:uid="{747D3310-661F-49FC-A171-7CC34DE050E0}"/>
    <cellStyle name="Comma 30 4" xfId="13104" xr:uid="{6A345A0B-5399-4E04-A260-EFC0BBC96AA7}"/>
    <cellStyle name="Comma 30 4 2" xfId="13774" xr:uid="{C049E775-6475-4AC2-8184-5EB5C1FD6BA7}"/>
    <cellStyle name="Comma 30 4 2 2" xfId="15116" xr:uid="{67589267-11C4-4902-9DFD-0F2AB3F0BB52}"/>
    <cellStyle name="Comma 30 4 2 2 2" xfId="17744" xr:uid="{5CE308C9-05A8-4CF7-BBA6-6C56C126B8F7}"/>
    <cellStyle name="Comma 30 4 2 2 2 2" xfId="23053" xr:uid="{1F63F456-76B0-4114-88D5-6CEBC9B951BD}"/>
    <cellStyle name="Comma 30 4 2 2 2 2 2" xfId="34061" xr:uid="{109903B4-4494-4432-917D-841D5CE983EF}"/>
    <cellStyle name="Comma 30 4 2 2 2 3" xfId="28752" xr:uid="{1E50170C-5071-4171-98C2-229D13F295BC}"/>
    <cellStyle name="Comma 30 4 2 2 3" xfId="20425" xr:uid="{411A8B2E-6484-4346-ACD2-7BE976869EF6}"/>
    <cellStyle name="Comma 30 4 2 2 3 2" xfId="31433" xr:uid="{931A0AE5-0CBA-4EB5-8239-18B70245C099}"/>
    <cellStyle name="Comma 30 4 2 2 4" xfId="26124" xr:uid="{431324E8-6355-4D48-BAB8-57E62D557AEE}"/>
    <cellStyle name="Comma 30 4 2 3" xfId="16402" xr:uid="{223D473C-AE7E-4465-BCBA-92091EEAF773}"/>
    <cellStyle name="Comma 30 4 2 3 2" xfId="21711" xr:uid="{D1B9ECF2-0D31-40A7-BBB6-9EAF97C2C5ED}"/>
    <cellStyle name="Comma 30 4 2 3 2 2" xfId="32719" xr:uid="{28F6F968-2D0A-469E-BB66-CDE226286573}"/>
    <cellStyle name="Comma 30 4 2 3 3" xfId="27410" xr:uid="{0878AD5D-3BE8-4B65-95C6-6D08705FDBCD}"/>
    <cellStyle name="Comma 30 4 2 4" xfId="19083" xr:uid="{C2AB4C30-323B-4FF7-9145-2D5D96A5B236}"/>
    <cellStyle name="Comma 30 4 2 4 2" xfId="30091" xr:uid="{F4443F74-0087-4379-A2B7-67798133D6B7}"/>
    <cellStyle name="Comma 30 4 2 5" xfId="24782" xr:uid="{18C75366-B58D-41AD-87CB-D3F1BD505A10}"/>
    <cellStyle name="Comma 30 4 3" xfId="14446" xr:uid="{3FB9D8EC-497C-4824-AF58-DF920FD05B57}"/>
    <cellStyle name="Comma 30 4 3 2" xfId="17074" xr:uid="{10778C78-B612-406D-8323-CA8F623FA2AD}"/>
    <cellStyle name="Comma 30 4 3 2 2" xfId="22383" xr:uid="{2E2BBE08-A553-4A31-A228-95D19DA7D7B8}"/>
    <cellStyle name="Comma 30 4 3 2 2 2" xfId="33391" xr:uid="{756E6364-EDF9-47B6-9701-A896DA832496}"/>
    <cellStyle name="Comma 30 4 3 2 3" xfId="28082" xr:uid="{6C1EFB0C-0D62-4696-8AAD-BE5FDF6CE181}"/>
    <cellStyle name="Comma 30 4 3 3" xfId="19755" xr:uid="{79765468-A7F1-4151-BF16-CDD3995E2D14}"/>
    <cellStyle name="Comma 30 4 3 3 2" xfId="30763" xr:uid="{0549E1A0-EFA2-453B-BE9F-0C0DD09052FD}"/>
    <cellStyle name="Comma 30 4 3 4" xfId="25454" xr:uid="{1A4D9550-D9EE-4421-BAD3-6B7A2593453E}"/>
    <cellStyle name="Comma 30 4 4" xfId="15732" xr:uid="{62D9685B-BB18-4A01-A043-60C2659C9F33}"/>
    <cellStyle name="Comma 30 4 4 2" xfId="21041" xr:uid="{BF27273C-00EA-4166-8D1D-460A28E34288}"/>
    <cellStyle name="Comma 30 4 4 2 2" xfId="32049" xr:uid="{6ABBEAB1-C756-4ADC-B1C5-22235BDEA2AC}"/>
    <cellStyle name="Comma 30 4 4 3" xfId="26740" xr:uid="{EC6F7FE2-8B31-48ED-96DE-E7D297BC288B}"/>
    <cellStyle name="Comma 30 4 5" xfId="18413" xr:uid="{5965B8C0-CD93-4515-94C1-02AA119A30AD}"/>
    <cellStyle name="Comma 30 4 5 2" xfId="29421" xr:uid="{5FEB9A56-5E6E-40AE-A16B-AD68367D5A10}"/>
    <cellStyle name="Comma 30 4 6" xfId="24112" xr:uid="{1A154444-E08F-4954-802B-AFE01919978B}"/>
    <cellStyle name="Comma 30 5" xfId="13439" xr:uid="{C71F72CA-D329-4513-8694-C82FF9A547D1}"/>
    <cellStyle name="Comma 30 5 2" xfId="14781" xr:uid="{DBA93B46-F4B1-4D6E-803E-AF0AEBA2EE2B}"/>
    <cellStyle name="Comma 30 5 2 2" xfId="17409" xr:uid="{D8FC9391-E55A-4A52-AFC7-2E4B534FA570}"/>
    <cellStyle name="Comma 30 5 2 2 2" xfId="22718" xr:uid="{F9EED9F8-F814-4A1E-B3E4-D3009C6FBCB1}"/>
    <cellStyle name="Comma 30 5 2 2 2 2" xfId="33726" xr:uid="{0D9110DB-5AFC-4822-AD6A-F75C720D047D}"/>
    <cellStyle name="Comma 30 5 2 2 3" xfId="28417" xr:uid="{9F72968C-4236-401C-B34F-F467D652D499}"/>
    <cellStyle name="Comma 30 5 2 3" xfId="20090" xr:uid="{91ED8074-72BE-45A0-BC9D-DBAE163E48DD}"/>
    <cellStyle name="Comma 30 5 2 3 2" xfId="31098" xr:uid="{A5D990AC-5CAC-4761-8FF4-ACDD5E0937EF}"/>
    <cellStyle name="Comma 30 5 2 4" xfId="25789" xr:uid="{2531F98D-8225-4A7D-AF0B-47AA6E93777C}"/>
    <cellStyle name="Comma 30 5 3" xfId="16067" xr:uid="{9B2CF40B-1577-4179-AF71-09C486CB44C7}"/>
    <cellStyle name="Comma 30 5 3 2" xfId="21376" xr:uid="{A624BC22-0075-4685-81A4-091DCD5F85BB}"/>
    <cellStyle name="Comma 30 5 3 2 2" xfId="32384" xr:uid="{774F77E2-C3CA-40FD-8E0A-99C26D8FD52B}"/>
    <cellStyle name="Comma 30 5 3 3" xfId="27075" xr:uid="{9783ADF7-7A02-42C7-83E3-1BD302C500EB}"/>
    <cellStyle name="Comma 30 5 4" xfId="18748" xr:uid="{B2C11BA5-1367-475A-BE23-8E3C05D02F6A}"/>
    <cellStyle name="Comma 30 5 4 2" xfId="29756" xr:uid="{CF9571B3-0AA6-4CFD-8A95-E1382BAFA288}"/>
    <cellStyle name="Comma 30 5 5" xfId="24447" xr:uid="{7E53872A-09DE-4B88-9AF1-4EFC078DFC6F}"/>
    <cellStyle name="Comma 30 6" xfId="14109" xr:uid="{F18B9C20-8B7E-4FB1-80F3-68792DB30F5C}"/>
    <cellStyle name="Comma 30 6 2" xfId="16737" xr:uid="{A1871972-F3BE-4A53-A810-EBDE58A5C901}"/>
    <cellStyle name="Comma 30 6 2 2" xfId="22046" xr:uid="{2332E043-D2DB-4F50-894B-EFF5E34C2083}"/>
    <cellStyle name="Comma 30 6 2 2 2" xfId="33054" xr:uid="{478E6A36-77BA-482B-B07F-407C0CCD19EA}"/>
    <cellStyle name="Comma 30 6 2 3" xfId="27745" xr:uid="{D4C1897E-B976-486E-92D2-42D42FAD3F78}"/>
    <cellStyle name="Comma 30 6 3" xfId="19418" xr:uid="{DFBD225D-B8D7-4750-862D-66523037BF25}"/>
    <cellStyle name="Comma 30 6 3 2" xfId="30426" xr:uid="{7789B626-550B-4DB7-AEDE-3A3AC3407149}"/>
    <cellStyle name="Comma 30 6 4" xfId="25117" xr:uid="{BEE4E67E-5A03-4DA9-BF9D-7A917927D26A}"/>
    <cellStyle name="Comma 30 7" xfId="18079" xr:uid="{BCC66381-280C-4088-9AAE-D16CD6A18B37}"/>
    <cellStyle name="Comma 30 7 2" xfId="29087" xr:uid="{1367E522-3EA2-47AE-AE45-07B8351EC4EA}"/>
    <cellStyle name="Comma 30 8" xfId="23779" xr:uid="{D41F94A8-8E1A-4D5E-8BBA-B85CB44FCCF3}"/>
    <cellStyle name="Comma 31" xfId="1383" xr:uid="{3397EF7A-2FBF-4D2A-B673-72BDC881F9C4}"/>
    <cellStyle name="Comma 31 2" xfId="1598" xr:uid="{088DB794-E310-42E9-A2C2-4A39401C9BBE}"/>
    <cellStyle name="Comma 31 2 2" xfId="1835" xr:uid="{F1C5E5CB-72DE-421A-B5EB-A9C9C60F12CE}"/>
    <cellStyle name="Comma 31 2 2 2" xfId="13261" xr:uid="{7004A3A6-6A79-446D-8026-7F20F88A1980}"/>
    <cellStyle name="Comma 31 2 2 2 2" xfId="13931" xr:uid="{CBB074B9-918C-449F-BECC-E2215F3D5605}"/>
    <cellStyle name="Comma 31 2 2 2 2 2" xfId="15273" xr:uid="{742DC474-A308-4165-8DDD-B38E1FCB6FEF}"/>
    <cellStyle name="Comma 31 2 2 2 2 2 2" xfId="17901" xr:uid="{DB7B76B4-983D-45BD-ADE7-FA46AD207D39}"/>
    <cellStyle name="Comma 31 2 2 2 2 2 2 2" xfId="23210" xr:uid="{3DEE3E25-AEF0-4BE2-993F-911E14A167F4}"/>
    <cellStyle name="Comma 31 2 2 2 2 2 2 2 2" xfId="34218" xr:uid="{D439046A-A427-45A3-96F6-DCB3FF4A40E1}"/>
    <cellStyle name="Comma 31 2 2 2 2 2 2 3" xfId="28909" xr:uid="{F1672938-0B65-4AA2-9EDB-035E6017C9F7}"/>
    <cellStyle name="Comma 31 2 2 2 2 2 3" xfId="20582" xr:uid="{14AFB218-B95E-44A8-9B04-2F62D8A986CD}"/>
    <cellStyle name="Comma 31 2 2 2 2 2 3 2" xfId="31590" xr:uid="{BE508047-523E-412A-AD3E-124D3FB711B5}"/>
    <cellStyle name="Comma 31 2 2 2 2 2 4" xfId="26281" xr:uid="{C30EFC00-6DC9-4452-BE98-53DDC2069505}"/>
    <cellStyle name="Comma 31 2 2 2 2 3" xfId="16559" xr:uid="{F27B4C3A-2967-49E4-9CEE-AA2BD9FE2A74}"/>
    <cellStyle name="Comma 31 2 2 2 2 3 2" xfId="21868" xr:uid="{1A8D69AC-8BB5-43DE-853E-91E7DEB1CB23}"/>
    <cellStyle name="Comma 31 2 2 2 2 3 2 2" xfId="32876" xr:uid="{BA0163C3-FD7F-497E-B15C-4259570749B1}"/>
    <cellStyle name="Comma 31 2 2 2 2 3 3" xfId="27567" xr:uid="{EDF60C47-F166-4661-A61A-7DCB9A182AF1}"/>
    <cellStyle name="Comma 31 2 2 2 2 4" xfId="19240" xr:uid="{54650FF1-41B0-4E36-A1C1-8941176CC0C7}"/>
    <cellStyle name="Comma 31 2 2 2 2 4 2" xfId="30248" xr:uid="{F1940D91-0A13-4E7E-9A3D-E0B2FA277BB1}"/>
    <cellStyle name="Comma 31 2 2 2 2 5" xfId="24939" xr:uid="{8EFA02ED-5001-4B03-8A69-1545C0DE7AB4}"/>
    <cellStyle name="Comma 31 2 2 2 3" xfId="14603" xr:uid="{6611847D-B688-4B56-90B1-9208FF7AB0E6}"/>
    <cellStyle name="Comma 31 2 2 2 3 2" xfId="17231" xr:uid="{63543006-19D5-4472-8D67-08F9C52AD963}"/>
    <cellStyle name="Comma 31 2 2 2 3 2 2" xfId="22540" xr:uid="{D0F49789-9C06-4FC4-B291-DB0B090B8F4A}"/>
    <cellStyle name="Comma 31 2 2 2 3 2 2 2" xfId="33548" xr:uid="{04B8EB6C-C139-4E75-8F4B-982CD3D5D173}"/>
    <cellStyle name="Comma 31 2 2 2 3 2 3" xfId="28239" xr:uid="{166E6116-1065-4065-896D-A37898ED6ACC}"/>
    <cellStyle name="Comma 31 2 2 2 3 3" xfId="19912" xr:uid="{A54F15D4-F2D7-4915-8729-98E528A7DB8C}"/>
    <cellStyle name="Comma 31 2 2 2 3 3 2" xfId="30920" xr:uid="{DBD1F2D9-D246-40E8-8DD3-808E43311F2B}"/>
    <cellStyle name="Comma 31 2 2 2 3 4" xfId="25611" xr:uid="{E93D5F5F-0069-47AC-AB2B-7CE8C95965BB}"/>
    <cellStyle name="Comma 31 2 2 2 4" xfId="15889" xr:uid="{38EE9830-0DEC-415E-830D-CA6B9C1287C8}"/>
    <cellStyle name="Comma 31 2 2 2 4 2" xfId="21198" xr:uid="{92CC0359-3541-4D0C-8DC8-752E1CFCCA36}"/>
    <cellStyle name="Comma 31 2 2 2 4 2 2" xfId="32206" xr:uid="{6F8F3A13-1DEB-4EA5-AD52-1C301ED73B67}"/>
    <cellStyle name="Comma 31 2 2 2 4 3" xfId="26897" xr:uid="{ECB3F55F-687B-4382-AA77-AB43FB103BDA}"/>
    <cellStyle name="Comma 31 2 2 2 5" xfId="18570" xr:uid="{6B7BE12D-E853-4E4B-A727-B9E2C06306B6}"/>
    <cellStyle name="Comma 31 2 2 2 5 2" xfId="29578" xr:uid="{437D72FB-715F-4805-B320-50A8107F79D8}"/>
    <cellStyle name="Comma 31 2 2 2 6" xfId="24269" xr:uid="{1C2367DC-C1FE-4055-A000-C5993A8240FC}"/>
    <cellStyle name="Comma 31 2 2 3" xfId="13596" xr:uid="{E1900A6E-ABE8-47E2-860B-B33FD05AA73A}"/>
    <cellStyle name="Comma 31 2 2 3 2" xfId="14938" xr:uid="{C895CCE2-EEFA-43F9-84C4-CD788B3F043F}"/>
    <cellStyle name="Comma 31 2 2 3 2 2" xfId="17566" xr:uid="{3632E846-410F-4660-8502-48382647CAD6}"/>
    <cellStyle name="Comma 31 2 2 3 2 2 2" xfId="22875" xr:uid="{1BFB3AA5-924F-426F-87BC-BA9173ACC16B}"/>
    <cellStyle name="Comma 31 2 2 3 2 2 2 2" xfId="33883" xr:uid="{CD4B4323-67C2-48BA-95CA-E7401ABC9661}"/>
    <cellStyle name="Comma 31 2 2 3 2 2 3" xfId="28574" xr:uid="{3DCD6A3B-E79D-42C8-8C30-6130D72B5AE8}"/>
    <cellStyle name="Comma 31 2 2 3 2 3" xfId="20247" xr:uid="{372D29F9-CD50-42AE-A4D3-D89D65E2DE17}"/>
    <cellStyle name="Comma 31 2 2 3 2 3 2" xfId="31255" xr:uid="{455984B1-830A-4820-963C-5CEAC1427EFF}"/>
    <cellStyle name="Comma 31 2 2 3 2 4" xfId="25946" xr:uid="{E4183C3E-25CB-436A-A161-B1832C64F9F2}"/>
    <cellStyle name="Comma 31 2 2 3 3" xfId="16224" xr:uid="{9A5F4E05-CA93-40E0-91C1-04C2C0A6628A}"/>
    <cellStyle name="Comma 31 2 2 3 3 2" xfId="21533" xr:uid="{6902E210-ED88-46C5-810A-AE4E5563CCF9}"/>
    <cellStyle name="Comma 31 2 2 3 3 2 2" xfId="32541" xr:uid="{EA473AF1-BD6F-439B-81DA-253D541D421D}"/>
    <cellStyle name="Comma 31 2 2 3 3 3" xfId="27232" xr:uid="{08636E0C-2B8E-4C29-9BD8-6B72638939F6}"/>
    <cellStyle name="Comma 31 2 2 3 4" xfId="18905" xr:uid="{5599493D-9910-48EE-A236-09C5616F689D}"/>
    <cellStyle name="Comma 31 2 2 3 4 2" xfId="29913" xr:uid="{5916D8FB-A044-49A5-BC97-886D3C19A285}"/>
    <cellStyle name="Comma 31 2 2 3 5" xfId="24604" xr:uid="{F95438F0-8374-4405-90A4-B2AF9B8CDD27}"/>
    <cellStyle name="Comma 31 2 2 4" xfId="14266" xr:uid="{19A286A7-8193-49EF-95E4-C1B6B56F9621}"/>
    <cellStyle name="Comma 31 2 2 4 2" xfId="16894" xr:uid="{96F52092-5BB0-42DE-B0CC-629BACDD8ADB}"/>
    <cellStyle name="Comma 31 2 2 4 2 2" xfId="22203" xr:uid="{449CABEE-E42E-4916-B3C8-73BFC7833CBF}"/>
    <cellStyle name="Comma 31 2 2 4 2 2 2" xfId="33211" xr:uid="{A5524205-2B4B-4582-911A-FBAC4193D82D}"/>
    <cellStyle name="Comma 31 2 2 4 2 3" xfId="27902" xr:uid="{EC8431C8-CF21-4CD0-8A9F-E5438216AA84}"/>
    <cellStyle name="Comma 31 2 2 4 3" xfId="19575" xr:uid="{0522B84B-2493-45F0-A729-B9CBB0CA5869}"/>
    <cellStyle name="Comma 31 2 2 4 3 2" xfId="30583" xr:uid="{AFB2C638-8CBB-4E7C-BA28-C766B087BB24}"/>
    <cellStyle name="Comma 31 2 2 4 4" xfId="25274" xr:uid="{C1901822-EED7-4826-A280-EE15F2156B4F}"/>
    <cellStyle name="Comma 31 2 2 5" xfId="15556" xr:uid="{137F6957-3871-47AD-9862-9384684E5C03}"/>
    <cellStyle name="Comma 31 2 2 5 2" xfId="20865" xr:uid="{6167EB53-0332-45FC-8551-97921E55F0D0}"/>
    <cellStyle name="Comma 31 2 2 5 2 2" xfId="31873" xr:uid="{7467F887-AFFA-475E-84B9-5CEC6DC8BEEA}"/>
    <cellStyle name="Comma 31 2 2 5 3" xfId="26564" xr:uid="{954240B7-E67F-495A-BA33-8EF5BBE21282}"/>
    <cellStyle name="Comma 31 2 2 6" xfId="18236" xr:uid="{67FEECFF-DA24-44DA-8C86-DD9B7D93802D}"/>
    <cellStyle name="Comma 31 2 2 6 2" xfId="29244" xr:uid="{A8C0E0E5-574C-4D87-9F38-648C48B862B5}"/>
    <cellStyle name="Comma 31 2 2 7" xfId="23936" xr:uid="{15EE53F4-92BB-4EE3-95A5-C0B7A31925F1}"/>
    <cellStyle name="Comma 31 2 3" xfId="13157" xr:uid="{5142A2C4-0192-4223-A1DD-1BBBED18C685}"/>
    <cellStyle name="Comma 31 2 3 2" xfId="13827" xr:uid="{CB4F9D18-19B0-4214-B7A4-DF86F80F0D1B}"/>
    <cellStyle name="Comma 31 2 3 2 2" xfId="15169" xr:uid="{3F986911-C3A7-4004-8C5D-9D70D088F003}"/>
    <cellStyle name="Comma 31 2 3 2 2 2" xfId="17797" xr:uid="{13637C78-F6D5-4924-A6E7-0BE203CD8D7D}"/>
    <cellStyle name="Comma 31 2 3 2 2 2 2" xfId="23106" xr:uid="{397ED91B-FFC3-43AD-8288-1FB94664C1D7}"/>
    <cellStyle name="Comma 31 2 3 2 2 2 2 2" xfId="34114" xr:uid="{FC582354-ECE9-4691-8871-D92A5E000550}"/>
    <cellStyle name="Comma 31 2 3 2 2 2 3" xfId="28805" xr:uid="{A2679AD3-7D7D-4F8D-964B-9D9CDB8886D1}"/>
    <cellStyle name="Comma 31 2 3 2 2 3" xfId="20478" xr:uid="{FCB0947F-82D1-4E12-B2CB-2CAA83F8F00F}"/>
    <cellStyle name="Comma 31 2 3 2 2 3 2" xfId="31486" xr:uid="{21626544-7324-47F4-B566-82CA258E82F9}"/>
    <cellStyle name="Comma 31 2 3 2 2 4" xfId="26177" xr:uid="{3DC37A3C-7484-4BC1-B42E-F51B876D0E2E}"/>
    <cellStyle name="Comma 31 2 3 2 3" xfId="16455" xr:uid="{33F94E06-26DE-497A-AB5E-E4D7B8A0C001}"/>
    <cellStyle name="Comma 31 2 3 2 3 2" xfId="21764" xr:uid="{41D609BD-979C-4F03-A5F9-32F5D203DAA9}"/>
    <cellStyle name="Comma 31 2 3 2 3 2 2" xfId="32772" xr:uid="{D0B64E81-751E-4DF1-A4AE-C9AB4979F9FF}"/>
    <cellStyle name="Comma 31 2 3 2 3 3" xfId="27463" xr:uid="{87935B44-B580-4B68-A93D-133C9642A135}"/>
    <cellStyle name="Comma 31 2 3 2 4" xfId="19136" xr:uid="{49F5B5F5-3DAC-4C99-BE82-C7F2B6E01C45}"/>
    <cellStyle name="Comma 31 2 3 2 4 2" xfId="30144" xr:uid="{ED58C4D0-7DD1-4E05-8481-D9BC7C0AE989}"/>
    <cellStyle name="Comma 31 2 3 2 5" xfId="24835" xr:uid="{223A84BB-2C5B-4113-8B67-F9FFE9AD5E79}"/>
    <cellStyle name="Comma 31 2 3 3" xfId="14499" xr:uid="{A57AE50C-326E-463B-9E0C-FF6072E0324F}"/>
    <cellStyle name="Comma 31 2 3 3 2" xfId="17127" xr:uid="{573245EF-EE3E-42B0-BFB8-87247D3E960B}"/>
    <cellStyle name="Comma 31 2 3 3 2 2" xfId="22436" xr:uid="{84B7B428-74C8-4464-A2D5-72A61BD67F12}"/>
    <cellStyle name="Comma 31 2 3 3 2 2 2" xfId="33444" xr:uid="{301BB391-969A-4AB6-AFBB-A5E9F3B97D3A}"/>
    <cellStyle name="Comma 31 2 3 3 2 3" xfId="28135" xr:uid="{4374821C-41F6-4E0E-BBFA-64244FA45689}"/>
    <cellStyle name="Comma 31 2 3 3 3" xfId="19808" xr:uid="{F6BFD600-1669-4F52-AE09-98AE847A3B01}"/>
    <cellStyle name="Comma 31 2 3 3 3 2" xfId="30816" xr:uid="{366E2F18-9EC1-40B8-BE38-F06A29C68EF0}"/>
    <cellStyle name="Comma 31 2 3 3 4" xfId="25507" xr:uid="{63DF6B3C-2C62-44B2-AAE8-085F81D708BB}"/>
    <cellStyle name="Comma 31 2 3 4" xfId="15785" xr:uid="{7156A447-FCFB-4A2F-B5D7-6E443A30AFE0}"/>
    <cellStyle name="Comma 31 2 3 4 2" xfId="21094" xr:uid="{7B7696B1-ADD1-48F5-B4B4-51ACCC497349}"/>
    <cellStyle name="Comma 31 2 3 4 2 2" xfId="32102" xr:uid="{4AF3BA7B-886E-41D6-92C6-8275685BB692}"/>
    <cellStyle name="Comma 31 2 3 4 3" xfId="26793" xr:uid="{BCA67FF7-2359-448B-99B4-6E9003A19CED}"/>
    <cellStyle name="Comma 31 2 3 5" xfId="18466" xr:uid="{7DDE91B9-7B64-49D3-9D69-273124E46B8F}"/>
    <cellStyle name="Comma 31 2 3 5 2" xfId="29474" xr:uid="{8432DEE5-831A-42E6-8A7F-985DE5DCA8EC}"/>
    <cellStyle name="Comma 31 2 3 6" xfId="24165" xr:uid="{6BCFAB29-EBDC-41E5-8B78-1D25DE7FD08E}"/>
    <cellStyle name="Comma 31 2 4" xfId="13492" xr:uid="{B65F1620-4AE6-45BF-B3FE-D1ADECCF982B}"/>
    <cellStyle name="Comma 31 2 4 2" xfId="14834" xr:uid="{943D3D32-91B2-41F6-A5CA-9FECA2B27FA9}"/>
    <cellStyle name="Comma 31 2 4 2 2" xfId="17462" xr:uid="{437911DE-4009-48FD-A6E0-8F9A802EB419}"/>
    <cellStyle name="Comma 31 2 4 2 2 2" xfId="22771" xr:uid="{ADFD1BD1-7E47-404E-B12F-62F84FF2EADA}"/>
    <cellStyle name="Comma 31 2 4 2 2 2 2" xfId="33779" xr:uid="{A88E484B-5225-4A15-8204-624A32EF1154}"/>
    <cellStyle name="Comma 31 2 4 2 2 3" xfId="28470" xr:uid="{7B9B1653-09C4-445A-9B97-7566D19962A2}"/>
    <cellStyle name="Comma 31 2 4 2 3" xfId="20143" xr:uid="{00054AFD-0D6A-4FD7-A12A-B0A8882C6473}"/>
    <cellStyle name="Comma 31 2 4 2 3 2" xfId="31151" xr:uid="{2D4B7F0D-CE5C-4ABF-9084-6D13CEF507C0}"/>
    <cellStyle name="Comma 31 2 4 2 4" xfId="25842" xr:uid="{27054F29-DB97-4CA6-A9A0-D8E72E7DC3AE}"/>
    <cellStyle name="Comma 31 2 4 3" xfId="16120" xr:uid="{3EF270B6-8483-4B45-96B4-F19F9FA5F021}"/>
    <cellStyle name="Comma 31 2 4 3 2" xfId="21429" xr:uid="{7D40E738-91AF-4007-B878-7226FB0A405F}"/>
    <cellStyle name="Comma 31 2 4 3 2 2" xfId="32437" xr:uid="{21B4BB5C-8FF0-4B74-98CB-858D8E50672B}"/>
    <cellStyle name="Comma 31 2 4 3 3" xfId="27128" xr:uid="{806BFF1E-1F74-4D59-8836-4B17B816119F}"/>
    <cellStyle name="Comma 31 2 4 4" xfId="18801" xr:uid="{714F5AF2-4B71-48AA-AD11-9B59E9AB0DDD}"/>
    <cellStyle name="Comma 31 2 4 4 2" xfId="29809" xr:uid="{598BBF46-F133-4426-9D46-C7D6C5DD29DF}"/>
    <cellStyle name="Comma 31 2 4 5" xfId="24500" xr:uid="{DDEEE816-8B17-40AB-AAA0-6A8779438BF1}"/>
    <cellStyle name="Comma 31 2 5" xfId="14162" xr:uid="{DE9211E0-5698-42AE-8406-4D3A8F41EB6F}"/>
    <cellStyle name="Comma 31 2 5 2" xfId="16790" xr:uid="{14509302-149D-435E-B0C2-E4711C0609F8}"/>
    <cellStyle name="Comma 31 2 5 2 2" xfId="22099" xr:uid="{9A75BF1C-3695-4918-A284-998C6BED6C14}"/>
    <cellStyle name="Comma 31 2 5 2 2 2" xfId="33107" xr:uid="{BEF0C1A3-C5CD-4755-89D1-6B349EF72DB1}"/>
    <cellStyle name="Comma 31 2 5 2 3" xfId="27798" xr:uid="{059F3133-F33C-4D2E-831F-57A98190C1FD}"/>
    <cellStyle name="Comma 31 2 5 3" xfId="19471" xr:uid="{05F3CD62-FC59-40C5-BC69-94676F687984}"/>
    <cellStyle name="Comma 31 2 5 3 2" xfId="30479" xr:uid="{CA5D64C0-C538-4C91-B3AC-1B7F807256B5}"/>
    <cellStyle name="Comma 31 2 5 4" xfId="25170" xr:uid="{D54FE2FC-ABDC-491A-BF67-AB31810259C4}"/>
    <cellStyle name="Comma 31 2 6" xfId="15452" xr:uid="{147E481A-56A5-47F4-B177-32E20795FA86}"/>
    <cellStyle name="Comma 31 2 6 2" xfId="20761" xr:uid="{51BBF261-C4E1-45D3-B69E-C7DD28113AC7}"/>
    <cellStyle name="Comma 31 2 6 2 2" xfId="31769" xr:uid="{5EC97444-6F15-4DA0-8914-BF73537F6828}"/>
    <cellStyle name="Comma 31 2 6 3" xfId="26460" xr:uid="{D9778F26-1AA1-4F14-8433-20FA3DC40FCD}"/>
    <cellStyle name="Comma 31 2 7" xfId="18132" xr:uid="{D329C729-E8CB-4F56-BDD9-621DA87B4D0E}"/>
    <cellStyle name="Comma 31 2 7 2" xfId="29140" xr:uid="{973211F9-877A-45F5-B775-FC9BB12FB33B}"/>
    <cellStyle name="Comma 31 2 8" xfId="23832" xr:uid="{B6AADD4A-C8D0-4BC7-B36E-D3936804551C}"/>
    <cellStyle name="Comma 31 3" xfId="1782" xr:uid="{99257FCF-5BE4-4106-9C21-B886EF38821E}"/>
    <cellStyle name="Comma 31 3 2" xfId="13209" xr:uid="{58CD69E5-0B35-4EA7-BB9B-90343C27C195}"/>
    <cellStyle name="Comma 31 3 2 2" xfId="13879" xr:uid="{F6BCF994-E15C-42AB-9247-0756C254A8E1}"/>
    <cellStyle name="Comma 31 3 2 2 2" xfId="15221" xr:uid="{00D47B04-0241-43FB-8E51-50F09B72F680}"/>
    <cellStyle name="Comma 31 3 2 2 2 2" xfId="17849" xr:uid="{AD8AECDA-D51D-460B-9EA7-8EFC7E54569C}"/>
    <cellStyle name="Comma 31 3 2 2 2 2 2" xfId="23158" xr:uid="{372E4706-259D-4D27-B6B6-455B75A7E880}"/>
    <cellStyle name="Comma 31 3 2 2 2 2 2 2" xfId="34166" xr:uid="{FB394871-B7BF-47A1-9422-DE8305D6DE15}"/>
    <cellStyle name="Comma 31 3 2 2 2 2 3" xfId="28857" xr:uid="{1D3B2247-2FD8-4E16-8CFB-F72CADA75D74}"/>
    <cellStyle name="Comma 31 3 2 2 2 3" xfId="20530" xr:uid="{492B0FA7-4184-47DE-8F0D-6CEFAD42071E}"/>
    <cellStyle name="Comma 31 3 2 2 2 3 2" xfId="31538" xr:uid="{F6AFEEDD-05D6-42C8-A6B3-ADD5FEB9DFC6}"/>
    <cellStyle name="Comma 31 3 2 2 2 4" xfId="26229" xr:uid="{F88C679E-AD26-437D-A149-1AB3DDCAB4AD}"/>
    <cellStyle name="Comma 31 3 2 2 3" xfId="16507" xr:uid="{F99E8495-1B0C-4B08-AAAE-BB5A3CBB146F}"/>
    <cellStyle name="Comma 31 3 2 2 3 2" xfId="21816" xr:uid="{5D7CDA19-B0BB-4D3F-A9F9-194CDE7CDA17}"/>
    <cellStyle name="Comma 31 3 2 2 3 2 2" xfId="32824" xr:uid="{77750FE8-18A2-4E3A-ACC3-22849E9CCE2B}"/>
    <cellStyle name="Comma 31 3 2 2 3 3" xfId="27515" xr:uid="{BFC229B9-AC27-46ED-B2FC-36C9A0E4EB0D}"/>
    <cellStyle name="Comma 31 3 2 2 4" xfId="19188" xr:uid="{E27C01F0-65A2-4C02-B9F6-40D739B7017A}"/>
    <cellStyle name="Comma 31 3 2 2 4 2" xfId="30196" xr:uid="{1A7A839D-1EBD-460A-844D-849848350710}"/>
    <cellStyle name="Comma 31 3 2 2 5" xfId="24887" xr:uid="{53BFF778-4B34-45EB-BAD9-860C05B5915B}"/>
    <cellStyle name="Comma 31 3 2 3" xfId="14551" xr:uid="{E9135D24-C4D1-404E-9491-69B733F0D68D}"/>
    <cellStyle name="Comma 31 3 2 3 2" xfId="17179" xr:uid="{4DECEB88-B09E-462B-977D-FA9199D7F3D2}"/>
    <cellStyle name="Comma 31 3 2 3 2 2" xfId="22488" xr:uid="{A37FF817-E2E0-4930-A838-A98F954BD48A}"/>
    <cellStyle name="Comma 31 3 2 3 2 2 2" xfId="33496" xr:uid="{1150178C-DF7E-48DD-B1BD-C892C4A1B9EB}"/>
    <cellStyle name="Comma 31 3 2 3 2 3" xfId="28187" xr:uid="{6962D6F7-4864-4F46-AAF0-9C705990B866}"/>
    <cellStyle name="Comma 31 3 2 3 3" xfId="19860" xr:uid="{9D689782-F68C-4D81-9CC3-154F87B64F81}"/>
    <cellStyle name="Comma 31 3 2 3 3 2" xfId="30868" xr:uid="{5A7C0150-D11F-4835-936D-135C50B2648B}"/>
    <cellStyle name="Comma 31 3 2 3 4" xfId="25559" xr:uid="{8479D5DB-B113-44D3-A4BD-42D5FC3DE059}"/>
    <cellStyle name="Comma 31 3 2 4" xfId="15837" xr:uid="{43E5D497-24CA-4F7E-9B75-D798005E00C2}"/>
    <cellStyle name="Comma 31 3 2 4 2" xfId="21146" xr:uid="{EE3D40D3-2DFC-40D0-91C7-0AEF9FA5899C}"/>
    <cellStyle name="Comma 31 3 2 4 2 2" xfId="32154" xr:uid="{D950C637-B9B4-4190-AEDA-9AA706D2581C}"/>
    <cellStyle name="Comma 31 3 2 4 3" xfId="26845" xr:uid="{23492B0A-D601-45EE-9F38-D87AEF22CB6F}"/>
    <cellStyle name="Comma 31 3 2 5" xfId="18518" xr:uid="{2F49F880-99A2-45E9-876F-750EBCDFC27E}"/>
    <cellStyle name="Comma 31 3 2 5 2" xfId="29526" xr:uid="{C31E1D3F-BA7A-48EB-92C5-ACC622990268}"/>
    <cellStyle name="Comma 31 3 2 6" xfId="24217" xr:uid="{24FC7641-5360-4972-9470-1E3BAB641E09}"/>
    <cellStyle name="Comma 31 3 3" xfId="13544" xr:uid="{45B47559-B928-4302-BEFE-27F5294CAEA8}"/>
    <cellStyle name="Comma 31 3 3 2" xfId="14886" xr:uid="{6EB4C2B7-9F42-4C56-9A3B-DBEB10A50D83}"/>
    <cellStyle name="Comma 31 3 3 2 2" xfId="17514" xr:uid="{0BBB13A2-5801-417B-9015-203045C6B133}"/>
    <cellStyle name="Comma 31 3 3 2 2 2" xfId="22823" xr:uid="{2BA4FA06-D82D-49F1-914A-AFFBD8DE31ED}"/>
    <cellStyle name="Comma 31 3 3 2 2 2 2" xfId="33831" xr:uid="{A0DA772D-FF67-464C-BB65-F8AB554B2AC6}"/>
    <cellStyle name="Comma 31 3 3 2 2 3" xfId="28522" xr:uid="{604F656E-F3F1-43D7-AE47-89F242FBAA37}"/>
    <cellStyle name="Comma 31 3 3 2 3" xfId="20195" xr:uid="{7F1E7699-AEC8-4411-B7CE-A77EC5FB0E5D}"/>
    <cellStyle name="Comma 31 3 3 2 3 2" xfId="31203" xr:uid="{2016D42F-130A-494D-8BCB-8116D311F0C7}"/>
    <cellStyle name="Comma 31 3 3 2 4" xfId="25894" xr:uid="{0FFFEDD8-183D-4917-A2C9-6EFC14879038}"/>
    <cellStyle name="Comma 31 3 3 3" xfId="16172" xr:uid="{C2F4243F-3793-4C2D-B55C-1E52153D6625}"/>
    <cellStyle name="Comma 31 3 3 3 2" xfId="21481" xr:uid="{BAD11240-1329-4936-B16E-EEDAF5BE43DC}"/>
    <cellStyle name="Comma 31 3 3 3 2 2" xfId="32489" xr:uid="{60EC1DD1-48F4-4290-8D1E-DF6323CA351D}"/>
    <cellStyle name="Comma 31 3 3 3 3" xfId="27180" xr:uid="{4E9CD5A7-CA8E-4D83-A78F-F73740E9A3E5}"/>
    <cellStyle name="Comma 31 3 3 4" xfId="18853" xr:uid="{C56F514B-7C2C-458C-901A-DD022061BB7F}"/>
    <cellStyle name="Comma 31 3 3 4 2" xfId="29861" xr:uid="{AD5A399B-D58C-403F-9708-DD162A56F494}"/>
    <cellStyle name="Comma 31 3 3 5" xfId="24552" xr:uid="{E19F1D89-702D-4FA0-AF4D-F61403AD50D6}"/>
    <cellStyle name="Comma 31 3 4" xfId="14214" xr:uid="{1178D39C-75AE-480C-A578-C6043A9D5D3A}"/>
    <cellStyle name="Comma 31 3 4 2" xfId="16842" xr:uid="{EBDBBD3E-F06E-46FA-8EBE-E41098BAF7A7}"/>
    <cellStyle name="Comma 31 3 4 2 2" xfId="22151" xr:uid="{866E3016-B39D-450A-A9C8-184003C59564}"/>
    <cellStyle name="Comma 31 3 4 2 2 2" xfId="33159" xr:uid="{7FBE13F6-5916-4661-BDAC-FCF23C220D0B}"/>
    <cellStyle name="Comma 31 3 4 2 3" xfId="27850" xr:uid="{9EF48E17-FBB7-4BEF-8FB8-F3AFA0035046}"/>
    <cellStyle name="Comma 31 3 4 3" xfId="19523" xr:uid="{AFA69080-F8BF-4012-B433-936BD315684C}"/>
    <cellStyle name="Comma 31 3 4 3 2" xfId="30531" xr:uid="{FE151AC9-AEB2-49C1-A089-597DFFA76830}"/>
    <cellStyle name="Comma 31 3 4 4" xfId="25222" xr:uid="{88C121CD-A799-4E30-AD82-7ADA116D753B}"/>
    <cellStyle name="Comma 31 3 5" xfId="15504" xr:uid="{96D52206-9AB1-4B10-9FC1-7B33EEB6DE61}"/>
    <cellStyle name="Comma 31 3 5 2" xfId="20813" xr:uid="{F449601D-CFE1-49C2-8731-01279E95F2B1}"/>
    <cellStyle name="Comma 31 3 5 2 2" xfId="31821" xr:uid="{838C9363-F076-455A-9E19-6DFA305B9DF1}"/>
    <cellStyle name="Comma 31 3 5 3" xfId="26512" xr:uid="{B31DF077-51DF-4752-A299-5B6B5E9B6AD0}"/>
    <cellStyle name="Comma 31 3 6" xfId="18184" xr:uid="{668EFFCB-AC78-4BD1-8D01-B0A75D8554CD}"/>
    <cellStyle name="Comma 31 3 6 2" xfId="29192" xr:uid="{760C5058-A779-43A9-8506-E2121BC7D5FE}"/>
    <cellStyle name="Comma 31 3 7" xfId="23884" xr:uid="{6172B097-4A1A-4CB5-9BF7-76C8CECA12FF}"/>
    <cellStyle name="Comma 31 4" xfId="13105" xr:uid="{B409E5F8-68C7-42EF-A432-523D8B0EC9A1}"/>
    <cellStyle name="Comma 31 4 2" xfId="13775" xr:uid="{EA72BB83-F750-40D8-A204-0950EC37966C}"/>
    <cellStyle name="Comma 31 4 2 2" xfId="15117" xr:uid="{F44C785F-5B8A-4E74-B463-9FF0B3A631FD}"/>
    <cellStyle name="Comma 31 4 2 2 2" xfId="17745" xr:uid="{1F56CB7E-0C47-4594-864B-5499D89C8794}"/>
    <cellStyle name="Comma 31 4 2 2 2 2" xfId="23054" xr:uid="{6BA0C2F0-EA31-4DC3-B89B-D63D09B477A2}"/>
    <cellStyle name="Comma 31 4 2 2 2 2 2" xfId="34062" xr:uid="{571BF47F-1533-444C-BCF4-6DACBAFA4EA1}"/>
    <cellStyle name="Comma 31 4 2 2 2 3" xfId="28753" xr:uid="{55DE419D-3F95-4185-8CF2-6CA4DE823A80}"/>
    <cellStyle name="Comma 31 4 2 2 3" xfId="20426" xr:uid="{DA614510-E094-4BC9-A79E-D569BAEB3F31}"/>
    <cellStyle name="Comma 31 4 2 2 3 2" xfId="31434" xr:uid="{5D6615FE-DB4C-4D4C-9724-3C57F824D116}"/>
    <cellStyle name="Comma 31 4 2 2 4" xfId="26125" xr:uid="{C425C444-284B-4D00-9A87-0D159F0F90B9}"/>
    <cellStyle name="Comma 31 4 2 3" xfId="16403" xr:uid="{611053C9-A672-4799-8DCB-F386115E7962}"/>
    <cellStyle name="Comma 31 4 2 3 2" xfId="21712" xr:uid="{B51CF737-34C3-4035-890A-D2C0F30ECD84}"/>
    <cellStyle name="Comma 31 4 2 3 2 2" xfId="32720" xr:uid="{66F1DB2E-F54D-4BA4-B631-7792349EC3E9}"/>
    <cellStyle name="Comma 31 4 2 3 3" xfId="27411" xr:uid="{9C76B75E-371F-4688-ACAF-B2D49CF5DB22}"/>
    <cellStyle name="Comma 31 4 2 4" xfId="19084" xr:uid="{81FDCE07-01D6-4725-A527-84723E611B6C}"/>
    <cellStyle name="Comma 31 4 2 4 2" xfId="30092" xr:uid="{E0D5A590-E1B0-431F-98FF-3C8BBC4938BB}"/>
    <cellStyle name="Comma 31 4 2 5" xfId="24783" xr:uid="{9E19315D-B758-4CEE-A9C4-47BB928011BF}"/>
    <cellStyle name="Comma 31 4 3" xfId="14447" xr:uid="{3ED63F8F-5AC6-448B-8F0A-3B191066B46E}"/>
    <cellStyle name="Comma 31 4 3 2" xfId="17075" xr:uid="{F2FE47C8-4821-44D3-A59F-D7379CE36E44}"/>
    <cellStyle name="Comma 31 4 3 2 2" xfId="22384" xr:uid="{16406EB1-512B-4203-B33B-D379BD8B534C}"/>
    <cellStyle name="Comma 31 4 3 2 2 2" xfId="33392" xr:uid="{5930E234-156C-451E-9F34-49A503B8C6A4}"/>
    <cellStyle name="Comma 31 4 3 2 3" xfId="28083" xr:uid="{99CE0E76-843E-46E9-8B7D-8670653F5EC7}"/>
    <cellStyle name="Comma 31 4 3 3" xfId="19756" xr:uid="{5310951B-5839-4B33-992A-88524AAA7354}"/>
    <cellStyle name="Comma 31 4 3 3 2" xfId="30764" xr:uid="{98DA26CF-AD1B-4F4B-BD27-7940A3D24C5A}"/>
    <cellStyle name="Comma 31 4 3 4" xfId="25455" xr:uid="{6E040180-E859-4FC3-AD36-2B6C744985B9}"/>
    <cellStyle name="Comma 31 4 4" xfId="15733" xr:uid="{09377A32-43E8-478C-87C2-EB1F0A0D1135}"/>
    <cellStyle name="Comma 31 4 4 2" xfId="21042" xr:uid="{DF298756-2240-4CD7-A1BC-724A28E1B04D}"/>
    <cellStyle name="Comma 31 4 4 2 2" xfId="32050" xr:uid="{C98D2486-647D-49BC-AB8C-D86CDB828749}"/>
    <cellStyle name="Comma 31 4 4 3" xfId="26741" xr:uid="{EAE1147E-8269-49E2-8916-C7DBBBE4628D}"/>
    <cellStyle name="Comma 31 4 5" xfId="18414" xr:uid="{1B721722-B3EE-47EF-B8C0-CBEB9F1917B9}"/>
    <cellStyle name="Comma 31 4 5 2" xfId="29422" xr:uid="{CE4617E1-B805-45F6-9680-2693DA59650A}"/>
    <cellStyle name="Comma 31 4 6" xfId="24113" xr:uid="{58A2E577-C141-4C02-AE3C-6A59C28CBC88}"/>
    <cellStyle name="Comma 31 5" xfId="13440" xr:uid="{8D9BB27A-7D13-4144-A817-561A22CB4CDC}"/>
    <cellStyle name="Comma 31 5 2" xfId="14782" xr:uid="{92F88AE2-5CFB-46C8-A9BB-E0F0B123368B}"/>
    <cellStyle name="Comma 31 5 2 2" xfId="17410" xr:uid="{A7F5CF29-F352-4303-8726-C1AC572C543E}"/>
    <cellStyle name="Comma 31 5 2 2 2" xfId="22719" xr:uid="{561AEC4E-7E1E-4099-9324-587E7C865BC7}"/>
    <cellStyle name="Comma 31 5 2 2 2 2" xfId="33727" xr:uid="{2CB9D860-88F8-4990-9FD5-17451FB3CDE3}"/>
    <cellStyle name="Comma 31 5 2 2 3" xfId="28418" xr:uid="{E325083F-8B0B-4C47-9568-9C713DA0973F}"/>
    <cellStyle name="Comma 31 5 2 3" xfId="20091" xr:uid="{7EC9E352-63D2-44EC-8882-8E2498A6598A}"/>
    <cellStyle name="Comma 31 5 2 3 2" xfId="31099" xr:uid="{905E4F4C-5F07-4E6F-A81E-EDA3208BD47F}"/>
    <cellStyle name="Comma 31 5 2 4" xfId="25790" xr:uid="{06F9EAFA-4E2E-440D-B18C-CCDD7D972A06}"/>
    <cellStyle name="Comma 31 5 3" xfId="16068" xr:uid="{08E6EF98-8334-431D-B4E0-DAFA6F5800B7}"/>
    <cellStyle name="Comma 31 5 3 2" xfId="21377" xr:uid="{50D2CEC2-7C35-4C71-A295-2732DBEE9B28}"/>
    <cellStyle name="Comma 31 5 3 2 2" xfId="32385" xr:uid="{D14B92CD-A71B-4593-9745-8B1E7B280834}"/>
    <cellStyle name="Comma 31 5 3 3" xfId="27076" xr:uid="{7A4EFF5F-DDDD-457E-936A-AD15082D924F}"/>
    <cellStyle name="Comma 31 5 4" xfId="18749" xr:uid="{E466C0EA-437A-4501-BCD9-63CE7E05F375}"/>
    <cellStyle name="Comma 31 5 4 2" xfId="29757" xr:uid="{217DAC44-B157-426A-A93A-E8EB7FA8D357}"/>
    <cellStyle name="Comma 31 5 5" xfId="24448" xr:uid="{DC4951B4-4427-4529-B25F-4DA9603F62AD}"/>
    <cellStyle name="Comma 31 6" xfId="14110" xr:uid="{B122E729-E658-452C-B73D-1F735AAF82A4}"/>
    <cellStyle name="Comma 31 6 2" xfId="16738" xr:uid="{4F560674-3377-4F9D-809D-36373CFBC804}"/>
    <cellStyle name="Comma 31 6 2 2" xfId="22047" xr:uid="{D283695C-5735-4FFA-A110-2CE594D53396}"/>
    <cellStyle name="Comma 31 6 2 2 2" xfId="33055" xr:uid="{21F47D9A-1977-4B7B-A6A2-6F9C42F52231}"/>
    <cellStyle name="Comma 31 6 2 3" xfId="27746" xr:uid="{D70CCD09-8CE2-41EA-B6A2-40C3B1C5BD71}"/>
    <cellStyle name="Comma 31 6 3" xfId="19419" xr:uid="{8E36F795-81CC-4E0D-A0CE-59B8DCA7EA2A}"/>
    <cellStyle name="Comma 31 6 3 2" xfId="30427" xr:uid="{6E1398C8-14CD-4F4F-9FDE-8A7F617E9836}"/>
    <cellStyle name="Comma 31 6 4" xfId="25118" xr:uid="{3ECF31B1-A2A6-492B-A97F-17B32AB6E347}"/>
    <cellStyle name="Comma 31 7" xfId="18080" xr:uid="{A96931BA-D56F-4750-A10A-155AD787D6F0}"/>
    <cellStyle name="Comma 31 7 2" xfId="29088" xr:uid="{EB2C16B5-C4FD-4F0D-8190-AC115CE1FBF0}"/>
    <cellStyle name="Comma 31 8" xfId="23780" xr:uid="{7C7DF9F4-90F6-4255-89EB-7BB722C0D449}"/>
    <cellStyle name="Comma 32" xfId="1385" xr:uid="{6A60556E-6ABA-43E4-A1D4-9DA873987AB2}"/>
    <cellStyle name="Comma 32 2" xfId="1599" xr:uid="{FC617CFA-D4D2-4225-B9E4-DF5B7531250C}"/>
    <cellStyle name="Comma 32 2 2" xfId="1836" xr:uid="{737BC3AD-B09D-4191-AC90-ECD593F86619}"/>
    <cellStyle name="Comma 32 2 2 2" xfId="13262" xr:uid="{FF73F5FF-B6C6-42A4-A424-60FE3BAC0526}"/>
    <cellStyle name="Comma 32 2 2 2 2" xfId="13932" xr:uid="{502D2FFE-9B2A-412E-BAD0-6C8987AC17DC}"/>
    <cellStyle name="Comma 32 2 2 2 2 2" xfId="15274" xr:uid="{7CFE68AC-BF42-45CA-B6AD-1586DCF53CE0}"/>
    <cellStyle name="Comma 32 2 2 2 2 2 2" xfId="17902" xr:uid="{4049ADEA-B6EF-4F98-B742-FBDDBF686127}"/>
    <cellStyle name="Comma 32 2 2 2 2 2 2 2" xfId="23211" xr:uid="{DA301B8C-0EAC-46DC-83CA-E9DF1BF81D33}"/>
    <cellStyle name="Comma 32 2 2 2 2 2 2 2 2" xfId="34219" xr:uid="{EA3E9038-63A4-408F-A227-4C1D407262E4}"/>
    <cellStyle name="Comma 32 2 2 2 2 2 2 3" xfId="28910" xr:uid="{D0D9DF6C-322C-4754-95A4-9FD99FE820CB}"/>
    <cellStyle name="Comma 32 2 2 2 2 2 3" xfId="20583" xr:uid="{66C85038-E534-47F8-B850-348B17FCBBCF}"/>
    <cellStyle name="Comma 32 2 2 2 2 2 3 2" xfId="31591" xr:uid="{8B7573C2-10F0-4DB7-B8A0-75DF2F52D0F9}"/>
    <cellStyle name="Comma 32 2 2 2 2 2 4" xfId="26282" xr:uid="{1CF446F9-8B3B-440F-A2D5-71089C61052D}"/>
    <cellStyle name="Comma 32 2 2 2 2 3" xfId="16560" xr:uid="{5DA4C80E-1CD7-4471-8EA1-F3317F1C7F3A}"/>
    <cellStyle name="Comma 32 2 2 2 2 3 2" xfId="21869" xr:uid="{9477CA01-8C10-46F9-8825-17799FDF83AA}"/>
    <cellStyle name="Comma 32 2 2 2 2 3 2 2" xfId="32877" xr:uid="{76A7DB04-8770-4414-A094-13AFF4BFCD0E}"/>
    <cellStyle name="Comma 32 2 2 2 2 3 3" xfId="27568" xr:uid="{AA104184-E9DB-48E0-97B1-E387F56E6065}"/>
    <cellStyle name="Comma 32 2 2 2 2 4" xfId="19241" xr:uid="{40F2842A-367A-4A75-9836-90B6F3F1DFE3}"/>
    <cellStyle name="Comma 32 2 2 2 2 4 2" xfId="30249" xr:uid="{F52FFDB7-2EF8-4457-A3CF-C06397BA3A1A}"/>
    <cellStyle name="Comma 32 2 2 2 2 5" xfId="24940" xr:uid="{F220426A-7B22-45EF-9C06-4260604C6A61}"/>
    <cellStyle name="Comma 32 2 2 2 3" xfId="14604" xr:uid="{8C2BD4BB-818D-4DE8-B588-7623376B3F0D}"/>
    <cellStyle name="Comma 32 2 2 2 3 2" xfId="17232" xr:uid="{7489FF1C-9963-4DDF-A8DD-8445DF579CC9}"/>
    <cellStyle name="Comma 32 2 2 2 3 2 2" xfId="22541" xr:uid="{B768089F-603C-4437-A0E6-5A205D1E5BAA}"/>
    <cellStyle name="Comma 32 2 2 2 3 2 2 2" xfId="33549" xr:uid="{7131CFFA-7741-483B-8ABD-89CCF81C6C9A}"/>
    <cellStyle name="Comma 32 2 2 2 3 2 3" xfId="28240" xr:uid="{A457A37E-CC01-428D-9051-CEFF4D5B7CB3}"/>
    <cellStyle name="Comma 32 2 2 2 3 3" xfId="19913" xr:uid="{6842AF9C-F945-42BB-8DE9-88E7984D50BA}"/>
    <cellStyle name="Comma 32 2 2 2 3 3 2" xfId="30921" xr:uid="{D6748E5D-EDC5-497A-A075-95B7910BBA29}"/>
    <cellStyle name="Comma 32 2 2 2 3 4" xfId="25612" xr:uid="{1F6D122F-17D0-43F8-82CF-A9FC539F3594}"/>
    <cellStyle name="Comma 32 2 2 2 4" xfId="15890" xr:uid="{C9F530F3-DA37-4310-8AD0-A59317ACB6E6}"/>
    <cellStyle name="Comma 32 2 2 2 4 2" xfId="21199" xr:uid="{EE8676D1-5069-476E-9DD1-7741EA2C801D}"/>
    <cellStyle name="Comma 32 2 2 2 4 2 2" xfId="32207" xr:uid="{A9EBA134-5595-4D55-90F7-4D594FB67785}"/>
    <cellStyle name="Comma 32 2 2 2 4 3" xfId="26898" xr:uid="{1ACF1ED1-9F56-4AE3-8FD4-BA790AF3AC19}"/>
    <cellStyle name="Comma 32 2 2 2 5" xfId="18571" xr:uid="{8EBC6CBF-BC35-47A8-80D9-17D494201B43}"/>
    <cellStyle name="Comma 32 2 2 2 5 2" xfId="29579" xr:uid="{1BF3E7D0-699B-45F0-81CC-B8A52C45C16F}"/>
    <cellStyle name="Comma 32 2 2 2 6" xfId="24270" xr:uid="{1D7970D8-8385-4CEE-AA22-9AA11977F3E3}"/>
    <cellStyle name="Comma 32 2 2 3" xfId="13597" xr:uid="{F61F372C-F662-4082-9AFC-AB3EAD3995C4}"/>
    <cellStyle name="Comma 32 2 2 3 2" xfId="14939" xr:uid="{7A69458A-2EE7-481B-9650-4044E803E586}"/>
    <cellStyle name="Comma 32 2 2 3 2 2" xfId="17567" xr:uid="{AFD2B19D-B1BA-4900-96A6-843664C87C44}"/>
    <cellStyle name="Comma 32 2 2 3 2 2 2" xfId="22876" xr:uid="{B9B036B6-59CF-4023-8A78-2ED304B29098}"/>
    <cellStyle name="Comma 32 2 2 3 2 2 2 2" xfId="33884" xr:uid="{FC9A1115-C1CA-4B15-875F-89A9D59510F9}"/>
    <cellStyle name="Comma 32 2 2 3 2 2 3" xfId="28575" xr:uid="{8A32455D-C948-4C56-BAD2-E7B1BB7CF8B2}"/>
    <cellStyle name="Comma 32 2 2 3 2 3" xfId="20248" xr:uid="{6854CA77-FECE-42C8-9FA9-81ACD25A42F9}"/>
    <cellStyle name="Comma 32 2 2 3 2 3 2" xfId="31256" xr:uid="{CF238F06-1AB8-4FA9-B41F-725B462C7351}"/>
    <cellStyle name="Comma 32 2 2 3 2 4" xfId="25947" xr:uid="{2C74E697-5A3B-4A27-B25D-582701AFD569}"/>
    <cellStyle name="Comma 32 2 2 3 3" xfId="16225" xr:uid="{2D86D111-21D2-4E4B-8AEC-1231BD57BD92}"/>
    <cellStyle name="Comma 32 2 2 3 3 2" xfId="21534" xr:uid="{1E1658C2-B53C-4384-87CE-F1645C5BD70E}"/>
    <cellStyle name="Comma 32 2 2 3 3 2 2" xfId="32542" xr:uid="{DA23B455-EC74-47B2-962B-4512B134AA7F}"/>
    <cellStyle name="Comma 32 2 2 3 3 3" xfId="27233" xr:uid="{C51F1850-0163-4707-A417-B803B9A09A58}"/>
    <cellStyle name="Comma 32 2 2 3 4" xfId="18906" xr:uid="{564AF701-ABC0-4F1B-BF36-81FBEE2A41E0}"/>
    <cellStyle name="Comma 32 2 2 3 4 2" xfId="29914" xr:uid="{4DB37094-9FCC-4DA5-8587-9D425828138A}"/>
    <cellStyle name="Comma 32 2 2 3 5" xfId="24605" xr:uid="{FD431A39-9E3B-49C8-A433-376F1C7A63E6}"/>
    <cellStyle name="Comma 32 2 2 4" xfId="14267" xr:uid="{58ECE1DF-B501-45E1-8607-CD6732F4CC9C}"/>
    <cellStyle name="Comma 32 2 2 4 2" xfId="16895" xr:uid="{F0954912-53C0-484D-B106-71E7BDC4E7D8}"/>
    <cellStyle name="Comma 32 2 2 4 2 2" xfId="22204" xr:uid="{C53408FA-623D-4DE6-854A-9018FBA6BF92}"/>
    <cellStyle name="Comma 32 2 2 4 2 2 2" xfId="33212" xr:uid="{D4BE9013-19E7-4791-BD63-E295BFCC0105}"/>
    <cellStyle name="Comma 32 2 2 4 2 3" xfId="27903" xr:uid="{3DDF1844-62DB-4C0A-94A3-A71D3794F7E9}"/>
    <cellStyle name="Comma 32 2 2 4 3" xfId="19576" xr:uid="{CFEE5711-138D-4044-84D1-F09B52DAFDDE}"/>
    <cellStyle name="Comma 32 2 2 4 3 2" xfId="30584" xr:uid="{9FC69342-BB10-4321-A49D-16EC99311EED}"/>
    <cellStyle name="Comma 32 2 2 4 4" xfId="25275" xr:uid="{F7839BD3-7023-448B-94F5-5BD49A203B99}"/>
    <cellStyle name="Comma 32 2 2 5" xfId="15557" xr:uid="{94D26D04-3649-46E9-ADC5-508ABD1E6AF6}"/>
    <cellStyle name="Comma 32 2 2 5 2" xfId="20866" xr:uid="{B4442BCD-8E36-4E9E-A937-C340EB617374}"/>
    <cellStyle name="Comma 32 2 2 5 2 2" xfId="31874" xr:uid="{1D9F6F31-4982-47CB-8D84-6DCE8721B639}"/>
    <cellStyle name="Comma 32 2 2 5 3" xfId="26565" xr:uid="{CC751D68-5B31-4FCC-A174-5F75F5C853F6}"/>
    <cellStyle name="Comma 32 2 2 6" xfId="18237" xr:uid="{729B1299-8A56-499F-B66B-F5AEDECF3384}"/>
    <cellStyle name="Comma 32 2 2 6 2" xfId="29245" xr:uid="{1A33210B-E74C-48FF-BA28-47E8E9907BDC}"/>
    <cellStyle name="Comma 32 2 2 7" xfId="23937" xr:uid="{D1182668-3669-44C9-9523-B8E10321F788}"/>
    <cellStyle name="Comma 32 2 3" xfId="13158" xr:uid="{DB685959-7FA0-48C1-85AE-E7940BDEF0ED}"/>
    <cellStyle name="Comma 32 2 3 2" xfId="13828" xr:uid="{7AE26A5C-7831-44E3-A0CB-653D317CC507}"/>
    <cellStyle name="Comma 32 2 3 2 2" xfId="15170" xr:uid="{F809129A-6CDA-467A-8498-F1A486CE38C5}"/>
    <cellStyle name="Comma 32 2 3 2 2 2" xfId="17798" xr:uid="{B8FDD59B-246A-401D-8BA8-4DB8BA6643CF}"/>
    <cellStyle name="Comma 32 2 3 2 2 2 2" xfId="23107" xr:uid="{23894C92-B8B0-4A53-9405-4EB4351486D2}"/>
    <cellStyle name="Comma 32 2 3 2 2 2 2 2" xfId="34115" xr:uid="{B351E363-4448-4CF8-8543-5D84C191FCB2}"/>
    <cellStyle name="Comma 32 2 3 2 2 2 3" xfId="28806" xr:uid="{3A13B172-FA10-4044-BB97-6977D17B2985}"/>
    <cellStyle name="Comma 32 2 3 2 2 3" xfId="20479" xr:uid="{5402483F-EFCA-4096-A0F5-00E0F06A574E}"/>
    <cellStyle name="Comma 32 2 3 2 2 3 2" xfId="31487" xr:uid="{609AAB72-8D51-44A3-A103-3468AFDB9460}"/>
    <cellStyle name="Comma 32 2 3 2 2 4" xfId="26178" xr:uid="{128AAAF2-7DED-4485-A256-54E2CB6A1AB6}"/>
    <cellStyle name="Comma 32 2 3 2 3" xfId="16456" xr:uid="{0D027AC4-7017-4E47-B11B-F453361F5790}"/>
    <cellStyle name="Comma 32 2 3 2 3 2" xfId="21765" xr:uid="{F0E5B71A-A483-43F6-875E-F2135D73563A}"/>
    <cellStyle name="Comma 32 2 3 2 3 2 2" xfId="32773" xr:uid="{59B2B6F7-01AA-4FE9-B51A-6768D33FE159}"/>
    <cellStyle name="Comma 32 2 3 2 3 3" xfId="27464" xr:uid="{2E4051B3-E22D-4407-A113-E1A931EE05DF}"/>
    <cellStyle name="Comma 32 2 3 2 4" xfId="19137" xr:uid="{1F28E6B3-0F9B-4F5C-9ADA-726F82EDC386}"/>
    <cellStyle name="Comma 32 2 3 2 4 2" xfId="30145" xr:uid="{C89FA329-7360-4CF8-BFF1-D33DB97DF245}"/>
    <cellStyle name="Comma 32 2 3 2 5" xfId="24836" xr:uid="{7295CBB4-B504-49BD-A002-9AB8AF1E8F3E}"/>
    <cellStyle name="Comma 32 2 3 3" xfId="14500" xr:uid="{732C5C0D-ABCC-4DD7-B195-89582127D2F0}"/>
    <cellStyle name="Comma 32 2 3 3 2" xfId="17128" xr:uid="{E59974A0-812E-462B-A864-4F05F420FDF9}"/>
    <cellStyle name="Comma 32 2 3 3 2 2" xfId="22437" xr:uid="{2F3D80A9-F778-409C-A706-47A9C6D75687}"/>
    <cellStyle name="Comma 32 2 3 3 2 2 2" xfId="33445" xr:uid="{609CCFB6-B83B-4345-825E-8DFB35B24E11}"/>
    <cellStyle name="Comma 32 2 3 3 2 3" xfId="28136" xr:uid="{7BA84558-CC62-4A85-88BB-357CCC75D1FD}"/>
    <cellStyle name="Comma 32 2 3 3 3" xfId="19809" xr:uid="{79500263-4C16-44A6-95E3-9E5A07395B96}"/>
    <cellStyle name="Comma 32 2 3 3 3 2" xfId="30817" xr:uid="{754F901C-70E8-479A-AF4B-DC7B6F14476E}"/>
    <cellStyle name="Comma 32 2 3 3 4" xfId="25508" xr:uid="{79AACB91-DAED-4C7B-96E7-FF0E0DBE7B11}"/>
    <cellStyle name="Comma 32 2 3 4" xfId="15786" xr:uid="{ED57FCCE-5BC9-4EE5-B962-B8B1CAEB7B42}"/>
    <cellStyle name="Comma 32 2 3 4 2" xfId="21095" xr:uid="{DB751BC1-31CC-477F-8DC0-7BDD562E5201}"/>
    <cellStyle name="Comma 32 2 3 4 2 2" xfId="32103" xr:uid="{5C7D2FCF-8E17-4AE2-BF5E-29468E070787}"/>
    <cellStyle name="Comma 32 2 3 4 3" xfId="26794" xr:uid="{54B90855-65F7-4BF3-9C4D-70CB815082DA}"/>
    <cellStyle name="Comma 32 2 3 5" xfId="18467" xr:uid="{018519BF-00FC-451B-9D30-BD3C3969CCFF}"/>
    <cellStyle name="Comma 32 2 3 5 2" xfId="29475" xr:uid="{9734F590-978A-49F6-923D-109F67332AFE}"/>
    <cellStyle name="Comma 32 2 3 6" xfId="24166" xr:uid="{EF130F77-570A-4298-8CD0-C1590F774253}"/>
    <cellStyle name="Comma 32 2 4" xfId="13493" xr:uid="{2259C764-D3BA-455C-A50C-FC7F7B9C4DA9}"/>
    <cellStyle name="Comma 32 2 4 2" xfId="14835" xr:uid="{B4A5E3B5-8C1B-447D-AC0E-900B88C78BE9}"/>
    <cellStyle name="Comma 32 2 4 2 2" xfId="17463" xr:uid="{DB176D58-981D-452F-A8D7-EEED1E16F29C}"/>
    <cellStyle name="Comma 32 2 4 2 2 2" xfId="22772" xr:uid="{1E4C2786-42D1-4294-AC90-0AA8F9A5C462}"/>
    <cellStyle name="Comma 32 2 4 2 2 2 2" xfId="33780" xr:uid="{F182A700-1655-47F6-9415-65E7CD4F259A}"/>
    <cellStyle name="Comma 32 2 4 2 2 3" xfId="28471" xr:uid="{4487D273-3454-45DA-81B6-808AD3758B57}"/>
    <cellStyle name="Comma 32 2 4 2 3" xfId="20144" xr:uid="{6540D5E5-8AB6-48BA-A85F-130392301E21}"/>
    <cellStyle name="Comma 32 2 4 2 3 2" xfId="31152" xr:uid="{BB8442EC-2C48-415F-A956-9B2803B7DFDC}"/>
    <cellStyle name="Comma 32 2 4 2 4" xfId="25843" xr:uid="{6095F745-BCAE-4615-9944-822974981576}"/>
    <cellStyle name="Comma 32 2 4 3" xfId="16121" xr:uid="{31189B50-0216-4CAB-BE75-6600455390FF}"/>
    <cellStyle name="Comma 32 2 4 3 2" xfId="21430" xr:uid="{C3023BB5-27B2-422C-86BC-6E5478FC52D5}"/>
    <cellStyle name="Comma 32 2 4 3 2 2" xfId="32438" xr:uid="{0AC75B2A-0755-43F8-92F1-71285752111C}"/>
    <cellStyle name="Comma 32 2 4 3 3" xfId="27129" xr:uid="{00CF575A-C94E-4A86-AA54-AE801C29813F}"/>
    <cellStyle name="Comma 32 2 4 4" xfId="18802" xr:uid="{22980444-EDA5-42EB-AA69-AF2010602624}"/>
    <cellStyle name="Comma 32 2 4 4 2" xfId="29810" xr:uid="{B89B41E0-8CBA-4417-8F0C-43E37FC88DE9}"/>
    <cellStyle name="Comma 32 2 4 5" xfId="24501" xr:uid="{E6ED86DE-3BE4-461D-AEC6-ACC34C909F6C}"/>
    <cellStyle name="Comma 32 2 5" xfId="14163" xr:uid="{C3F89620-D5E6-4FF1-9A66-20AB679EA2BB}"/>
    <cellStyle name="Comma 32 2 5 2" xfId="16791" xr:uid="{52558809-AEC7-465F-A927-B6355E89F9BE}"/>
    <cellStyle name="Comma 32 2 5 2 2" xfId="22100" xr:uid="{C48E42A4-8CD0-4B49-9FB9-E22696CEB5F0}"/>
    <cellStyle name="Comma 32 2 5 2 2 2" xfId="33108" xr:uid="{04C41268-D854-492A-8B47-8BABBC924754}"/>
    <cellStyle name="Comma 32 2 5 2 3" xfId="27799" xr:uid="{8E3A6E9C-2719-418E-A18F-3851E3D50C9C}"/>
    <cellStyle name="Comma 32 2 5 3" xfId="19472" xr:uid="{75CA73D6-FED4-4F2D-B618-E201F74BCF0A}"/>
    <cellStyle name="Comma 32 2 5 3 2" xfId="30480" xr:uid="{327AA4AD-B528-4484-9B21-5B1F4FAD0B82}"/>
    <cellStyle name="Comma 32 2 5 4" xfId="25171" xr:uid="{1A4DF757-B32D-439D-9812-04491580BEDD}"/>
    <cellStyle name="Comma 32 2 6" xfId="15453" xr:uid="{9DCEDAE5-DB8D-49D5-ACD0-9079BD23BFA1}"/>
    <cellStyle name="Comma 32 2 6 2" xfId="20762" xr:uid="{78F1354D-F1D0-44D5-B611-93579C897535}"/>
    <cellStyle name="Comma 32 2 6 2 2" xfId="31770" xr:uid="{7FEA2013-6D44-44AC-BD23-BC8FF3EDB4DE}"/>
    <cellStyle name="Comma 32 2 6 3" xfId="26461" xr:uid="{D59BC799-154F-45CE-9873-B6596D9F6ECA}"/>
    <cellStyle name="Comma 32 2 7" xfId="18133" xr:uid="{09A94C8A-DBB0-43A5-890C-B3CE8958BE06}"/>
    <cellStyle name="Comma 32 2 7 2" xfId="29141" xr:uid="{B2593B8C-3B60-4FF7-ABF9-C2CD96333B05}"/>
    <cellStyle name="Comma 32 2 8" xfId="23833" xr:uid="{A3FD5028-954D-448A-9BA6-945B0C8EFD1D}"/>
    <cellStyle name="Comma 32 3" xfId="1783" xr:uid="{661927FA-AC82-4B83-B71E-0DE11DB78626}"/>
    <cellStyle name="Comma 32 3 2" xfId="13210" xr:uid="{15CED5FA-E361-4A93-93C2-29067F5492FC}"/>
    <cellStyle name="Comma 32 3 2 2" xfId="13880" xr:uid="{4BB4A316-DCD4-4567-8FA2-32181B7058C1}"/>
    <cellStyle name="Comma 32 3 2 2 2" xfId="15222" xr:uid="{340D8FFB-B23B-4F7A-A4A4-290072D6FC2B}"/>
    <cellStyle name="Comma 32 3 2 2 2 2" xfId="17850" xr:uid="{73427604-52F6-4F57-997A-61FCA1E299ED}"/>
    <cellStyle name="Comma 32 3 2 2 2 2 2" xfId="23159" xr:uid="{B7D7AC1D-F264-4F7D-A2D4-BAC50CB49808}"/>
    <cellStyle name="Comma 32 3 2 2 2 2 2 2" xfId="34167" xr:uid="{9C0F24C3-76CD-44B7-B375-506500334E7E}"/>
    <cellStyle name="Comma 32 3 2 2 2 2 3" xfId="28858" xr:uid="{909EBA44-380B-44DB-ACDF-03121A0D82BA}"/>
    <cellStyle name="Comma 32 3 2 2 2 3" xfId="20531" xr:uid="{72D5D227-6DEA-4B04-BE76-F3C94EEE8932}"/>
    <cellStyle name="Comma 32 3 2 2 2 3 2" xfId="31539" xr:uid="{62EA09DF-F4C4-46AF-8D75-D2A125CA564F}"/>
    <cellStyle name="Comma 32 3 2 2 2 4" xfId="26230" xr:uid="{884843FB-F310-4BF2-8A5C-8060E405C8BD}"/>
    <cellStyle name="Comma 32 3 2 2 3" xfId="16508" xr:uid="{EEE48DF7-1BF0-4E8C-806F-D8779545ECF9}"/>
    <cellStyle name="Comma 32 3 2 2 3 2" xfId="21817" xr:uid="{EF3A6121-C304-4260-A7D4-3716A55E34DB}"/>
    <cellStyle name="Comma 32 3 2 2 3 2 2" xfId="32825" xr:uid="{552727BC-CC0E-477D-B619-341928458B0B}"/>
    <cellStyle name="Comma 32 3 2 2 3 3" xfId="27516" xr:uid="{DD7242B0-7FF2-487B-8AB4-F182FD85E979}"/>
    <cellStyle name="Comma 32 3 2 2 4" xfId="19189" xr:uid="{5880DB35-6C0B-48EF-87D3-9D2F1D10DDED}"/>
    <cellStyle name="Comma 32 3 2 2 4 2" xfId="30197" xr:uid="{EFA6BBE8-D424-4806-8C6B-020243FD4CAF}"/>
    <cellStyle name="Comma 32 3 2 2 5" xfId="24888" xr:uid="{F930CB63-D8E2-4693-BF96-4311153A16B4}"/>
    <cellStyle name="Comma 32 3 2 3" xfId="14552" xr:uid="{F14A9F1F-51B7-4505-95C3-30B88B6068ED}"/>
    <cellStyle name="Comma 32 3 2 3 2" xfId="17180" xr:uid="{D13B7870-05E5-430B-A1A3-F903885B51DA}"/>
    <cellStyle name="Comma 32 3 2 3 2 2" xfId="22489" xr:uid="{6987A100-83F5-4391-A74B-BFDFB17C3D52}"/>
    <cellStyle name="Comma 32 3 2 3 2 2 2" xfId="33497" xr:uid="{890E97C9-24C1-4760-9E1A-8B70F623DAE4}"/>
    <cellStyle name="Comma 32 3 2 3 2 3" xfId="28188" xr:uid="{52BBD7B4-3039-4014-A4ED-0F0BBF11686A}"/>
    <cellStyle name="Comma 32 3 2 3 3" xfId="19861" xr:uid="{7D7499F5-C86B-4049-A174-C226AD0E7575}"/>
    <cellStyle name="Comma 32 3 2 3 3 2" xfId="30869" xr:uid="{6EF89904-BB73-441B-9080-7A84788AC8C4}"/>
    <cellStyle name="Comma 32 3 2 3 4" xfId="25560" xr:uid="{EBC35D82-59EA-40D8-B950-9C3C15152EE3}"/>
    <cellStyle name="Comma 32 3 2 4" xfId="15838" xr:uid="{1184C407-8834-4182-AED8-B1056C6C6D92}"/>
    <cellStyle name="Comma 32 3 2 4 2" xfId="21147" xr:uid="{408CBEDE-B00A-413A-84E4-12119EF7BE22}"/>
    <cellStyle name="Comma 32 3 2 4 2 2" xfId="32155" xr:uid="{68DE0C6A-72DE-4A2E-BF6F-51A23DDDFEAC}"/>
    <cellStyle name="Comma 32 3 2 4 3" xfId="26846" xr:uid="{F3976142-E152-4660-AB75-7488C421982C}"/>
    <cellStyle name="Comma 32 3 2 5" xfId="18519" xr:uid="{A9A4A4DA-687A-4937-A49D-393C7650233E}"/>
    <cellStyle name="Comma 32 3 2 5 2" xfId="29527" xr:uid="{DF6F329E-63D2-4623-8A1A-CC9A27EBEBF0}"/>
    <cellStyle name="Comma 32 3 2 6" xfId="24218" xr:uid="{4AF7447C-0188-4C55-9B0F-61B1C5E1114B}"/>
    <cellStyle name="Comma 32 3 3" xfId="13545" xr:uid="{9925F5CD-1AA0-468C-BA9A-5BB041E62AC1}"/>
    <cellStyle name="Comma 32 3 3 2" xfId="14887" xr:uid="{EAE99931-AD10-4E5F-9BCB-4F9DC7044262}"/>
    <cellStyle name="Comma 32 3 3 2 2" xfId="17515" xr:uid="{9612878A-24F0-46AE-9CCD-41A1AD9E6E95}"/>
    <cellStyle name="Comma 32 3 3 2 2 2" xfId="22824" xr:uid="{F07222D6-05CF-403F-BC29-32742626FAE9}"/>
    <cellStyle name="Comma 32 3 3 2 2 2 2" xfId="33832" xr:uid="{6EDA9785-8F1E-4DF8-B0EE-A8F138AF10EE}"/>
    <cellStyle name="Comma 32 3 3 2 2 3" xfId="28523" xr:uid="{4A1C4AAB-82ED-4830-9CAB-72B12DF56FF3}"/>
    <cellStyle name="Comma 32 3 3 2 3" xfId="20196" xr:uid="{158394C0-9347-4C1F-BCBE-B5B98772966B}"/>
    <cellStyle name="Comma 32 3 3 2 3 2" xfId="31204" xr:uid="{60C0F82A-03CA-4AC3-A159-00487FCEC7D5}"/>
    <cellStyle name="Comma 32 3 3 2 4" xfId="25895" xr:uid="{09F1C554-2EC6-49A0-98E7-71080674C835}"/>
    <cellStyle name="Comma 32 3 3 3" xfId="16173" xr:uid="{C25BF39C-6E42-4241-BCFB-994F3D6E5702}"/>
    <cellStyle name="Comma 32 3 3 3 2" xfId="21482" xr:uid="{763D6F84-1CFF-40CC-B123-073BCF775868}"/>
    <cellStyle name="Comma 32 3 3 3 2 2" xfId="32490" xr:uid="{2DFAA82A-0124-4E0C-912C-BE3859E02BBA}"/>
    <cellStyle name="Comma 32 3 3 3 3" xfId="27181" xr:uid="{36FD0829-64AB-4541-80FE-64BFA9A3FA2C}"/>
    <cellStyle name="Comma 32 3 3 4" xfId="18854" xr:uid="{532D576B-AF2A-4CB4-A481-619F1A1A50B6}"/>
    <cellStyle name="Comma 32 3 3 4 2" xfId="29862" xr:uid="{147458DA-4D7F-4438-8C91-3E316780AAA2}"/>
    <cellStyle name="Comma 32 3 3 5" xfId="24553" xr:uid="{04277D85-A4AD-4BAE-A533-B97310A4FC78}"/>
    <cellStyle name="Comma 32 3 4" xfId="14215" xr:uid="{2779AFC8-F80D-4D07-958B-A7CB11886858}"/>
    <cellStyle name="Comma 32 3 4 2" xfId="16843" xr:uid="{C4AF5DAA-B438-4052-9858-E8C8C6091FDF}"/>
    <cellStyle name="Comma 32 3 4 2 2" xfId="22152" xr:uid="{A3B50400-DAE4-4DFA-A893-69F385F23AC2}"/>
    <cellStyle name="Comma 32 3 4 2 2 2" xfId="33160" xr:uid="{F8EB57D3-528B-436D-A113-3949ADC972CE}"/>
    <cellStyle name="Comma 32 3 4 2 3" xfId="27851" xr:uid="{88F31930-1C85-4F72-A38A-AB7466430F14}"/>
    <cellStyle name="Comma 32 3 4 3" xfId="19524" xr:uid="{CD2C3A52-7F7C-4FFC-B487-A709666BA8C6}"/>
    <cellStyle name="Comma 32 3 4 3 2" xfId="30532" xr:uid="{AAAF1FFE-B5D5-4A8F-9D15-473648208620}"/>
    <cellStyle name="Comma 32 3 4 4" xfId="25223" xr:uid="{4DB86E6B-E77C-44FE-AFEE-29DDB8ED9FB3}"/>
    <cellStyle name="Comma 32 3 5" xfId="15505" xr:uid="{E7BFC280-BA43-4D44-93A1-B710B0AC95DF}"/>
    <cellStyle name="Comma 32 3 5 2" xfId="20814" xr:uid="{D2DFFF30-4294-4311-8437-2A30EE918C89}"/>
    <cellStyle name="Comma 32 3 5 2 2" xfId="31822" xr:uid="{DE068A98-D5CF-4FD5-8D35-02D54621F495}"/>
    <cellStyle name="Comma 32 3 5 3" xfId="26513" xr:uid="{614FD23D-F885-4424-9B64-E68FF886401E}"/>
    <cellStyle name="Comma 32 3 6" xfId="18185" xr:uid="{15BB2B38-BAE0-4946-B896-C055C9EF9E4A}"/>
    <cellStyle name="Comma 32 3 6 2" xfId="29193" xr:uid="{055367D9-8BD7-4100-B5FC-F7BAD420763B}"/>
    <cellStyle name="Comma 32 3 7" xfId="23885" xr:uid="{CC8B3AEB-9FBB-4C1E-B65E-12E8E1055D7F}"/>
    <cellStyle name="Comma 32 4" xfId="13106" xr:uid="{D9E67EAB-5849-485E-B29E-BD20238560A8}"/>
    <cellStyle name="Comma 32 4 2" xfId="13776" xr:uid="{E63B3985-B1EB-4452-A953-9294C26FA79C}"/>
    <cellStyle name="Comma 32 4 2 2" xfId="15118" xr:uid="{E93F38FF-C192-4159-9528-EA67BA7B396D}"/>
    <cellStyle name="Comma 32 4 2 2 2" xfId="17746" xr:uid="{628DA9FF-DF2B-4401-BD52-7435370BA469}"/>
    <cellStyle name="Comma 32 4 2 2 2 2" xfId="23055" xr:uid="{536EF35C-A952-474C-92B9-571DD341A053}"/>
    <cellStyle name="Comma 32 4 2 2 2 2 2" xfId="34063" xr:uid="{9E849105-CE90-4147-8DB1-E68637E7F549}"/>
    <cellStyle name="Comma 32 4 2 2 2 3" xfId="28754" xr:uid="{71EB5D23-4BE5-4961-8EA0-7232B6D4AD85}"/>
    <cellStyle name="Comma 32 4 2 2 3" xfId="20427" xr:uid="{3AF994A0-EEC0-4021-971A-C46EADC0CAD0}"/>
    <cellStyle name="Comma 32 4 2 2 3 2" xfId="31435" xr:uid="{7BD0BF6E-9246-4FA1-8CFD-1169F7BF7E73}"/>
    <cellStyle name="Comma 32 4 2 2 4" xfId="26126" xr:uid="{B3B666F6-5EC2-40F8-A49D-D03B983ED10D}"/>
    <cellStyle name="Comma 32 4 2 3" xfId="16404" xr:uid="{AF8C5776-1973-488D-9C45-F6364D3215C2}"/>
    <cellStyle name="Comma 32 4 2 3 2" xfId="21713" xr:uid="{ED9E2B71-5B38-46FE-9AB7-AE807E863E12}"/>
    <cellStyle name="Comma 32 4 2 3 2 2" xfId="32721" xr:uid="{73CBE628-901A-4226-9FF2-B637221DF564}"/>
    <cellStyle name="Comma 32 4 2 3 3" xfId="27412" xr:uid="{98911A65-99E9-448D-8E2E-1E6D126A0752}"/>
    <cellStyle name="Comma 32 4 2 4" xfId="19085" xr:uid="{CCC0DC6E-1FCC-4925-8759-0C5159C18533}"/>
    <cellStyle name="Comma 32 4 2 4 2" xfId="30093" xr:uid="{09F8D92E-B09D-4279-96CA-B0728C8E7786}"/>
    <cellStyle name="Comma 32 4 2 5" xfId="24784" xr:uid="{9140060A-3D72-4324-B378-E72ED87261B6}"/>
    <cellStyle name="Comma 32 4 3" xfId="14448" xr:uid="{33C22D12-38A1-4213-B852-3B096004D5C7}"/>
    <cellStyle name="Comma 32 4 3 2" xfId="17076" xr:uid="{403B6994-4860-41D7-9B78-A5DDB465E5F1}"/>
    <cellStyle name="Comma 32 4 3 2 2" xfId="22385" xr:uid="{B845EACF-97EF-48DC-B371-5C331FF35838}"/>
    <cellStyle name="Comma 32 4 3 2 2 2" xfId="33393" xr:uid="{8EE540D8-33E4-4EEE-8453-631DA9DC776E}"/>
    <cellStyle name="Comma 32 4 3 2 3" xfId="28084" xr:uid="{864E1C44-750D-4AE2-8705-97F280060047}"/>
    <cellStyle name="Comma 32 4 3 3" xfId="19757" xr:uid="{BB6B50A9-369C-48A0-BB29-427C37701341}"/>
    <cellStyle name="Comma 32 4 3 3 2" xfId="30765" xr:uid="{03F696B9-A15B-4781-A147-DD9AC444CF5F}"/>
    <cellStyle name="Comma 32 4 3 4" xfId="25456" xr:uid="{25BE897B-38DE-4A6F-A923-00473693746D}"/>
    <cellStyle name="Comma 32 4 4" xfId="15734" xr:uid="{B1D76110-CE63-4067-BC19-976908BA77D7}"/>
    <cellStyle name="Comma 32 4 4 2" xfId="21043" xr:uid="{2E2B0432-10C9-4044-A9E1-98038FF7592F}"/>
    <cellStyle name="Comma 32 4 4 2 2" xfId="32051" xr:uid="{4345B5FF-3CE3-4813-A6B5-F65D6D1084D0}"/>
    <cellStyle name="Comma 32 4 4 3" xfId="26742" xr:uid="{044FD744-C8B5-4321-9099-1636711109E7}"/>
    <cellStyle name="Comma 32 4 5" xfId="18415" xr:uid="{0D55C418-000C-45F7-9E68-614D4AA54D94}"/>
    <cellStyle name="Comma 32 4 5 2" xfId="29423" xr:uid="{51180ED4-F5A7-4441-AAB1-3E808D69A3CA}"/>
    <cellStyle name="Comma 32 4 6" xfId="24114" xr:uid="{1F84EAFB-8724-4DD9-95EA-FFE80ED236E9}"/>
    <cellStyle name="Comma 32 5" xfId="13441" xr:uid="{D10CF583-3FF2-46A3-BEB1-D31CC31008F7}"/>
    <cellStyle name="Comma 32 5 2" xfId="14783" xr:uid="{C2188064-C789-4A7F-AF94-DB552401CC98}"/>
    <cellStyle name="Comma 32 5 2 2" xfId="17411" xr:uid="{E84DD722-E68A-4826-8FF0-1E416B7CA2F1}"/>
    <cellStyle name="Comma 32 5 2 2 2" xfId="22720" xr:uid="{A95060D4-8F9C-4E37-8B45-63209F66AF2C}"/>
    <cellStyle name="Comma 32 5 2 2 2 2" xfId="33728" xr:uid="{09B909B7-C65F-414F-9377-E94D8736A3EE}"/>
    <cellStyle name="Comma 32 5 2 2 3" xfId="28419" xr:uid="{4BC2D9D4-AFBB-4F79-B302-ADEC236E27A2}"/>
    <cellStyle name="Comma 32 5 2 3" xfId="20092" xr:uid="{F07E4841-C0AF-4A78-9011-6E021AEB1112}"/>
    <cellStyle name="Comma 32 5 2 3 2" xfId="31100" xr:uid="{2352B673-A60E-45D6-B918-DB0C58A4B67B}"/>
    <cellStyle name="Comma 32 5 2 4" xfId="25791" xr:uid="{D6E42619-E0B0-4750-A0EF-40381AD4B275}"/>
    <cellStyle name="Comma 32 5 3" xfId="16069" xr:uid="{A369795E-2CA1-491F-82EE-496C0761AD36}"/>
    <cellStyle name="Comma 32 5 3 2" xfId="21378" xr:uid="{DC7160E1-7E70-4EFE-AE40-995224655EDC}"/>
    <cellStyle name="Comma 32 5 3 2 2" xfId="32386" xr:uid="{30C18A3E-8B01-445B-99A1-8E5EE3E91EB8}"/>
    <cellStyle name="Comma 32 5 3 3" xfId="27077" xr:uid="{CBF3F769-8DB0-45F1-9B7A-9772B7759298}"/>
    <cellStyle name="Comma 32 5 4" xfId="18750" xr:uid="{29C6A233-A268-49C7-9184-E3AAD5760C33}"/>
    <cellStyle name="Comma 32 5 4 2" xfId="29758" xr:uid="{C9A8B8E9-0523-406A-BE41-E51B0219ED11}"/>
    <cellStyle name="Comma 32 5 5" xfId="24449" xr:uid="{203D6799-0861-4220-B383-192591CDD2A3}"/>
    <cellStyle name="Comma 32 6" xfId="14111" xr:uid="{C0C46009-7299-477A-8FEB-FFB2382F78FD}"/>
    <cellStyle name="Comma 32 6 2" xfId="16739" xr:uid="{868084F7-0102-43FD-B017-64FF4120DA90}"/>
    <cellStyle name="Comma 32 6 2 2" xfId="22048" xr:uid="{BB21EBA0-BF8E-4FE4-A701-F94ADE8AD9AF}"/>
    <cellStyle name="Comma 32 6 2 2 2" xfId="33056" xr:uid="{956E9DB9-3C21-4100-83DD-AF1F2EA49976}"/>
    <cellStyle name="Comma 32 6 2 3" xfId="27747" xr:uid="{E69C0CEE-9D54-4C95-8C06-DD7A1B1A5333}"/>
    <cellStyle name="Comma 32 6 3" xfId="19420" xr:uid="{7ED8114D-7B9B-4D93-9A2D-AA26E24C3BDC}"/>
    <cellStyle name="Comma 32 6 3 2" xfId="30428" xr:uid="{5AEA8EDE-F818-4F51-9D1B-11C15225734B}"/>
    <cellStyle name="Comma 32 6 4" xfId="25119" xr:uid="{13F2EA54-B55C-44C2-9949-1A55586CC2FA}"/>
    <cellStyle name="Comma 32 7" xfId="18081" xr:uid="{4D16D437-C42D-40B3-8BE5-EFA1922BF2BB}"/>
    <cellStyle name="Comma 32 7 2" xfId="29089" xr:uid="{C2B2B161-8782-4CC0-8D4F-938A3022F59A}"/>
    <cellStyle name="Comma 32 8" xfId="23781" xr:uid="{061D0DE5-9E12-4D62-AE59-2C9A9431C0A1}"/>
    <cellStyle name="Comma 33" xfId="1386" xr:uid="{19A3EA44-66A1-4602-B934-9810E36575CE}"/>
    <cellStyle name="Comma 33 2" xfId="1600" xr:uid="{EA4351CE-4B70-490F-B9D6-756069FFFDAC}"/>
    <cellStyle name="Comma 33 2 2" xfId="1837" xr:uid="{4F06D9BE-8428-4ED9-A1AF-506BB2E263CF}"/>
    <cellStyle name="Comma 33 2 2 2" xfId="13263" xr:uid="{35743A02-7347-452A-A61B-4B6D41C1F58B}"/>
    <cellStyle name="Comma 33 2 2 2 2" xfId="13933" xr:uid="{F762A965-ACBF-4E28-A424-D7D9EC0D66DA}"/>
    <cellStyle name="Comma 33 2 2 2 2 2" xfId="15275" xr:uid="{598D96FE-EB64-4D59-B3AB-7A263CDCBBCA}"/>
    <cellStyle name="Comma 33 2 2 2 2 2 2" xfId="17903" xr:uid="{1C0AF1F2-60BA-405C-B7F4-68CDB262DF55}"/>
    <cellStyle name="Comma 33 2 2 2 2 2 2 2" xfId="23212" xr:uid="{B6FA66FA-C10E-4A5D-B7AF-E2D71961AD8B}"/>
    <cellStyle name="Comma 33 2 2 2 2 2 2 2 2" xfId="34220" xr:uid="{860FBC66-392B-4D10-959E-E43C4BB7F498}"/>
    <cellStyle name="Comma 33 2 2 2 2 2 2 3" xfId="28911" xr:uid="{3609349D-FD6F-48D1-BC26-7EA046BB82AE}"/>
    <cellStyle name="Comma 33 2 2 2 2 2 3" xfId="20584" xr:uid="{FEDF982C-5088-45CD-A3E6-D2D6CFE677D0}"/>
    <cellStyle name="Comma 33 2 2 2 2 2 3 2" xfId="31592" xr:uid="{8E31BB74-047B-4B7E-9064-0C50076609E2}"/>
    <cellStyle name="Comma 33 2 2 2 2 2 4" xfId="26283" xr:uid="{FE80D171-3C68-408F-AFA7-8856A8C8A60A}"/>
    <cellStyle name="Comma 33 2 2 2 2 3" xfId="16561" xr:uid="{0D0F8C8D-B570-427B-BA94-252575E4EDC8}"/>
    <cellStyle name="Comma 33 2 2 2 2 3 2" xfId="21870" xr:uid="{BF55DF0C-AA7D-4A4B-9104-D543377B3310}"/>
    <cellStyle name="Comma 33 2 2 2 2 3 2 2" xfId="32878" xr:uid="{37985790-64C5-4CF4-A021-FAE98643C4E2}"/>
    <cellStyle name="Comma 33 2 2 2 2 3 3" xfId="27569" xr:uid="{868B6AD9-F6D9-42B9-9C29-72DDBF80020D}"/>
    <cellStyle name="Comma 33 2 2 2 2 4" xfId="19242" xr:uid="{0C210375-3093-4834-949B-1620E7767F1D}"/>
    <cellStyle name="Comma 33 2 2 2 2 4 2" xfId="30250" xr:uid="{543ABE7D-ED1B-455D-9E9F-2544BCA9D12A}"/>
    <cellStyle name="Comma 33 2 2 2 2 5" xfId="24941" xr:uid="{4A9F2180-85B7-462A-BE48-6842ACA9F677}"/>
    <cellStyle name="Comma 33 2 2 2 3" xfId="14605" xr:uid="{C9AB62FC-F5A3-4BA2-BE57-E210625CCFEF}"/>
    <cellStyle name="Comma 33 2 2 2 3 2" xfId="17233" xr:uid="{C8356C5A-4413-4464-9FBE-3A099314AB4A}"/>
    <cellStyle name="Comma 33 2 2 2 3 2 2" xfId="22542" xr:uid="{03DFAC09-3003-4F46-98A9-3E60521F871E}"/>
    <cellStyle name="Comma 33 2 2 2 3 2 2 2" xfId="33550" xr:uid="{0F9E5A0B-0B6B-4A23-BA75-A48E5F41E16A}"/>
    <cellStyle name="Comma 33 2 2 2 3 2 3" xfId="28241" xr:uid="{EB80FF91-ABC6-4C69-84E4-47205BF3107D}"/>
    <cellStyle name="Comma 33 2 2 2 3 3" xfId="19914" xr:uid="{FBA82B3C-3A0D-4DF4-ABAA-8F26BF418495}"/>
    <cellStyle name="Comma 33 2 2 2 3 3 2" xfId="30922" xr:uid="{9E6C77BB-AC2E-4144-A468-2D402F394915}"/>
    <cellStyle name="Comma 33 2 2 2 3 4" xfId="25613" xr:uid="{EA6FC722-991E-4BE9-A15D-F2D6017D3D6C}"/>
    <cellStyle name="Comma 33 2 2 2 4" xfId="15891" xr:uid="{1C9B9E0A-13DE-4FE0-816C-74ECCC3A732A}"/>
    <cellStyle name="Comma 33 2 2 2 4 2" xfId="21200" xr:uid="{C8765871-FC92-4564-B333-91B598D0E940}"/>
    <cellStyle name="Comma 33 2 2 2 4 2 2" xfId="32208" xr:uid="{D0F81D6F-2096-41A0-A771-1861B861E635}"/>
    <cellStyle name="Comma 33 2 2 2 4 3" xfId="26899" xr:uid="{3FC31AEF-5EA7-42D4-B27C-62B48EAFE359}"/>
    <cellStyle name="Comma 33 2 2 2 5" xfId="18572" xr:uid="{EAC511F1-C882-4F9C-A4A3-56BDA8CBCBC7}"/>
    <cellStyle name="Comma 33 2 2 2 5 2" xfId="29580" xr:uid="{BA98006C-8DAD-4EB5-9201-EAC3C233E403}"/>
    <cellStyle name="Comma 33 2 2 2 6" xfId="24271" xr:uid="{C0E40F54-D405-4C7C-8F0F-591D04B18628}"/>
    <cellStyle name="Comma 33 2 2 3" xfId="13598" xr:uid="{7CA47CEA-8FE1-47B3-B403-AF0335CEB19A}"/>
    <cellStyle name="Comma 33 2 2 3 2" xfId="14940" xr:uid="{398B9B85-0823-4581-96D8-520312ED8F33}"/>
    <cellStyle name="Comma 33 2 2 3 2 2" xfId="17568" xr:uid="{B722511E-6D79-49E7-B40C-D46CC2959410}"/>
    <cellStyle name="Comma 33 2 2 3 2 2 2" xfId="22877" xr:uid="{12FB8E03-9BC0-494E-9EC1-492E8AD4BA28}"/>
    <cellStyle name="Comma 33 2 2 3 2 2 2 2" xfId="33885" xr:uid="{A3D08336-32B9-429A-83B1-15CB66593229}"/>
    <cellStyle name="Comma 33 2 2 3 2 2 3" xfId="28576" xr:uid="{6726521D-46E3-40C8-AC78-ED35DF94E7FC}"/>
    <cellStyle name="Comma 33 2 2 3 2 3" xfId="20249" xr:uid="{2DE55435-0262-469D-8C62-FDDF44F3BDFA}"/>
    <cellStyle name="Comma 33 2 2 3 2 3 2" xfId="31257" xr:uid="{CE2F1EBB-E965-4260-A8F8-1B095B2C7DDC}"/>
    <cellStyle name="Comma 33 2 2 3 2 4" xfId="25948" xr:uid="{42403A2E-331C-400D-83A3-1A0A381C78D6}"/>
    <cellStyle name="Comma 33 2 2 3 3" xfId="16226" xr:uid="{FDCA89EA-CD63-468B-BF24-ECE1D5501AA6}"/>
    <cellStyle name="Comma 33 2 2 3 3 2" xfId="21535" xr:uid="{6F5ADC0E-F1B8-4A3A-96D5-FED16C717F59}"/>
    <cellStyle name="Comma 33 2 2 3 3 2 2" xfId="32543" xr:uid="{48C8054B-E553-4014-889C-04C2872AB78C}"/>
    <cellStyle name="Comma 33 2 2 3 3 3" xfId="27234" xr:uid="{B644E8F1-586B-42E0-82CF-41A7633630F1}"/>
    <cellStyle name="Comma 33 2 2 3 4" xfId="18907" xr:uid="{61548437-F8E1-4C7F-AB51-68BF2976A1D0}"/>
    <cellStyle name="Comma 33 2 2 3 4 2" xfId="29915" xr:uid="{43DD6599-DB73-4BBC-8AF6-669FCFC63B6A}"/>
    <cellStyle name="Comma 33 2 2 3 5" xfId="24606" xr:uid="{38C3EE39-FF9F-48C9-9ABB-A38AB1CE5803}"/>
    <cellStyle name="Comma 33 2 2 4" xfId="14268" xr:uid="{8F4959A0-3B1F-4AC9-92DE-6FAFEEF80400}"/>
    <cellStyle name="Comma 33 2 2 4 2" xfId="16896" xr:uid="{2B4DA48D-392B-4060-A08A-8C526D445E79}"/>
    <cellStyle name="Comma 33 2 2 4 2 2" xfId="22205" xr:uid="{A6F883F9-0CFC-47DE-9F02-5C2837036172}"/>
    <cellStyle name="Comma 33 2 2 4 2 2 2" xfId="33213" xr:uid="{2BBBDE7A-B52F-4797-9899-9D334E01E5BF}"/>
    <cellStyle name="Comma 33 2 2 4 2 3" xfId="27904" xr:uid="{CCF65C57-6201-4456-8293-1A96CBCEA786}"/>
    <cellStyle name="Comma 33 2 2 4 3" xfId="19577" xr:uid="{A56EC76D-BF68-41AC-BC10-67E82BF2F04D}"/>
    <cellStyle name="Comma 33 2 2 4 3 2" xfId="30585" xr:uid="{9F8ED6A2-DE2E-477D-9007-F2236F4EC981}"/>
    <cellStyle name="Comma 33 2 2 4 4" xfId="25276" xr:uid="{CB0708D9-5607-463A-AF4F-F5AE87992A34}"/>
    <cellStyle name="Comma 33 2 2 5" xfId="15558" xr:uid="{9156143F-0702-4554-8A9C-C489D2471F5B}"/>
    <cellStyle name="Comma 33 2 2 5 2" xfId="20867" xr:uid="{8BC15A7B-305C-4888-885C-442260237793}"/>
    <cellStyle name="Comma 33 2 2 5 2 2" xfId="31875" xr:uid="{6D5572CA-3F50-45BC-84A4-F61D45CC5200}"/>
    <cellStyle name="Comma 33 2 2 5 3" xfId="26566" xr:uid="{BBBA84BF-85CC-4B92-9570-78CE9F376D55}"/>
    <cellStyle name="Comma 33 2 2 6" xfId="18238" xr:uid="{EDEF667E-3E5D-40CE-8169-6B9F06223498}"/>
    <cellStyle name="Comma 33 2 2 6 2" xfId="29246" xr:uid="{1448DB34-5241-477C-AD75-68AF46207C91}"/>
    <cellStyle name="Comma 33 2 2 7" xfId="23938" xr:uid="{A28C8E00-315B-485B-8625-71F311396E4C}"/>
    <cellStyle name="Comma 33 2 3" xfId="13159" xr:uid="{993787E3-B6C4-4C79-90DB-729587A4679E}"/>
    <cellStyle name="Comma 33 2 3 2" xfId="13829" xr:uid="{B0F95356-718A-4564-8A28-ED01CB51A7A3}"/>
    <cellStyle name="Comma 33 2 3 2 2" xfId="15171" xr:uid="{073D213F-6CF4-4FE1-BBAC-75C6DC0832CB}"/>
    <cellStyle name="Comma 33 2 3 2 2 2" xfId="17799" xr:uid="{6166C6AA-AA95-458D-8BE2-3B7C9B32AEC6}"/>
    <cellStyle name="Comma 33 2 3 2 2 2 2" xfId="23108" xr:uid="{9545D311-8628-48D9-B934-1447DA26A49E}"/>
    <cellStyle name="Comma 33 2 3 2 2 2 2 2" xfId="34116" xr:uid="{8E2F11F5-85AC-4C60-903E-62BAE165319A}"/>
    <cellStyle name="Comma 33 2 3 2 2 2 3" xfId="28807" xr:uid="{3E349F89-97FD-49C8-95CA-7C5E4BFF0B7A}"/>
    <cellStyle name="Comma 33 2 3 2 2 3" xfId="20480" xr:uid="{77A9C641-0DDB-425A-9560-7BE0C1AC1FC2}"/>
    <cellStyle name="Comma 33 2 3 2 2 3 2" xfId="31488" xr:uid="{7F24E87C-5219-4451-B43B-C8BAB808398E}"/>
    <cellStyle name="Comma 33 2 3 2 2 4" xfId="26179" xr:uid="{DFAFD1DD-277D-4B07-99B6-84A34D42E2FE}"/>
    <cellStyle name="Comma 33 2 3 2 3" xfId="16457" xr:uid="{2868CF4B-6986-4B10-B178-AE7BC361A4CC}"/>
    <cellStyle name="Comma 33 2 3 2 3 2" xfId="21766" xr:uid="{B79A6C9C-5AD2-473A-9556-22AE6E714321}"/>
    <cellStyle name="Comma 33 2 3 2 3 2 2" xfId="32774" xr:uid="{64672173-9E6E-4E78-9269-66DDC7F35D12}"/>
    <cellStyle name="Comma 33 2 3 2 3 3" xfId="27465" xr:uid="{420F2738-6D62-46E2-AFFD-7F9E50C1C57F}"/>
    <cellStyle name="Comma 33 2 3 2 4" xfId="19138" xr:uid="{34BF0EED-E737-4EFA-A831-188EBCD6A76B}"/>
    <cellStyle name="Comma 33 2 3 2 4 2" xfId="30146" xr:uid="{FB7681E3-C8CD-434B-A23A-F89EECDE9446}"/>
    <cellStyle name="Comma 33 2 3 2 5" xfId="24837" xr:uid="{47357675-C7F2-4590-930E-6785D2D0F36E}"/>
    <cellStyle name="Comma 33 2 3 3" xfId="14501" xr:uid="{30ACDFC9-2997-41A0-A436-0DD7A86B9621}"/>
    <cellStyle name="Comma 33 2 3 3 2" xfId="17129" xr:uid="{9D34686D-7E59-4362-9899-9CE86F99CADF}"/>
    <cellStyle name="Comma 33 2 3 3 2 2" xfId="22438" xr:uid="{BE923E7E-D8EF-43E0-8BEC-8FC8387AED6A}"/>
    <cellStyle name="Comma 33 2 3 3 2 2 2" xfId="33446" xr:uid="{4AC71343-8D80-40BC-9383-AA3B1B1DB7F2}"/>
    <cellStyle name="Comma 33 2 3 3 2 3" xfId="28137" xr:uid="{51374C1C-53A3-40B1-BFE8-8D0E54F604E2}"/>
    <cellStyle name="Comma 33 2 3 3 3" xfId="19810" xr:uid="{37242FB8-706D-4F37-ACEA-784C727CA954}"/>
    <cellStyle name="Comma 33 2 3 3 3 2" xfId="30818" xr:uid="{62671F59-3CA6-4BB2-B9D8-3A8701E07506}"/>
    <cellStyle name="Comma 33 2 3 3 4" xfId="25509" xr:uid="{3A3D2865-7C6D-4B0F-9A1C-A1817251910E}"/>
    <cellStyle name="Comma 33 2 3 4" xfId="15787" xr:uid="{24228423-0C86-406C-AD41-8EFAE0DEFDDC}"/>
    <cellStyle name="Comma 33 2 3 4 2" xfId="21096" xr:uid="{67144EBF-7747-4CF2-8C67-B39C828048A2}"/>
    <cellStyle name="Comma 33 2 3 4 2 2" xfId="32104" xr:uid="{DF69BC9C-6B44-4E9A-8E56-2784DEE0CCF3}"/>
    <cellStyle name="Comma 33 2 3 4 3" xfId="26795" xr:uid="{E08643B9-68E8-4599-9B15-B1A97E548B8B}"/>
    <cellStyle name="Comma 33 2 3 5" xfId="18468" xr:uid="{3598E27B-4DFF-4996-838F-789B66F963AA}"/>
    <cellStyle name="Comma 33 2 3 5 2" xfId="29476" xr:uid="{4C2F19CE-4769-43F8-A62B-8172F0B239D8}"/>
    <cellStyle name="Comma 33 2 3 6" xfId="24167" xr:uid="{6FA51611-EFDA-4363-B7BE-44E0358C6E49}"/>
    <cellStyle name="Comma 33 2 4" xfId="13494" xr:uid="{7BAA0D78-0571-4A66-B3AB-DBD6A60FD8C5}"/>
    <cellStyle name="Comma 33 2 4 2" xfId="14836" xr:uid="{FEAD5EEF-F1B1-4692-ADC8-2DA9C74C71E4}"/>
    <cellStyle name="Comma 33 2 4 2 2" xfId="17464" xr:uid="{4C9DB806-46FD-463F-85A7-49801ECFCC72}"/>
    <cellStyle name="Comma 33 2 4 2 2 2" xfId="22773" xr:uid="{A95447F3-7FA5-4A44-8DD4-ABAD664DF2A4}"/>
    <cellStyle name="Comma 33 2 4 2 2 2 2" xfId="33781" xr:uid="{D234649A-ED26-40E5-939C-956C1C2B924E}"/>
    <cellStyle name="Comma 33 2 4 2 2 3" xfId="28472" xr:uid="{9C462D4E-3825-4C36-88C4-3E09AA210EBF}"/>
    <cellStyle name="Comma 33 2 4 2 3" xfId="20145" xr:uid="{BAA10EED-D680-4648-BCE0-FA9A97821C66}"/>
    <cellStyle name="Comma 33 2 4 2 3 2" xfId="31153" xr:uid="{99E6E2FE-9870-4181-9A8E-C08D8381122C}"/>
    <cellStyle name="Comma 33 2 4 2 4" xfId="25844" xr:uid="{6F59147A-EA45-48BC-9024-34E9D537546D}"/>
    <cellStyle name="Comma 33 2 4 3" xfId="16122" xr:uid="{82687235-8D02-4E41-8E74-D9F8D77577A8}"/>
    <cellStyle name="Comma 33 2 4 3 2" xfId="21431" xr:uid="{7C90583B-E669-434D-9248-0FBD6DC162B7}"/>
    <cellStyle name="Comma 33 2 4 3 2 2" xfId="32439" xr:uid="{ABFABF4E-ADF4-4D96-9831-5AFE293938A9}"/>
    <cellStyle name="Comma 33 2 4 3 3" xfId="27130" xr:uid="{DE2E34F3-D22D-41B8-B3FE-B21C0727D7BC}"/>
    <cellStyle name="Comma 33 2 4 4" xfId="18803" xr:uid="{4FE4848E-4B53-47BC-9A1E-AB4A062B3FAF}"/>
    <cellStyle name="Comma 33 2 4 4 2" xfId="29811" xr:uid="{3EFBD197-320C-4528-98D8-24E02AB74EDB}"/>
    <cellStyle name="Comma 33 2 4 5" xfId="24502" xr:uid="{FB4BC760-2FAF-4B31-A181-F27FFAB70278}"/>
    <cellStyle name="Comma 33 2 5" xfId="14164" xr:uid="{C5BA4584-88E3-4F15-B059-6ECEC76318FA}"/>
    <cellStyle name="Comma 33 2 5 2" xfId="16792" xr:uid="{FE669C8E-5A72-42A8-AB7C-B149883B47ED}"/>
    <cellStyle name="Comma 33 2 5 2 2" xfId="22101" xr:uid="{1881EEEA-9FE5-4993-8DFE-B8651041A3FA}"/>
    <cellStyle name="Comma 33 2 5 2 2 2" xfId="33109" xr:uid="{95800ECC-41D2-4D72-8FE7-51BFEC9D9646}"/>
    <cellStyle name="Comma 33 2 5 2 3" xfId="27800" xr:uid="{BCF17EDA-B2FC-4B0D-B320-0A6693B6C1C1}"/>
    <cellStyle name="Comma 33 2 5 3" xfId="19473" xr:uid="{0F37BFF5-D28C-4562-83F7-7A5B2EDB3B4B}"/>
    <cellStyle name="Comma 33 2 5 3 2" xfId="30481" xr:uid="{C39EC538-A27F-4C64-8A0E-D86D02DD985D}"/>
    <cellStyle name="Comma 33 2 5 4" xfId="25172" xr:uid="{402D0EDC-FB8C-4076-A6E0-C35BA89EDA13}"/>
    <cellStyle name="Comma 33 2 6" xfId="15454" xr:uid="{BD87E26C-9218-43C1-B5C0-F50E13AC0019}"/>
    <cellStyle name="Comma 33 2 6 2" xfId="20763" xr:uid="{196F88F6-19F8-45FF-A822-E19707FE1FAF}"/>
    <cellStyle name="Comma 33 2 6 2 2" xfId="31771" xr:uid="{E25AA3E4-06C5-4C0F-ABCD-5CBB65BF02B4}"/>
    <cellStyle name="Comma 33 2 6 3" xfId="26462" xr:uid="{38F14211-566F-44F0-977E-2BA9A258248C}"/>
    <cellStyle name="Comma 33 2 7" xfId="18134" xr:uid="{767FE871-2932-4D3F-95B1-BED5234A114F}"/>
    <cellStyle name="Comma 33 2 7 2" xfId="29142" xr:uid="{E8C34E0C-057E-431F-9EC6-66AE067D4B0F}"/>
    <cellStyle name="Comma 33 2 8" xfId="23834" xr:uid="{67A40BB9-F226-40D0-8BE8-32B111D3567A}"/>
    <cellStyle name="Comma 33 3" xfId="1784" xr:uid="{DB43BC52-2C1B-4FAE-92B6-0F02CCD0986B}"/>
    <cellStyle name="Comma 33 3 2" xfId="13211" xr:uid="{6BCA9D6E-F4F5-4781-BD1E-B1F96BE75C46}"/>
    <cellStyle name="Comma 33 3 2 2" xfId="13881" xr:uid="{1D29FB92-4B69-42DA-99E6-BBD1A89279DA}"/>
    <cellStyle name="Comma 33 3 2 2 2" xfId="15223" xr:uid="{09EED4F6-77D7-43D9-A2D7-996A90798D2F}"/>
    <cellStyle name="Comma 33 3 2 2 2 2" xfId="17851" xr:uid="{993C9002-8F1A-4457-9CA2-AAC955D03540}"/>
    <cellStyle name="Comma 33 3 2 2 2 2 2" xfId="23160" xr:uid="{7EDFB20F-9A09-46DE-81E9-A1BC1BBB5F99}"/>
    <cellStyle name="Comma 33 3 2 2 2 2 2 2" xfId="34168" xr:uid="{80732A83-7A05-4C33-8D2E-59DE2174E935}"/>
    <cellStyle name="Comma 33 3 2 2 2 2 3" xfId="28859" xr:uid="{F598D72E-255F-46E2-B0EC-E2D9EDB9B0FD}"/>
    <cellStyle name="Comma 33 3 2 2 2 3" xfId="20532" xr:uid="{FD106224-628C-48D5-8DB3-7832C5082D1A}"/>
    <cellStyle name="Comma 33 3 2 2 2 3 2" xfId="31540" xr:uid="{C682109B-0D4E-4D36-89EB-108EA5242F20}"/>
    <cellStyle name="Comma 33 3 2 2 2 4" xfId="26231" xr:uid="{2BEEE1E6-98F6-4C85-9699-5957B227B294}"/>
    <cellStyle name="Comma 33 3 2 2 3" xfId="16509" xr:uid="{A077A6BC-4FAB-4DF0-9151-552B9121D076}"/>
    <cellStyle name="Comma 33 3 2 2 3 2" xfId="21818" xr:uid="{E4E59EBD-2570-4C90-A8EA-5AA701750367}"/>
    <cellStyle name="Comma 33 3 2 2 3 2 2" xfId="32826" xr:uid="{3F65ABB5-82BF-4ED1-976E-6121FDE61A64}"/>
    <cellStyle name="Comma 33 3 2 2 3 3" xfId="27517" xr:uid="{76FDD2A9-90E0-4F7C-A94A-8B5A799F4BF2}"/>
    <cellStyle name="Comma 33 3 2 2 4" xfId="19190" xr:uid="{0A79A859-C9AB-4EDE-8791-CDFDA6582748}"/>
    <cellStyle name="Comma 33 3 2 2 4 2" xfId="30198" xr:uid="{D65057B6-ED71-4A5B-B5C2-44EFFEDFEE6D}"/>
    <cellStyle name="Comma 33 3 2 2 5" xfId="24889" xr:uid="{D7083BAA-459C-4A3B-9138-0E8F8D93C57C}"/>
    <cellStyle name="Comma 33 3 2 3" xfId="14553" xr:uid="{7C3BBDC3-DAEE-418B-89E3-FA671128004E}"/>
    <cellStyle name="Comma 33 3 2 3 2" xfId="17181" xr:uid="{559384AE-6BF5-4258-B43C-1BD78202AD29}"/>
    <cellStyle name="Comma 33 3 2 3 2 2" xfId="22490" xr:uid="{F11EB4AC-F868-4271-9BA0-39DE4BF7CA01}"/>
    <cellStyle name="Comma 33 3 2 3 2 2 2" xfId="33498" xr:uid="{85FB3D52-A03B-4F44-9F91-2CD6DE67C299}"/>
    <cellStyle name="Comma 33 3 2 3 2 3" xfId="28189" xr:uid="{0574C977-95F3-41FB-90B6-26D8864FCB0C}"/>
    <cellStyle name="Comma 33 3 2 3 3" xfId="19862" xr:uid="{19B1B888-E798-4EC6-AB66-9922AB493E0B}"/>
    <cellStyle name="Comma 33 3 2 3 3 2" xfId="30870" xr:uid="{CD0115C8-2B32-4884-9A78-F1A11B1AF131}"/>
    <cellStyle name="Comma 33 3 2 3 4" xfId="25561" xr:uid="{BCE78805-E568-4CF5-A836-C355A1766C80}"/>
    <cellStyle name="Comma 33 3 2 4" xfId="15839" xr:uid="{BEC09C5B-40FD-4128-9913-1067D13243DF}"/>
    <cellStyle name="Comma 33 3 2 4 2" xfId="21148" xr:uid="{E07BD13D-053C-4609-B0E8-440814F28737}"/>
    <cellStyle name="Comma 33 3 2 4 2 2" xfId="32156" xr:uid="{0C8C657B-0E08-4026-AF5F-F66626969379}"/>
    <cellStyle name="Comma 33 3 2 4 3" xfId="26847" xr:uid="{F51158AE-8812-45EF-A727-1ED86876D897}"/>
    <cellStyle name="Comma 33 3 2 5" xfId="18520" xr:uid="{A778F9F4-5CCF-49A1-9724-AB9456524B24}"/>
    <cellStyle name="Comma 33 3 2 5 2" xfId="29528" xr:uid="{1CE4416D-A758-47C6-A290-4BB84A1B2B09}"/>
    <cellStyle name="Comma 33 3 2 6" xfId="24219" xr:uid="{F60295F9-87F6-4CF4-97E1-24C8E2E99C00}"/>
    <cellStyle name="Comma 33 3 3" xfId="13546" xr:uid="{24BE2A11-B70E-44C9-8F04-007B64B29FE3}"/>
    <cellStyle name="Comma 33 3 3 2" xfId="14888" xr:uid="{C41894DA-5C00-48BF-8F72-61DACD75F9CA}"/>
    <cellStyle name="Comma 33 3 3 2 2" xfId="17516" xr:uid="{F39ABA77-B131-4463-8BC0-0BE3D42045D7}"/>
    <cellStyle name="Comma 33 3 3 2 2 2" xfId="22825" xr:uid="{06867413-8360-40B1-A46D-1AF941A4CA03}"/>
    <cellStyle name="Comma 33 3 3 2 2 2 2" xfId="33833" xr:uid="{2647CB7F-5A07-429A-8156-3B3A30E4B539}"/>
    <cellStyle name="Comma 33 3 3 2 2 3" xfId="28524" xr:uid="{B7A781A2-5BBC-4309-B811-7DF0DD60E7E3}"/>
    <cellStyle name="Comma 33 3 3 2 3" xfId="20197" xr:uid="{7AAFCA50-99DB-4DD3-B6A5-5D45B28BB4A6}"/>
    <cellStyle name="Comma 33 3 3 2 3 2" xfId="31205" xr:uid="{C7C6B28B-485C-47E1-8734-2F6808A6583F}"/>
    <cellStyle name="Comma 33 3 3 2 4" xfId="25896" xr:uid="{8353B456-B69E-4A01-A725-FB58395B3D75}"/>
    <cellStyle name="Comma 33 3 3 3" xfId="16174" xr:uid="{EC012ED2-8E51-47C5-B97D-1B88016ADE8C}"/>
    <cellStyle name="Comma 33 3 3 3 2" xfId="21483" xr:uid="{63D04806-9CF8-4F0C-A9AA-C6234B784936}"/>
    <cellStyle name="Comma 33 3 3 3 2 2" xfId="32491" xr:uid="{8D833882-F6A7-4AA1-B247-8D87FED89690}"/>
    <cellStyle name="Comma 33 3 3 3 3" xfId="27182" xr:uid="{3DB2BCE6-F758-4E2B-8B11-44332C2EBD49}"/>
    <cellStyle name="Comma 33 3 3 4" xfId="18855" xr:uid="{76991AD5-2968-4DF5-AFE6-EE077657322E}"/>
    <cellStyle name="Comma 33 3 3 4 2" xfId="29863" xr:uid="{267D9F32-B984-4DC6-9F97-E115E843D500}"/>
    <cellStyle name="Comma 33 3 3 5" xfId="24554" xr:uid="{3683CD0B-6C12-401C-8429-F67400DBAF08}"/>
    <cellStyle name="Comma 33 3 4" xfId="14216" xr:uid="{4113B5E4-5ADE-4EDF-8051-5963E2E74610}"/>
    <cellStyle name="Comma 33 3 4 2" xfId="16844" xr:uid="{4455C6C3-CACC-4CCA-8024-2C46C9901ABB}"/>
    <cellStyle name="Comma 33 3 4 2 2" xfId="22153" xr:uid="{924C6C19-42A4-4B3A-A05B-932CAB7E8052}"/>
    <cellStyle name="Comma 33 3 4 2 2 2" xfId="33161" xr:uid="{560FFE02-70D2-47AD-9F2E-9BE8584F068B}"/>
    <cellStyle name="Comma 33 3 4 2 3" xfId="27852" xr:uid="{D4FDBA03-4D39-4350-943C-9FC3A6A08C79}"/>
    <cellStyle name="Comma 33 3 4 3" xfId="19525" xr:uid="{6072E99C-1CE1-4A00-BBFC-BA53DF6025B2}"/>
    <cellStyle name="Comma 33 3 4 3 2" xfId="30533" xr:uid="{EF80FC4F-3A1D-45A9-BC7F-1B89DE3C43FD}"/>
    <cellStyle name="Comma 33 3 4 4" xfId="25224" xr:uid="{F5405D8B-7E3F-487E-BD77-89FA3EE1AB3E}"/>
    <cellStyle name="Comma 33 3 5" xfId="15506" xr:uid="{04292C42-8575-4BCE-B8C8-FBD95FA77D80}"/>
    <cellStyle name="Comma 33 3 5 2" xfId="20815" xr:uid="{0BE10A1F-12A8-49A8-AFAF-314CAC6DB75A}"/>
    <cellStyle name="Comma 33 3 5 2 2" xfId="31823" xr:uid="{C0361C29-F2B3-4410-85A6-BF475EB939DA}"/>
    <cellStyle name="Comma 33 3 5 3" xfId="26514" xr:uid="{265C95E4-5C28-4D71-A54D-18C29703796E}"/>
    <cellStyle name="Comma 33 3 6" xfId="18186" xr:uid="{4714E0A7-BB45-4A16-82DC-8ED15F0FF9FA}"/>
    <cellStyle name="Comma 33 3 6 2" xfId="29194" xr:uid="{96AE92B0-7667-4EDA-B66B-288C002616DE}"/>
    <cellStyle name="Comma 33 3 7" xfId="23886" xr:uid="{89D258ED-0715-4227-A2F1-DD78C6C20190}"/>
    <cellStyle name="Comma 33 4" xfId="13107" xr:uid="{AD6641B4-F2D8-48C4-9854-1668C1E56001}"/>
    <cellStyle name="Comma 33 4 2" xfId="13777" xr:uid="{CED59F8B-88F6-44C1-A339-B81633854D6D}"/>
    <cellStyle name="Comma 33 4 2 2" xfId="15119" xr:uid="{C1F3ABC3-81FA-4C5B-979F-95181BA271C7}"/>
    <cellStyle name="Comma 33 4 2 2 2" xfId="17747" xr:uid="{687C9F26-8142-47D1-A05F-0F7E4EC1AEC8}"/>
    <cellStyle name="Comma 33 4 2 2 2 2" xfId="23056" xr:uid="{35CB6F79-2E86-47A2-8E08-E2BDD64B5EFE}"/>
    <cellStyle name="Comma 33 4 2 2 2 2 2" xfId="34064" xr:uid="{F1C53680-EBE4-45D0-9C95-FE6582CDC12F}"/>
    <cellStyle name="Comma 33 4 2 2 2 3" xfId="28755" xr:uid="{3AB54067-0805-4DBE-A413-B68EE53A8F8D}"/>
    <cellStyle name="Comma 33 4 2 2 3" xfId="20428" xr:uid="{514FE7CC-7261-48BF-A0CC-CBB2CD1D32BD}"/>
    <cellStyle name="Comma 33 4 2 2 3 2" xfId="31436" xr:uid="{06E78674-6072-4F5B-9D44-33A7584B6E4A}"/>
    <cellStyle name="Comma 33 4 2 2 4" xfId="26127" xr:uid="{D15DE628-AE1C-49D9-B839-870C5A9A910B}"/>
    <cellStyle name="Comma 33 4 2 3" xfId="16405" xr:uid="{E868E29E-E897-4877-B212-5D42F1C82E49}"/>
    <cellStyle name="Comma 33 4 2 3 2" xfId="21714" xr:uid="{2EBD24A2-8257-4EA5-BDDD-FC913B3B2488}"/>
    <cellStyle name="Comma 33 4 2 3 2 2" xfId="32722" xr:uid="{C8F5428C-9D6B-4512-97F0-023FA64B0166}"/>
    <cellStyle name="Comma 33 4 2 3 3" xfId="27413" xr:uid="{3C585C83-6AA5-4D22-B8BC-39875ED72AAC}"/>
    <cellStyle name="Comma 33 4 2 4" xfId="19086" xr:uid="{2294BE5A-FD90-410F-B7A8-19A9153E2302}"/>
    <cellStyle name="Comma 33 4 2 4 2" xfId="30094" xr:uid="{6F667774-8E4D-4788-A9A8-4D2669415F80}"/>
    <cellStyle name="Comma 33 4 2 5" xfId="24785" xr:uid="{4EF61BE4-D182-43BC-A370-7F3E274F9620}"/>
    <cellStyle name="Comma 33 4 3" xfId="14449" xr:uid="{09921029-685F-42A9-8123-9BBE88C507AA}"/>
    <cellStyle name="Comma 33 4 3 2" xfId="17077" xr:uid="{6CACE220-AF04-4415-A165-D1E89FFF2153}"/>
    <cellStyle name="Comma 33 4 3 2 2" xfId="22386" xr:uid="{8E9F9F98-7CE2-496F-9E20-9DC9A495115A}"/>
    <cellStyle name="Comma 33 4 3 2 2 2" xfId="33394" xr:uid="{3487CB4A-C0ED-40EC-AB0A-A5A1BAD32407}"/>
    <cellStyle name="Comma 33 4 3 2 3" xfId="28085" xr:uid="{C72E037D-4CBF-495F-BA62-1CF29A1571A5}"/>
    <cellStyle name="Comma 33 4 3 3" xfId="19758" xr:uid="{A542FB34-BB54-48D0-8C13-2D1F9A6F18D3}"/>
    <cellStyle name="Comma 33 4 3 3 2" xfId="30766" xr:uid="{F7B2D896-8B44-4ECF-98AC-DE183FB330C4}"/>
    <cellStyle name="Comma 33 4 3 4" xfId="25457" xr:uid="{35585FA3-C39C-4389-8A34-18D0B587B473}"/>
    <cellStyle name="Comma 33 4 4" xfId="15735" xr:uid="{DF3D175C-72AA-4525-A795-66CB2ABF7801}"/>
    <cellStyle name="Comma 33 4 4 2" xfId="21044" xr:uid="{D1EEF05C-C972-4B35-B95F-34F97335ED40}"/>
    <cellStyle name="Comma 33 4 4 2 2" xfId="32052" xr:uid="{BDFE9FF1-65B3-43B2-85AE-33E6204BECFF}"/>
    <cellStyle name="Comma 33 4 4 3" xfId="26743" xr:uid="{D8F22569-134B-425F-8768-F4793298E250}"/>
    <cellStyle name="Comma 33 4 5" xfId="18416" xr:uid="{DB8BFB3E-8894-4687-99A1-A69CBA70E71D}"/>
    <cellStyle name="Comma 33 4 5 2" xfId="29424" xr:uid="{81F2ED0A-B1AB-4012-89E5-9AE1DC016FDF}"/>
    <cellStyle name="Comma 33 4 6" xfId="24115" xr:uid="{BDB44FFC-6210-4C2A-A7F7-8269CDA302AD}"/>
    <cellStyle name="Comma 33 5" xfId="13442" xr:uid="{29813612-3935-41EB-BF12-0E004195A160}"/>
    <cellStyle name="Comma 33 5 2" xfId="14784" xr:uid="{443FF0BE-E845-4CA9-8831-5DEDB9011E7A}"/>
    <cellStyle name="Comma 33 5 2 2" xfId="17412" xr:uid="{397BD48E-2607-450D-A7F8-E96163A2C4D6}"/>
    <cellStyle name="Comma 33 5 2 2 2" xfId="22721" xr:uid="{E3C505CD-0D58-4F91-834A-00D6D9ED7777}"/>
    <cellStyle name="Comma 33 5 2 2 2 2" xfId="33729" xr:uid="{FB1A6916-A3B7-4A8D-841E-952AC78FBDB4}"/>
    <cellStyle name="Comma 33 5 2 2 3" xfId="28420" xr:uid="{51BCA01F-EFEB-4E59-830B-05EF95BFD12A}"/>
    <cellStyle name="Comma 33 5 2 3" xfId="20093" xr:uid="{01A32CD7-E4F6-485E-805C-0BAE95C2B8F6}"/>
    <cellStyle name="Comma 33 5 2 3 2" xfId="31101" xr:uid="{DC094FBE-AD6C-422B-8030-91F8E8C2F9F7}"/>
    <cellStyle name="Comma 33 5 2 4" xfId="25792" xr:uid="{CBA60CF8-9693-4F7F-93E2-51A3F8162F11}"/>
    <cellStyle name="Comma 33 5 3" xfId="16070" xr:uid="{35FEB2EC-5594-4960-824D-56B84D833885}"/>
    <cellStyle name="Comma 33 5 3 2" xfId="21379" xr:uid="{3C7E16EB-75B0-44FD-B784-D52A04BAE9A4}"/>
    <cellStyle name="Comma 33 5 3 2 2" xfId="32387" xr:uid="{A2D03A0F-AB2C-4059-AA80-EBEDF809EBCB}"/>
    <cellStyle name="Comma 33 5 3 3" xfId="27078" xr:uid="{8E0B96BB-C0EE-40EA-A58B-CC9F7C44DE28}"/>
    <cellStyle name="Comma 33 5 4" xfId="18751" xr:uid="{E79FD0C9-BD0F-4332-9C90-CEF3386BF166}"/>
    <cellStyle name="Comma 33 5 4 2" xfId="29759" xr:uid="{C854014F-967C-425F-96C5-07EAC2210ED6}"/>
    <cellStyle name="Comma 33 5 5" xfId="24450" xr:uid="{9C549F8E-602A-4536-9196-02232612ACCC}"/>
    <cellStyle name="Comma 33 6" xfId="14112" xr:uid="{B5FFB5C1-C9AF-421B-B439-7DBB3CA93D0B}"/>
    <cellStyle name="Comma 33 6 2" xfId="16740" xr:uid="{C4157B74-98A1-494B-B202-52F833A5B2E5}"/>
    <cellStyle name="Comma 33 6 2 2" xfId="22049" xr:uid="{20FC368D-268E-4B44-91F6-61D463119DCF}"/>
    <cellStyle name="Comma 33 6 2 2 2" xfId="33057" xr:uid="{1C6CC75B-23ED-46AE-B7A2-FFEC4B68C03E}"/>
    <cellStyle name="Comma 33 6 2 3" xfId="27748" xr:uid="{78C915F2-8311-42D6-9829-54F4DC7AD25D}"/>
    <cellStyle name="Comma 33 6 3" xfId="19421" xr:uid="{3ACE4687-E529-4C2C-BDC1-BA5F20056E5B}"/>
    <cellStyle name="Comma 33 6 3 2" xfId="30429" xr:uid="{02B85EC5-5A3B-4F3D-BD24-95CF5E8AB1FA}"/>
    <cellStyle name="Comma 33 6 4" xfId="25120" xr:uid="{E971FA1B-3240-4EB1-94C6-989BDBA22180}"/>
    <cellStyle name="Comma 33 7" xfId="18082" xr:uid="{45CC4569-5A97-4D96-84CC-19A2E56DFE74}"/>
    <cellStyle name="Comma 33 7 2" xfId="29090" xr:uid="{C0EF5FC1-060B-4BCF-BD4A-F66F2AF3513E}"/>
    <cellStyle name="Comma 33 8" xfId="23782" xr:uid="{ED8CA0BE-B62E-4422-9589-76E474E9B40B}"/>
    <cellStyle name="Comma 34" xfId="1501" xr:uid="{D4320030-A13E-4563-9770-6504C011964E}"/>
    <cellStyle name="Comma 34 2" xfId="1605" xr:uid="{68263FEB-55B0-4D67-8C3E-8248239E0504}"/>
    <cellStyle name="Comma 34 2 2" xfId="1842" xr:uid="{BFC32976-82DF-4CE2-84B6-8ACF035BEBA0}"/>
    <cellStyle name="Comma 34 2 2 2" xfId="13268" xr:uid="{ABF649E3-C4E3-4CDC-86E1-FAE3578FBF65}"/>
    <cellStyle name="Comma 34 2 2 2 2" xfId="13938" xr:uid="{AE99AA6E-3B69-46BE-9A50-76C5C3CC183C}"/>
    <cellStyle name="Comma 34 2 2 2 2 2" xfId="15280" xr:uid="{AE524E38-7A7F-4177-9326-586AD3C9A014}"/>
    <cellStyle name="Comma 34 2 2 2 2 2 2" xfId="17908" xr:uid="{65D3116A-64E0-4F61-88F5-A62155A9C600}"/>
    <cellStyle name="Comma 34 2 2 2 2 2 2 2" xfId="23217" xr:uid="{C51FEC8F-E0BE-4DAE-9442-281FA11D0FB7}"/>
    <cellStyle name="Comma 34 2 2 2 2 2 2 2 2" xfId="34225" xr:uid="{8C2251C4-0205-4DCE-B4ED-01CE52F661FA}"/>
    <cellStyle name="Comma 34 2 2 2 2 2 2 3" xfId="28916" xr:uid="{B7C0FCBB-741A-4FDC-B172-01B9405619CF}"/>
    <cellStyle name="Comma 34 2 2 2 2 2 3" xfId="20589" xr:uid="{2EF9C0E4-ADFB-4514-867A-BE2EE79AC42B}"/>
    <cellStyle name="Comma 34 2 2 2 2 2 3 2" xfId="31597" xr:uid="{D52E0180-5B20-46C6-BCDD-94568EB01ECB}"/>
    <cellStyle name="Comma 34 2 2 2 2 2 4" xfId="26288" xr:uid="{BB27FC5E-A9CC-4019-BFD3-C9B7C2E96CF5}"/>
    <cellStyle name="Comma 34 2 2 2 2 3" xfId="16566" xr:uid="{C9A6C418-495B-4B88-A5A2-7E1A16F01F1D}"/>
    <cellStyle name="Comma 34 2 2 2 2 3 2" xfId="21875" xr:uid="{5960C2A7-28C2-4349-A676-DE4F6CF0AA5B}"/>
    <cellStyle name="Comma 34 2 2 2 2 3 2 2" xfId="32883" xr:uid="{929CCDD9-6B9B-48A8-B7B1-17B5AEE8AF05}"/>
    <cellStyle name="Comma 34 2 2 2 2 3 3" xfId="27574" xr:uid="{E4FD92C9-1B4E-4359-BC4A-E2A002134589}"/>
    <cellStyle name="Comma 34 2 2 2 2 4" xfId="19247" xr:uid="{C201E51B-B8C9-462C-ADE2-88ACF641FACC}"/>
    <cellStyle name="Comma 34 2 2 2 2 4 2" xfId="30255" xr:uid="{573DB53F-A410-473D-A39C-70EA6BD0D384}"/>
    <cellStyle name="Comma 34 2 2 2 2 5" xfId="24946" xr:uid="{1C624489-2E60-4EFD-958A-3D29CD252B6C}"/>
    <cellStyle name="Comma 34 2 2 2 3" xfId="14610" xr:uid="{CCDBC4FC-4181-4F44-9FE5-93B2728C9498}"/>
    <cellStyle name="Comma 34 2 2 2 3 2" xfId="17238" xr:uid="{29C7D62F-32C0-4656-A13A-405C70D57B83}"/>
    <cellStyle name="Comma 34 2 2 2 3 2 2" xfId="22547" xr:uid="{1F9787EC-83ED-4B8B-B5C4-B7378564F168}"/>
    <cellStyle name="Comma 34 2 2 2 3 2 2 2" xfId="33555" xr:uid="{773D6777-C182-4B2F-B325-A6FEDDA32C3C}"/>
    <cellStyle name="Comma 34 2 2 2 3 2 3" xfId="28246" xr:uid="{33EA2D48-3136-4F51-92DF-FAF1FA9A6462}"/>
    <cellStyle name="Comma 34 2 2 2 3 3" xfId="19919" xr:uid="{67DEB8D8-66AC-4702-A498-E9AE0619A734}"/>
    <cellStyle name="Comma 34 2 2 2 3 3 2" xfId="30927" xr:uid="{49A3EF42-1B3A-4E62-BBE3-7B4A23E9D818}"/>
    <cellStyle name="Comma 34 2 2 2 3 4" xfId="25618" xr:uid="{5100095F-22D6-43AA-BC49-90FFC40EC6C8}"/>
    <cellStyle name="Comma 34 2 2 2 4" xfId="15896" xr:uid="{5487B932-4F88-4D6A-800F-CA0A46A68D4F}"/>
    <cellStyle name="Comma 34 2 2 2 4 2" xfId="21205" xr:uid="{CDCA544C-2D17-47C4-A095-E6A8760FE83A}"/>
    <cellStyle name="Comma 34 2 2 2 4 2 2" xfId="32213" xr:uid="{FEF38A79-5641-4A33-8E8D-C0C58883EAFD}"/>
    <cellStyle name="Comma 34 2 2 2 4 3" xfId="26904" xr:uid="{FF1777D3-CD83-4E59-852A-1745DD9EB4EB}"/>
    <cellStyle name="Comma 34 2 2 2 5" xfId="18577" xr:uid="{76D1E1F9-1622-48AE-AC0B-AB758937DD65}"/>
    <cellStyle name="Comma 34 2 2 2 5 2" xfId="29585" xr:uid="{73E0412F-C980-495D-8F5F-6EAB3F5B3686}"/>
    <cellStyle name="Comma 34 2 2 2 6" xfId="24276" xr:uid="{557E20FA-7C23-43A7-895F-4DBAB94E09D9}"/>
    <cellStyle name="Comma 34 2 2 3" xfId="13603" xr:uid="{E86CC99C-9437-4ED0-BF32-8A80A24F9D15}"/>
    <cellStyle name="Comma 34 2 2 3 2" xfId="14945" xr:uid="{B0082D37-61AD-4AF5-9E5A-9035C5CD9233}"/>
    <cellStyle name="Comma 34 2 2 3 2 2" xfId="17573" xr:uid="{37086CA8-899A-4C90-861E-745E07302577}"/>
    <cellStyle name="Comma 34 2 2 3 2 2 2" xfId="22882" xr:uid="{558D81BE-AB0E-4826-BC90-0F1692DF2E05}"/>
    <cellStyle name="Comma 34 2 2 3 2 2 2 2" xfId="33890" xr:uid="{883372A3-7099-4685-9272-1755F5EC26B3}"/>
    <cellStyle name="Comma 34 2 2 3 2 2 3" xfId="28581" xr:uid="{2E0EDC5A-1E3D-4061-A91F-C4331DE9C1D8}"/>
    <cellStyle name="Comma 34 2 2 3 2 3" xfId="20254" xr:uid="{ED7827E6-A1BE-435F-AD73-179909239E8A}"/>
    <cellStyle name="Comma 34 2 2 3 2 3 2" xfId="31262" xr:uid="{84101387-F0A8-46E2-87E6-0F3FA01E4C8C}"/>
    <cellStyle name="Comma 34 2 2 3 2 4" xfId="25953" xr:uid="{CE11D117-61DE-467C-98C4-7FB66042F5F5}"/>
    <cellStyle name="Comma 34 2 2 3 3" xfId="16231" xr:uid="{801FF413-C9D0-420F-A77E-877DB694256A}"/>
    <cellStyle name="Comma 34 2 2 3 3 2" xfId="21540" xr:uid="{E4301128-AC33-4DD5-87A6-D94A8F6E5831}"/>
    <cellStyle name="Comma 34 2 2 3 3 2 2" xfId="32548" xr:uid="{431925D4-EBCD-4B43-8D1E-02F815E56AF1}"/>
    <cellStyle name="Comma 34 2 2 3 3 3" xfId="27239" xr:uid="{96BCFEA1-FD1F-4BF6-950C-1A38E215BB8D}"/>
    <cellStyle name="Comma 34 2 2 3 4" xfId="18912" xr:uid="{F855C316-3C96-407E-A2F6-56B8B60EED95}"/>
    <cellStyle name="Comma 34 2 2 3 4 2" xfId="29920" xr:uid="{BCFB61D1-C803-41EF-9C45-1DF86D51E256}"/>
    <cellStyle name="Comma 34 2 2 3 5" xfId="24611" xr:uid="{1624E361-BCDD-4B54-80A0-45B9039EF185}"/>
    <cellStyle name="Comma 34 2 2 4" xfId="14273" xr:uid="{69231E5C-02BE-4A9B-957C-38CEE1C8289E}"/>
    <cellStyle name="Comma 34 2 2 4 2" xfId="16901" xr:uid="{8C4BA067-53E1-4BF0-AE40-ADB91364DD30}"/>
    <cellStyle name="Comma 34 2 2 4 2 2" xfId="22210" xr:uid="{690D8AEA-9137-4FC8-AF35-E786E37CA327}"/>
    <cellStyle name="Comma 34 2 2 4 2 2 2" xfId="33218" xr:uid="{6DA93521-599A-49BA-8F9B-51E96B4AB8AA}"/>
    <cellStyle name="Comma 34 2 2 4 2 3" xfId="27909" xr:uid="{6606434C-8048-453E-B99B-6278984FFD37}"/>
    <cellStyle name="Comma 34 2 2 4 3" xfId="19582" xr:uid="{65EF7247-FCFD-44D8-83AC-A0FF5CB8562F}"/>
    <cellStyle name="Comma 34 2 2 4 3 2" xfId="30590" xr:uid="{AA92F2AD-DDF2-4800-B57F-51A9093EE21F}"/>
    <cellStyle name="Comma 34 2 2 4 4" xfId="25281" xr:uid="{14D09796-4C14-413E-8C53-526D3BAF1494}"/>
    <cellStyle name="Comma 34 2 2 5" xfId="15563" xr:uid="{95C0F51F-BDBC-40C5-941C-27BDE1ACE9A2}"/>
    <cellStyle name="Comma 34 2 2 5 2" xfId="20872" xr:uid="{7EC1949F-8045-4397-9460-3DAAB9D0773F}"/>
    <cellStyle name="Comma 34 2 2 5 2 2" xfId="31880" xr:uid="{6B89DBBE-A256-4B42-A674-F691A6CA3A02}"/>
    <cellStyle name="Comma 34 2 2 5 3" xfId="26571" xr:uid="{992EB470-8107-4FE5-A4E9-89A029DE1070}"/>
    <cellStyle name="Comma 34 2 2 6" xfId="18243" xr:uid="{6C1E0808-6C9C-438A-B5E1-9C56DD495AD7}"/>
    <cellStyle name="Comma 34 2 2 6 2" xfId="29251" xr:uid="{B0B41A8C-E140-420B-B0B7-E8B7A4C3B150}"/>
    <cellStyle name="Comma 34 2 2 7" xfId="23943" xr:uid="{0F3331B0-22B2-4C66-AEAF-A994B46E13CA}"/>
    <cellStyle name="Comma 34 2 3" xfId="13164" xr:uid="{A848B761-F5B9-44A7-AD7B-B072D9591ABA}"/>
    <cellStyle name="Comma 34 2 3 2" xfId="13834" xr:uid="{1C82B508-83C1-4743-9F99-A6F6D8EB6259}"/>
    <cellStyle name="Comma 34 2 3 2 2" xfId="15176" xr:uid="{57D9A7C5-C151-44AC-98FB-5F9B4AD242F5}"/>
    <cellStyle name="Comma 34 2 3 2 2 2" xfId="17804" xr:uid="{D949A8F0-4F43-4B43-B18E-8F200DE9B78B}"/>
    <cellStyle name="Comma 34 2 3 2 2 2 2" xfId="23113" xr:uid="{CACD747F-122B-4EF1-A5D9-6E4F012B1530}"/>
    <cellStyle name="Comma 34 2 3 2 2 2 2 2" xfId="34121" xr:uid="{692297BA-F34A-4AC9-A68E-603F17FE7639}"/>
    <cellStyle name="Comma 34 2 3 2 2 2 3" xfId="28812" xr:uid="{89F44AA4-EA7C-4520-8E00-8D90108D8CB9}"/>
    <cellStyle name="Comma 34 2 3 2 2 3" xfId="20485" xr:uid="{147B752C-1203-4FAA-932E-84A97DD57DD1}"/>
    <cellStyle name="Comma 34 2 3 2 2 3 2" xfId="31493" xr:uid="{D6B8716E-E18E-40BC-BC22-D8704DF5BB10}"/>
    <cellStyle name="Comma 34 2 3 2 2 4" xfId="26184" xr:uid="{8685F373-AB6D-46B3-8B97-E6A41BFFC9F0}"/>
    <cellStyle name="Comma 34 2 3 2 3" xfId="16462" xr:uid="{195EBECC-62CC-44DF-A1D3-4AEDFCC75921}"/>
    <cellStyle name="Comma 34 2 3 2 3 2" xfId="21771" xr:uid="{D1C18305-7EDA-466E-84FC-4C78495E4C32}"/>
    <cellStyle name="Comma 34 2 3 2 3 2 2" xfId="32779" xr:uid="{16394181-563C-40D1-9428-817B8EABAF69}"/>
    <cellStyle name="Comma 34 2 3 2 3 3" xfId="27470" xr:uid="{9019FBD9-D13D-4D97-8178-CEF1BBFBA376}"/>
    <cellStyle name="Comma 34 2 3 2 4" xfId="19143" xr:uid="{53D7E455-F6EB-492E-AC1F-0304A9963A2F}"/>
    <cellStyle name="Comma 34 2 3 2 4 2" xfId="30151" xr:uid="{DE572CA2-A9DB-4540-A48E-65A8CF3EE34F}"/>
    <cellStyle name="Comma 34 2 3 2 5" xfId="24842" xr:uid="{07973228-C3A0-43F5-B80D-C57248A9496A}"/>
    <cellStyle name="Comma 34 2 3 3" xfId="14506" xr:uid="{8E18FD84-6207-4DE8-A7C5-70B4609C7184}"/>
    <cellStyle name="Comma 34 2 3 3 2" xfId="17134" xr:uid="{9D3071B9-709E-4292-B020-0C6BA24D874F}"/>
    <cellStyle name="Comma 34 2 3 3 2 2" xfId="22443" xr:uid="{BC55DF2A-990C-41C7-A1E8-87D8BD42A21F}"/>
    <cellStyle name="Comma 34 2 3 3 2 2 2" xfId="33451" xr:uid="{D265C8F1-8FF8-43B5-B3C0-459F91B08012}"/>
    <cellStyle name="Comma 34 2 3 3 2 3" xfId="28142" xr:uid="{725B53F9-C9DE-4858-B311-8CBD5D412FA3}"/>
    <cellStyle name="Comma 34 2 3 3 3" xfId="19815" xr:uid="{217D4081-5931-4F8A-8E1C-297F0A2E9803}"/>
    <cellStyle name="Comma 34 2 3 3 3 2" xfId="30823" xr:uid="{1EB45F0F-29DB-4A05-8BE2-FBF32E13ABE9}"/>
    <cellStyle name="Comma 34 2 3 3 4" xfId="25514" xr:uid="{5634EE5A-C0F8-4565-AA81-3F7D32C9A2A7}"/>
    <cellStyle name="Comma 34 2 3 4" xfId="15792" xr:uid="{9DF521A2-951A-411B-9FDC-6D170F6BD63F}"/>
    <cellStyle name="Comma 34 2 3 4 2" xfId="21101" xr:uid="{EC275E5E-BDE8-4C27-97C0-8CF270B4DAE4}"/>
    <cellStyle name="Comma 34 2 3 4 2 2" xfId="32109" xr:uid="{FAB583E9-AB39-4E82-8A61-96C14C46752B}"/>
    <cellStyle name="Comma 34 2 3 4 3" xfId="26800" xr:uid="{02B6085A-E47F-424F-A813-2C88E48071ED}"/>
    <cellStyle name="Comma 34 2 3 5" xfId="18473" xr:uid="{231503FB-9E16-4633-859A-44E5C1C85F50}"/>
    <cellStyle name="Comma 34 2 3 5 2" xfId="29481" xr:uid="{A969629A-CD5B-4E5F-9C3D-0F283C3F7C72}"/>
    <cellStyle name="Comma 34 2 3 6" xfId="24172" xr:uid="{301C3766-0F7E-4BB7-A722-E8103F9D64EE}"/>
    <cellStyle name="Comma 34 2 4" xfId="13499" xr:uid="{D5FDD812-B6D9-470F-8905-7D6EA9A71FA2}"/>
    <cellStyle name="Comma 34 2 4 2" xfId="14841" xr:uid="{B09D6FFB-9026-4C30-922C-AA0866570E40}"/>
    <cellStyle name="Comma 34 2 4 2 2" xfId="17469" xr:uid="{0C75BC2B-5BC2-4A9E-AF30-C200602DF98B}"/>
    <cellStyle name="Comma 34 2 4 2 2 2" xfId="22778" xr:uid="{AB1C1BDD-EE3A-4347-80D8-D0F4D9AE6C29}"/>
    <cellStyle name="Comma 34 2 4 2 2 2 2" xfId="33786" xr:uid="{F9CF4923-22C4-4C5F-AAB6-F68B06A28EEF}"/>
    <cellStyle name="Comma 34 2 4 2 2 3" xfId="28477" xr:uid="{DFD8288B-92EB-4D94-A706-C0F05E183EC8}"/>
    <cellStyle name="Comma 34 2 4 2 3" xfId="20150" xr:uid="{7B78826D-BC24-481E-8E33-300BBC293EE8}"/>
    <cellStyle name="Comma 34 2 4 2 3 2" xfId="31158" xr:uid="{86CE22EC-91FB-4202-9A15-C10A69E10D4A}"/>
    <cellStyle name="Comma 34 2 4 2 4" xfId="25849" xr:uid="{0F0C09CB-B678-4AAF-8150-6834EB2C5B93}"/>
    <cellStyle name="Comma 34 2 4 3" xfId="16127" xr:uid="{2CB1C0B9-E3D2-43E1-A6FB-25DC0958B3DD}"/>
    <cellStyle name="Comma 34 2 4 3 2" xfId="21436" xr:uid="{2532145F-8796-4A1B-B146-9C4D76E03A82}"/>
    <cellStyle name="Comma 34 2 4 3 2 2" xfId="32444" xr:uid="{7A4076B1-D7CB-4036-81C2-E194F8D4F0C4}"/>
    <cellStyle name="Comma 34 2 4 3 3" xfId="27135" xr:uid="{424F6931-A080-4058-B751-EE2F9B661145}"/>
    <cellStyle name="Comma 34 2 4 4" xfId="18808" xr:uid="{9A526B4D-76E1-475C-B913-8652227C2154}"/>
    <cellStyle name="Comma 34 2 4 4 2" xfId="29816" xr:uid="{A91B5211-1CC4-4081-835C-45B71A3D4596}"/>
    <cellStyle name="Comma 34 2 4 5" xfId="24507" xr:uid="{7903F5F7-7E3A-4556-B57B-ED9FED4936DF}"/>
    <cellStyle name="Comma 34 2 5" xfId="14169" xr:uid="{D6C316DE-A0AB-4279-B43C-47E408BB164F}"/>
    <cellStyle name="Comma 34 2 5 2" xfId="16797" xr:uid="{B419E289-C91B-49EB-B306-42A77FAD1A91}"/>
    <cellStyle name="Comma 34 2 5 2 2" xfId="22106" xr:uid="{FF9F89D4-13A7-464B-B6CC-B0547D846283}"/>
    <cellStyle name="Comma 34 2 5 2 2 2" xfId="33114" xr:uid="{61C75602-4B15-4D88-9ECA-18D1B7F40832}"/>
    <cellStyle name="Comma 34 2 5 2 3" xfId="27805" xr:uid="{2932407B-4AFA-4A53-9046-33B1077D8BF8}"/>
    <cellStyle name="Comma 34 2 5 3" xfId="19478" xr:uid="{C44FEF44-A07C-41DC-B443-A78FA243A8EE}"/>
    <cellStyle name="Comma 34 2 5 3 2" xfId="30486" xr:uid="{57890B39-D1DF-4B01-B6E1-E8BE1BE5F818}"/>
    <cellStyle name="Comma 34 2 5 4" xfId="25177" xr:uid="{349BE7E0-6F24-40CC-898B-2646026768DD}"/>
    <cellStyle name="Comma 34 2 6" xfId="15459" xr:uid="{9C6F5E8A-7016-413A-BB0B-B5BF8FD3E50C}"/>
    <cellStyle name="Comma 34 2 6 2" xfId="20768" xr:uid="{4525382B-D244-4D09-B6A4-708C305CC4A1}"/>
    <cellStyle name="Comma 34 2 6 2 2" xfId="31776" xr:uid="{BB5EF3F9-2204-4602-AEE0-2D45763564A9}"/>
    <cellStyle name="Comma 34 2 6 3" xfId="26467" xr:uid="{ED6A303B-B322-4B1E-9851-6AC7F5BAA3BE}"/>
    <cellStyle name="Comma 34 2 7" xfId="18139" xr:uid="{650391E6-3B6C-41C5-B3C9-0F6776CAEA67}"/>
    <cellStyle name="Comma 34 2 7 2" xfId="29147" xr:uid="{8E1188E0-8FFB-4ABC-BB6B-8BE3CD63C0DA}"/>
    <cellStyle name="Comma 34 2 8" xfId="23839" xr:uid="{FE16C899-614C-43F2-8CBD-B7FD30C414B1}"/>
    <cellStyle name="Comma 34 3" xfId="1789" xr:uid="{E708BBFC-692B-4325-ABF1-ED1007FA4578}"/>
    <cellStyle name="Comma 34 3 2" xfId="13216" xr:uid="{4732C726-2060-4C3C-B6AB-500A009657A2}"/>
    <cellStyle name="Comma 34 3 2 2" xfId="13886" xr:uid="{3E6944EF-0334-4C08-B737-A3E91AA928A6}"/>
    <cellStyle name="Comma 34 3 2 2 2" xfId="15228" xr:uid="{28CBAD82-BBC4-4CAF-A2CC-F02AC4354D23}"/>
    <cellStyle name="Comma 34 3 2 2 2 2" xfId="17856" xr:uid="{791B7D5A-3B45-454C-9072-0456888BA599}"/>
    <cellStyle name="Comma 34 3 2 2 2 2 2" xfId="23165" xr:uid="{C76C6EF7-0827-4EEA-9CAF-2991878AF51E}"/>
    <cellStyle name="Comma 34 3 2 2 2 2 2 2" xfId="34173" xr:uid="{614A1409-EDAD-4D8D-825C-044D66BD950A}"/>
    <cellStyle name="Comma 34 3 2 2 2 2 3" xfId="28864" xr:uid="{C629399B-EF9E-4455-A7AF-B61D14DF1D9C}"/>
    <cellStyle name="Comma 34 3 2 2 2 3" xfId="20537" xr:uid="{14A63D26-3413-4E17-829B-C94FC06845CC}"/>
    <cellStyle name="Comma 34 3 2 2 2 3 2" xfId="31545" xr:uid="{5D9FC208-C82A-4296-9846-3CCED9E39C1C}"/>
    <cellStyle name="Comma 34 3 2 2 2 4" xfId="26236" xr:uid="{11D42317-4081-4E71-82D3-9064105F69E7}"/>
    <cellStyle name="Comma 34 3 2 2 3" xfId="16514" xr:uid="{8D237495-6C7A-4C95-BCFA-92CE53CA6687}"/>
    <cellStyle name="Comma 34 3 2 2 3 2" xfId="21823" xr:uid="{17092FD6-48EC-4997-83DA-29FCFA2C6572}"/>
    <cellStyle name="Comma 34 3 2 2 3 2 2" xfId="32831" xr:uid="{96308A05-27DB-4AF6-9A27-942C0EDB7BC5}"/>
    <cellStyle name="Comma 34 3 2 2 3 3" xfId="27522" xr:uid="{5CC5D113-0D49-4A12-9DC4-8F60A4B2848D}"/>
    <cellStyle name="Comma 34 3 2 2 4" xfId="19195" xr:uid="{E4A4BB5C-4E7C-4CC3-BAF3-13646140FC17}"/>
    <cellStyle name="Comma 34 3 2 2 4 2" xfId="30203" xr:uid="{BE26649B-C791-44FC-9D0B-3302F5079F44}"/>
    <cellStyle name="Comma 34 3 2 2 5" xfId="24894" xr:uid="{AAEBE8B7-CD42-4905-8FC0-B3E4C6115B5D}"/>
    <cellStyle name="Comma 34 3 2 3" xfId="14558" xr:uid="{EEEA2F4C-F634-4649-ACC6-2F7B6F8997D2}"/>
    <cellStyle name="Comma 34 3 2 3 2" xfId="17186" xr:uid="{728A7B21-2806-4FE7-AFA8-4C522A71354F}"/>
    <cellStyle name="Comma 34 3 2 3 2 2" xfId="22495" xr:uid="{811FA8B6-16EE-4908-AB53-631C8513CFFE}"/>
    <cellStyle name="Comma 34 3 2 3 2 2 2" xfId="33503" xr:uid="{F7BA0297-27C5-4EF6-9A98-6E48775E6C4B}"/>
    <cellStyle name="Comma 34 3 2 3 2 3" xfId="28194" xr:uid="{75C7EBCC-EBE7-4952-AAD0-AC61FE37F154}"/>
    <cellStyle name="Comma 34 3 2 3 3" xfId="19867" xr:uid="{FC69F6F5-C18B-4606-8271-2EB624B93BFF}"/>
    <cellStyle name="Comma 34 3 2 3 3 2" xfId="30875" xr:uid="{9280DEC9-BC46-4EAD-8E94-FC2BFDACA759}"/>
    <cellStyle name="Comma 34 3 2 3 4" xfId="25566" xr:uid="{5ADB29BA-C59B-48CE-96BD-9268517D6C98}"/>
    <cellStyle name="Comma 34 3 2 4" xfId="15844" xr:uid="{B6377C0F-69A7-480F-B9EF-DF2C0E5EF68C}"/>
    <cellStyle name="Comma 34 3 2 4 2" xfId="21153" xr:uid="{99A94274-7449-491A-AA17-DF0FA899CE2F}"/>
    <cellStyle name="Comma 34 3 2 4 2 2" xfId="32161" xr:uid="{F9117BB7-8880-4EF1-94FA-D8357C379E51}"/>
    <cellStyle name="Comma 34 3 2 4 3" xfId="26852" xr:uid="{1B66A383-8251-41EA-96EF-52018542A662}"/>
    <cellStyle name="Comma 34 3 2 5" xfId="18525" xr:uid="{2CD4FB25-488B-473B-AB72-4560B579E62F}"/>
    <cellStyle name="Comma 34 3 2 5 2" xfId="29533" xr:uid="{24D85B1B-C063-460E-8DD6-B66EB5891976}"/>
    <cellStyle name="Comma 34 3 2 6" xfId="24224" xr:uid="{F935DA94-3FF6-4AC6-85BC-5F53DB14954E}"/>
    <cellStyle name="Comma 34 3 3" xfId="13551" xr:uid="{EE8B89E6-A82B-407C-A67F-253E57818565}"/>
    <cellStyle name="Comma 34 3 3 2" xfId="14893" xr:uid="{93D9ECFB-F294-4029-8490-2785E7044963}"/>
    <cellStyle name="Comma 34 3 3 2 2" xfId="17521" xr:uid="{0C85AB42-B003-4619-A598-AD0ED6210339}"/>
    <cellStyle name="Comma 34 3 3 2 2 2" xfId="22830" xr:uid="{9A68EDEB-687F-4636-BFF3-605A6BA09DA1}"/>
    <cellStyle name="Comma 34 3 3 2 2 2 2" xfId="33838" xr:uid="{0F4EA231-908C-468A-B7C8-91AC59F045DC}"/>
    <cellStyle name="Comma 34 3 3 2 2 3" xfId="28529" xr:uid="{C7290E39-81C9-496E-A6A1-56A69B04AD7F}"/>
    <cellStyle name="Comma 34 3 3 2 3" xfId="20202" xr:uid="{2ED5677C-123E-450D-99E4-E70DCC4B1BC6}"/>
    <cellStyle name="Comma 34 3 3 2 3 2" xfId="31210" xr:uid="{C6612C6E-9E74-4B6C-A9F9-30DB5487CB77}"/>
    <cellStyle name="Comma 34 3 3 2 4" xfId="25901" xr:uid="{DB0C0DDC-2598-40B1-A46F-DA94CA084918}"/>
    <cellStyle name="Comma 34 3 3 3" xfId="16179" xr:uid="{A4E211F0-7F00-419F-B328-4A98C1869299}"/>
    <cellStyle name="Comma 34 3 3 3 2" xfId="21488" xr:uid="{FF6B2B0A-E6EE-49F1-83E1-573780C87E68}"/>
    <cellStyle name="Comma 34 3 3 3 2 2" xfId="32496" xr:uid="{0A18CAB5-A798-4DF0-9349-DD0DA8C9D6F0}"/>
    <cellStyle name="Comma 34 3 3 3 3" xfId="27187" xr:uid="{CC36949E-AB46-46FD-8853-1EDDB0B7835A}"/>
    <cellStyle name="Comma 34 3 3 4" xfId="18860" xr:uid="{F69F470D-58A1-4594-B18C-3A5858A79922}"/>
    <cellStyle name="Comma 34 3 3 4 2" xfId="29868" xr:uid="{AC67195B-CBDC-480D-9ED1-CDC3B880C415}"/>
    <cellStyle name="Comma 34 3 3 5" xfId="24559" xr:uid="{BA0E3913-1212-445F-9662-DA34598115F6}"/>
    <cellStyle name="Comma 34 3 4" xfId="14221" xr:uid="{CFDCF884-E931-4102-99E8-804196F6A77F}"/>
    <cellStyle name="Comma 34 3 4 2" xfId="16849" xr:uid="{9CC01B47-99E6-44AB-806F-70EBA1860074}"/>
    <cellStyle name="Comma 34 3 4 2 2" xfId="22158" xr:uid="{BCC5A772-8604-4826-B9C7-B2B52620ACE2}"/>
    <cellStyle name="Comma 34 3 4 2 2 2" xfId="33166" xr:uid="{CA1D1A36-B664-4316-B9B5-B1C544E56288}"/>
    <cellStyle name="Comma 34 3 4 2 3" xfId="27857" xr:uid="{17ACBB05-0EB0-48D9-AB01-81689860FCA9}"/>
    <cellStyle name="Comma 34 3 4 3" xfId="19530" xr:uid="{D8E3D81A-3709-4EF5-926D-5215AECC00DE}"/>
    <cellStyle name="Comma 34 3 4 3 2" xfId="30538" xr:uid="{2FE6FD3A-C184-405B-8373-C4042B898BDF}"/>
    <cellStyle name="Comma 34 3 4 4" xfId="25229" xr:uid="{4A94FA98-E79F-4DCD-A077-B2C4C4E59E00}"/>
    <cellStyle name="Comma 34 3 5" xfId="15511" xr:uid="{C336BA9C-C387-4367-8653-1B93327FB592}"/>
    <cellStyle name="Comma 34 3 5 2" xfId="20820" xr:uid="{3AC16B5A-621C-4224-B1BA-900B7767882C}"/>
    <cellStyle name="Comma 34 3 5 2 2" xfId="31828" xr:uid="{396475B3-91BF-4B38-A29E-A7C52B24B1F6}"/>
    <cellStyle name="Comma 34 3 5 3" xfId="26519" xr:uid="{434EB6B2-D244-4647-9DB0-56E360559886}"/>
    <cellStyle name="Comma 34 3 6" xfId="18191" xr:uid="{9BE29E81-8B6D-4A07-8BBE-B88D713DD6DF}"/>
    <cellStyle name="Comma 34 3 6 2" xfId="29199" xr:uid="{1093BC26-785F-481A-A05C-2BA2C734FF88}"/>
    <cellStyle name="Comma 34 3 7" xfId="23891" xr:uid="{45EFB884-1407-4143-9CCA-8B4BFC846B0D}"/>
    <cellStyle name="Comma 34 4" xfId="13112" xr:uid="{70F9E4DB-052C-4D7A-995D-AFCD5FF83D87}"/>
    <cellStyle name="Comma 34 4 2" xfId="13782" xr:uid="{24F4C0BC-0B09-4F70-A0E6-F77464ED97EC}"/>
    <cellStyle name="Comma 34 4 2 2" xfId="15124" xr:uid="{A2FDF997-E0FE-47D9-9611-185B7BE67824}"/>
    <cellStyle name="Comma 34 4 2 2 2" xfId="17752" xr:uid="{97FA105C-8269-4DA9-82C8-C079492C53BA}"/>
    <cellStyle name="Comma 34 4 2 2 2 2" xfId="23061" xr:uid="{A2876DFD-932B-4274-BB87-C4AE5DA1AE22}"/>
    <cellStyle name="Comma 34 4 2 2 2 2 2" xfId="34069" xr:uid="{9B395265-175C-40D6-A1CB-6305E6A4DE25}"/>
    <cellStyle name="Comma 34 4 2 2 2 3" xfId="28760" xr:uid="{3B7D2DB3-9FB6-492F-994A-0F540227D9CD}"/>
    <cellStyle name="Comma 34 4 2 2 3" xfId="20433" xr:uid="{CE4645BE-FB0C-4ADA-BEAA-45286D87A6BB}"/>
    <cellStyle name="Comma 34 4 2 2 3 2" xfId="31441" xr:uid="{F1EAB503-5F51-4E8F-AD68-B9E189B25B91}"/>
    <cellStyle name="Comma 34 4 2 2 4" xfId="26132" xr:uid="{6B7DE6B2-3F9C-4C8E-AA4E-15462B8936D4}"/>
    <cellStyle name="Comma 34 4 2 3" xfId="16410" xr:uid="{7CFA5709-C401-4EAC-AD37-96C5DEB51C3B}"/>
    <cellStyle name="Comma 34 4 2 3 2" xfId="21719" xr:uid="{698B77B8-2CE6-4CE9-BFF6-F78AFD424EC2}"/>
    <cellStyle name="Comma 34 4 2 3 2 2" xfId="32727" xr:uid="{823BDF52-9036-42C1-9C30-FE8E40E0D7F8}"/>
    <cellStyle name="Comma 34 4 2 3 3" xfId="27418" xr:uid="{2668727A-432E-4BB6-BE0F-A4C11BCE2316}"/>
    <cellStyle name="Comma 34 4 2 4" xfId="19091" xr:uid="{B3399674-3BAB-444C-A61A-1087F872349B}"/>
    <cellStyle name="Comma 34 4 2 4 2" xfId="30099" xr:uid="{51371582-9E76-4782-9D2F-061615F724DE}"/>
    <cellStyle name="Comma 34 4 2 5" xfId="24790" xr:uid="{817D8028-4948-4CAD-8FB4-E39D02D8DDFF}"/>
    <cellStyle name="Comma 34 4 3" xfId="14454" xr:uid="{11FB95E0-C3FB-423A-8324-69C33E8FF3A7}"/>
    <cellStyle name="Comma 34 4 3 2" xfId="17082" xr:uid="{CF36F475-B710-4403-AAE2-91E58B3A24B2}"/>
    <cellStyle name="Comma 34 4 3 2 2" xfId="22391" xr:uid="{1B618DE2-E911-463C-A45B-0283D8119464}"/>
    <cellStyle name="Comma 34 4 3 2 2 2" xfId="33399" xr:uid="{7165D0B9-B58C-46BD-89CA-B0F629CC3302}"/>
    <cellStyle name="Comma 34 4 3 2 3" xfId="28090" xr:uid="{2E300C4E-9F05-474A-9974-1FDB27340F25}"/>
    <cellStyle name="Comma 34 4 3 3" xfId="19763" xr:uid="{E2F9F501-EABD-4211-B874-F6103A62459F}"/>
    <cellStyle name="Comma 34 4 3 3 2" xfId="30771" xr:uid="{D976E832-B291-4B10-B732-5F6E94DE2814}"/>
    <cellStyle name="Comma 34 4 3 4" xfId="25462" xr:uid="{C5BC28D7-3BC5-4428-9ADA-8BC9890B66D3}"/>
    <cellStyle name="Comma 34 4 4" xfId="15740" xr:uid="{69B7A26B-6046-496A-BFD2-FCFDC4B23386}"/>
    <cellStyle name="Comma 34 4 4 2" xfId="21049" xr:uid="{A8EF6829-53F4-4C9A-8360-8D3D3B653705}"/>
    <cellStyle name="Comma 34 4 4 2 2" xfId="32057" xr:uid="{39FF1242-A881-4577-82B2-997BD20E2322}"/>
    <cellStyle name="Comma 34 4 4 3" xfId="26748" xr:uid="{5F54FBF4-5362-4568-8A01-470391CB5E35}"/>
    <cellStyle name="Comma 34 4 5" xfId="18421" xr:uid="{E745BF4F-C6D6-4CDE-A23C-58A098378DB5}"/>
    <cellStyle name="Comma 34 4 5 2" xfId="29429" xr:uid="{A58F9658-0A72-4654-8729-43F492852C68}"/>
    <cellStyle name="Comma 34 4 6" xfId="24120" xr:uid="{10C02CF7-F079-4EE1-ACDA-D2EC1176F9F7}"/>
    <cellStyle name="Comma 34 5" xfId="13447" xr:uid="{AFB42624-C17C-4D60-8393-D92CAAEDD92E}"/>
    <cellStyle name="Comma 34 5 2" xfId="14789" xr:uid="{D6109387-7D22-4D13-910B-BF4E4380E410}"/>
    <cellStyle name="Comma 34 5 2 2" xfId="17417" xr:uid="{CFAC89FB-9D8D-4874-A8C6-2955E87566D3}"/>
    <cellStyle name="Comma 34 5 2 2 2" xfId="22726" xr:uid="{AD43DDD8-B33A-44A2-8833-4E84935AE353}"/>
    <cellStyle name="Comma 34 5 2 2 2 2" xfId="33734" xr:uid="{192DDB66-0BB0-4571-B5A4-E7E6B0FF13E5}"/>
    <cellStyle name="Comma 34 5 2 2 3" xfId="28425" xr:uid="{C266F69E-3CDC-442E-A78B-3B1721103B52}"/>
    <cellStyle name="Comma 34 5 2 3" xfId="20098" xr:uid="{706B14CE-1D07-475E-BD00-443D8EC51288}"/>
    <cellStyle name="Comma 34 5 2 3 2" xfId="31106" xr:uid="{B4DA4902-AE13-4415-AB0E-BCCDCBC052A9}"/>
    <cellStyle name="Comma 34 5 2 4" xfId="25797" xr:uid="{F2B1B3CC-3762-4998-86C3-EE9F8BCAD86E}"/>
    <cellStyle name="Comma 34 5 3" xfId="16075" xr:uid="{FAB4115E-C958-4D3F-A1B9-38619AA1ED0A}"/>
    <cellStyle name="Comma 34 5 3 2" xfId="21384" xr:uid="{8B8E561B-246C-47A5-B077-5E388878715C}"/>
    <cellStyle name="Comma 34 5 3 2 2" xfId="32392" xr:uid="{C5EBE10A-44DD-45B6-A9A7-49B1C11C46B4}"/>
    <cellStyle name="Comma 34 5 3 3" xfId="27083" xr:uid="{E37436AE-DC74-48DC-8984-6396718CD673}"/>
    <cellStyle name="Comma 34 5 4" xfId="18756" xr:uid="{D414FD4F-0376-4FD9-888E-BAB6B2882DD5}"/>
    <cellStyle name="Comma 34 5 4 2" xfId="29764" xr:uid="{A570A7BB-1E77-4E65-BD54-194E5B6B3D80}"/>
    <cellStyle name="Comma 34 5 5" xfId="24455" xr:uid="{06470021-B4FF-403E-83C0-2B97E43F83FC}"/>
    <cellStyle name="Comma 34 6" xfId="14117" xr:uid="{C5B8370A-D44A-42E8-A6B8-257C7FCB0F88}"/>
    <cellStyle name="Comma 34 6 2" xfId="16745" xr:uid="{8BD98FBA-C220-4153-9761-CECC5B489318}"/>
    <cellStyle name="Comma 34 6 2 2" xfId="22054" xr:uid="{BE350FC0-76CA-4D87-A5E8-946B92AF2AAD}"/>
    <cellStyle name="Comma 34 6 2 2 2" xfId="33062" xr:uid="{E281DF85-C669-4763-BBC9-16CBD3AF06A8}"/>
    <cellStyle name="Comma 34 6 2 3" xfId="27753" xr:uid="{7121DD2B-4870-4D33-B965-60B80D6C6B3B}"/>
    <cellStyle name="Comma 34 6 3" xfId="19426" xr:uid="{1D571D2D-AE87-4E9A-B822-7FA5EB36E790}"/>
    <cellStyle name="Comma 34 6 3 2" xfId="30434" xr:uid="{ABA1B1A4-34DB-4D8E-BCCD-2635DC707F5C}"/>
    <cellStyle name="Comma 34 6 4" xfId="25125" xr:uid="{439316B1-D6A5-4F05-962E-8F3C6784EB5C}"/>
    <cellStyle name="Comma 34 7" xfId="18087" xr:uid="{52E1B7CB-C78E-46FD-96BE-CEBEE1B1A853}"/>
    <cellStyle name="Comma 34 7 2" xfId="29095" xr:uid="{2D62793A-F25F-483B-9A4E-ED7BE95B8474}"/>
    <cellStyle name="Comma 34 8" xfId="23787" xr:uid="{DECD3306-176B-4909-B0E4-D3C9956BD9A8}"/>
    <cellStyle name="Comma 35" xfId="1504" xr:uid="{84CCBE37-CF20-4440-9566-CAB1EB609EBD}"/>
    <cellStyle name="Comma 35 2" xfId="1606" xr:uid="{C2F0861C-2294-4BA3-A135-5300000CDB99}"/>
    <cellStyle name="Comma 35 2 2" xfId="1843" xr:uid="{3CD7A47C-CE0F-4842-90E7-040EBEE73C3A}"/>
    <cellStyle name="Comma 35 2 2 2" xfId="13269" xr:uid="{3449605B-A956-42C0-BCE0-4F283A4FAEBD}"/>
    <cellStyle name="Comma 35 2 2 2 2" xfId="13939" xr:uid="{AE1A15C8-0CEB-40F6-991A-1EE77F64A076}"/>
    <cellStyle name="Comma 35 2 2 2 2 2" xfId="15281" xr:uid="{6577ED1A-3F17-4B74-9F91-479C86F42F4D}"/>
    <cellStyle name="Comma 35 2 2 2 2 2 2" xfId="17909" xr:uid="{CB69865A-D0F6-4EC6-B176-79B430A215A4}"/>
    <cellStyle name="Comma 35 2 2 2 2 2 2 2" xfId="23218" xr:uid="{94926831-12E3-4807-846F-033410914262}"/>
    <cellStyle name="Comma 35 2 2 2 2 2 2 2 2" xfId="34226" xr:uid="{4D91DDB7-C137-4E5D-8A1E-5BACDB35C858}"/>
    <cellStyle name="Comma 35 2 2 2 2 2 2 3" xfId="28917" xr:uid="{564616EF-6276-414E-AB14-3D3F3F7CDBE4}"/>
    <cellStyle name="Comma 35 2 2 2 2 2 3" xfId="20590" xr:uid="{29DE6A0B-EBA6-4762-87D5-CA5FB20D50D0}"/>
    <cellStyle name="Comma 35 2 2 2 2 2 3 2" xfId="31598" xr:uid="{9F89697A-C4F7-4233-8418-5CA940FFEA4E}"/>
    <cellStyle name="Comma 35 2 2 2 2 2 4" xfId="26289" xr:uid="{FD0BADA3-18BE-413D-8285-37270178FA54}"/>
    <cellStyle name="Comma 35 2 2 2 2 3" xfId="16567" xr:uid="{BE089E49-C1C9-4E70-BA21-C52B80C07E53}"/>
    <cellStyle name="Comma 35 2 2 2 2 3 2" xfId="21876" xr:uid="{2A502BE7-7C55-4545-8EA3-5FF845D9B56F}"/>
    <cellStyle name="Comma 35 2 2 2 2 3 2 2" xfId="32884" xr:uid="{445FBF6E-E80D-418B-83C7-A43B5F74284C}"/>
    <cellStyle name="Comma 35 2 2 2 2 3 3" xfId="27575" xr:uid="{A64B995F-3807-4665-BF97-11084353C90A}"/>
    <cellStyle name="Comma 35 2 2 2 2 4" xfId="19248" xr:uid="{67754655-7B6C-4E8F-BAFA-592F10FB1398}"/>
    <cellStyle name="Comma 35 2 2 2 2 4 2" xfId="30256" xr:uid="{717B3E0C-BFA5-4B5F-BC4C-4224C5C83939}"/>
    <cellStyle name="Comma 35 2 2 2 2 5" xfId="24947" xr:uid="{B8712C66-31A5-4B81-ABCA-CDC9EBA1CAAE}"/>
    <cellStyle name="Comma 35 2 2 2 3" xfId="14611" xr:uid="{D0778328-6707-46BB-A8B9-CD5CF3C5934D}"/>
    <cellStyle name="Comma 35 2 2 2 3 2" xfId="17239" xr:uid="{1C5DB93A-175D-422F-8334-137795883CFE}"/>
    <cellStyle name="Comma 35 2 2 2 3 2 2" xfId="22548" xr:uid="{D388D701-F6EC-42FD-AC43-3CA8A7EAA843}"/>
    <cellStyle name="Comma 35 2 2 2 3 2 2 2" xfId="33556" xr:uid="{6A0445A7-7296-45D8-85C9-B8332CAD4E38}"/>
    <cellStyle name="Comma 35 2 2 2 3 2 3" xfId="28247" xr:uid="{4F615CE7-EB36-4C87-B756-C1E9C3DEF317}"/>
    <cellStyle name="Comma 35 2 2 2 3 3" xfId="19920" xr:uid="{7047743F-4DE8-4C49-A5F6-7FA26366BAF6}"/>
    <cellStyle name="Comma 35 2 2 2 3 3 2" xfId="30928" xr:uid="{F01DB43F-CBF3-470E-8CD2-F8E46F826956}"/>
    <cellStyle name="Comma 35 2 2 2 3 4" xfId="25619" xr:uid="{4FD095EB-D651-4985-AE25-3B12FB3DD499}"/>
    <cellStyle name="Comma 35 2 2 2 4" xfId="15897" xr:uid="{2B1E4F7B-196F-4B17-911C-AA089B20614D}"/>
    <cellStyle name="Comma 35 2 2 2 4 2" xfId="21206" xr:uid="{2E362EB5-6770-4479-ACFE-740362883FE5}"/>
    <cellStyle name="Comma 35 2 2 2 4 2 2" xfId="32214" xr:uid="{8736F8E7-60FD-4E47-AE9D-A09FC640C159}"/>
    <cellStyle name="Comma 35 2 2 2 4 3" xfId="26905" xr:uid="{36659D73-40A7-4924-877C-04F381B0DA13}"/>
    <cellStyle name="Comma 35 2 2 2 5" xfId="18578" xr:uid="{0DEEC626-E991-410E-9B60-61D5A9BFE70D}"/>
    <cellStyle name="Comma 35 2 2 2 5 2" xfId="29586" xr:uid="{7C19352C-E52B-41DE-A28C-938819FC303F}"/>
    <cellStyle name="Comma 35 2 2 2 6" xfId="24277" xr:uid="{39891DEE-984C-409F-8222-DB8680AD8877}"/>
    <cellStyle name="Comma 35 2 2 3" xfId="13604" xr:uid="{376A8BE1-1E84-4410-AE88-2F67537A1FE6}"/>
    <cellStyle name="Comma 35 2 2 3 2" xfId="14946" xr:uid="{DF43BF99-8B19-4CA2-90DA-2D423A5E0A5A}"/>
    <cellStyle name="Comma 35 2 2 3 2 2" xfId="17574" xr:uid="{CADF44E6-1008-4A19-91B8-682DF1D7CB77}"/>
    <cellStyle name="Comma 35 2 2 3 2 2 2" xfId="22883" xr:uid="{98D700F9-BB2C-470D-8A0E-890C81E70450}"/>
    <cellStyle name="Comma 35 2 2 3 2 2 2 2" xfId="33891" xr:uid="{2CB40AFA-E5DC-42DC-BABE-2A9FBBBEC9BD}"/>
    <cellStyle name="Comma 35 2 2 3 2 2 3" xfId="28582" xr:uid="{1430FC3E-7202-4AC3-9B2C-71304DE9C11F}"/>
    <cellStyle name="Comma 35 2 2 3 2 3" xfId="20255" xr:uid="{93711308-E1B9-4573-A083-70778E6750F6}"/>
    <cellStyle name="Comma 35 2 2 3 2 3 2" xfId="31263" xr:uid="{32F74F02-39B4-4B6B-88E0-AF083A1F6CCF}"/>
    <cellStyle name="Comma 35 2 2 3 2 4" xfId="25954" xr:uid="{29829AE5-349F-453B-861A-77AAAC91B259}"/>
    <cellStyle name="Comma 35 2 2 3 3" xfId="16232" xr:uid="{1900C8B0-42EE-497E-B3B3-B6737FDB80C7}"/>
    <cellStyle name="Comma 35 2 2 3 3 2" xfId="21541" xr:uid="{C02BC606-DA0A-43F4-9396-71604B005615}"/>
    <cellStyle name="Comma 35 2 2 3 3 2 2" xfId="32549" xr:uid="{438D0B59-936A-40A7-8D8A-17E093200F5C}"/>
    <cellStyle name="Comma 35 2 2 3 3 3" xfId="27240" xr:uid="{4A4B00E6-421D-4499-B6E2-B96B8BD759E2}"/>
    <cellStyle name="Comma 35 2 2 3 4" xfId="18913" xr:uid="{0F40265B-D72F-4CC5-B019-1F28BB9CE8B0}"/>
    <cellStyle name="Comma 35 2 2 3 4 2" xfId="29921" xr:uid="{B2215F25-B741-46DA-8F13-0873AFA9A1AB}"/>
    <cellStyle name="Comma 35 2 2 3 5" xfId="24612" xr:uid="{BDB9D031-1727-40EA-A852-D41D39F2F8EA}"/>
    <cellStyle name="Comma 35 2 2 4" xfId="14274" xr:uid="{B4FAF0A2-6263-4EB9-9196-EED76ACC119B}"/>
    <cellStyle name="Comma 35 2 2 4 2" xfId="16902" xr:uid="{6AC02C2A-6CDF-40B3-AA6D-ED935096B07F}"/>
    <cellStyle name="Comma 35 2 2 4 2 2" xfId="22211" xr:uid="{802BAB60-6D54-41EC-A081-168EF6D2E592}"/>
    <cellStyle name="Comma 35 2 2 4 2 2 2" xfId="33219" xr:uid="{9F8A3ECB-5F61-4D82-90A0-B6AE1FF1A4B6}"/>
    <cellStyle name="Comma 35 2 2 4 2 3" xfId="27910" xr:uid="{F76B6DB4-B458-4DD8-874F-F850CE5A92AD}"/>
    <cellStyle name="Comma 35 2 2 4 3" xfId="19583" xr:uid="{CAB5FD5E-0A3C-4D6B-8622-72EC40CBB793}"/>
    <cellStyle name="Comma 35 2 2 4 3 2" xfId="30591" xr:uid="{62F1265F-07E4-496A-85D1-4259FB03A2CA}"/>
    <cellStyle name="Comma 35 2 2 4 4" xfId="25282" xr:uid="{67BAB859-3353-4B64-A63E-7379972D1E0B}"/>
    <cellStyle name="Comma 35 2 2 5" xfId="15564" xr:uid="{A3327034-32B1-44AC-8C30-23F5575A8F84}"/>
    <cellStyle name="Comma 35 2 2 5 2" xfId="20873" xr:uid="{6879745C-5412-4E25-9C7A-8502B3D19428}"/>
    <cellStyle name="Comma 35 2 2 5 2 2" xfId="31881" xr:uid="{F63355E0-0F88-49DA-A1A7-B1E96BBF8A7D}"/>
    <cellStyle name="Comma 35 2 2 5 3" xfId="26572" xr:uid="{F2C16F5C-5802-4CC6-A075-D3B9565029CD}"/>
    <cellStyle name="Comma 35 2 2 6" xfId="18244" xr:uid="{C6D0609D-9136-4504-A2C7-53DCE8653868}"/>
    <cellStyle name="Comma 35 2 2 6 2" xfId="29252" xr:uid="{107DAA2F-169E-44AE-8262-9C4BE2A81766}"/>
    <cellStyle name="Comma 35 2 2 7" xfId="23944" xr:uid="{067AC3FD-2759-455E-86D7-4FA9110DF1B4}"/>
    <cellStyle name="Comma 35 2 3" xfId="13165" xr:uid="{3BCC3DB0-84D3-49D5-9EFC-516A0A9D3C1F}"/>
    <cellStyle name="Comma 35 2 3 2" xfId="13835" xr:uid="{00BA6DFA-924A-4F84-93F0-4B98299941F2}"/>
    <cellStyle name="Comma 35 2 3 2 2" xfId="15177" xr:uid="{591022F9-B210-4B9D-98D4-9E382BEF0556}"/>
    <cellStyle name="Comma 35 2 3 2 2 2" xfId="17805" xr:uid="{A25EAE5F-9B06-442F-80FA-6736A09DEDF9}"/>
    <cellStyle name="Comma 35 2 3 2 2 2 2" xfId="23114" xr:uid="{6E787E21-7F36-438A-881C-648F0AEEB4F6}"/>
    <cellStyle name="Comma 35 2 3 2 2 2 2 2" xfId="34122" xr:uid="{2166BCA9-AABE-4B69-B12D-56165FED4B2E}"/>
    <cellStyle name="Comma 35 2 3 2 2 2 3" xfId="28813" xr:uid="{A3C49A2A-3BFD-4B8B-9A39-3FABFACCD774}"/>
    <cellStyle name="Comma 35 2 3 2 2 3" xfId="20486" xr:uid="{BBB8480E-345C-427C-8AD5-4E8C0D9C5762}"/>
    <cellStyle name="Comma 35 2 3 2 2 3 2" xfId="31494" xr:uid="{7C251A97-4945-48C6-8576-68E57310E65B}"/>
    <cellStyle name="Comma 35 2 3 2 2 4" xfId="26185" xr:uid="{72674A0C-C2DE-4402-BCAA-8C71F4B7FD6D}"/>
    <cellStyle name="Comma 35 2 3 2 3" xfId="16463" xr:uid="{1F14431C-A118-47BE-9F88-13ADD1871897}"/>
    <cellStyle name="Comma 35 2 3 2 3 2" xfId="21772" xr:uid="{A8899FEE-C0C5-43BB-A548-969F3F0505F1}"/>
    <cellStyle name="Comma 35 2 3 2 3 2 2" xfId="32780" xr:uid="{D75AF344-9E1C-45FF-B2BF-D50BE09517A2}"/>
    <cellStyle name="Comma 35 2 3 2 3 3" xfId="27471" xr:uid="{D2F86010-F4B8-49C2-95D1-EB9CE2E94FD0}"/>
    <cellStyle name="Comma 35 2 3 2 4" xfId="19144" xr:uid="{F141CA72-79DE-4B6C-B5C0-E6531FF3EAF7}"/>
    <cellStyle name="Comma 35 2 3 2 4 2" xfId="30152" xr:uid="{98E0E014-9423-4D13-8D33-ED9B8EBEDC98}"/>
    <cellStyle name="Comma 35 2 3 2 5" xfId="24843" xr:uid="{37434143-4F02-4022-A8B4-630768A594E0}"/>
    <cellStyle name="Comma 35 2 3 3" xfId="14507" xr:uid="{8E21C949-ABF1-4141-9C4B-A586153B6D5E}"/>
    <cellStyle name="Comma 35 2 3 3 2" xfId="17135" xr:uid="{02AD4BF1-C755-4697-8564-0007E3E3C260}"/>
    <cellStyle name="Comma 35 2 3 3 2 2" xfId="22444" xr:uid="{FDB39F65-628E-4B2E-A4B7-E3604F52DF1D}"/>
    <cellStyle name="Comma 35 2 3 3 2 2 2" xfId="33452" xr:uid="{6B7AE59E-979B-4477-BE9C-3B9DACA501AB}"/>
    <cellStyle name="Comma 35 2 3 3 2 3" xfId="28143" xr:uid="{0F53FA44-C2B4-4D91-B590-0DC5946D2C89}"/>
    <cellStyle name="Comma 35 2 3 3 3" xfId="19816" xr:uid="{66557062-A78F-425D-8162-BFC678A0FA08}"/>
    <cellStyle name="Comma 35 2 3 3 3 2" xfId="30824" xr:uid="{2B5E28B8-AF95-4F78-BAC3-47397D1AC88A}"/>
    <cellStyle name="Comma 35 2 3 3 4" xfId="25515" xr:uid="{2661F5A5-4183-4858-BCCA-5D78B594C07E}"/>
    <cellStyle name="Comma 35 2 3 4" xfId="15793" xr:uid="{C4F071DC-F38F-407B-B941-11762947395F}"/>
    <cellStyle name="Comma 35 2 3 4 2" xfId="21102" xr:uid="{CAA5CBB5-1CAA-49EE-8950-474CCE95120A}"/>
    <cellStyle name="Comma 35 2 3 4 2 2" xfId="32110" xr:uid="{69EF201C-F034-4AF8-B320-4197C3406D6B}"/>
    <cellStyle name="Comma 35 2 3 4 3" xfId="26801" xr:uid="{B95F72B8-D033-443E-913E-7030D1A15CBD}"/>
    <cellStyle name="Comma 35 2 3 5" xfId="18474" xr:uid="{15759119-67F5-4AC2-9F3D-43F1750CDD81}"/>
    <cellStyle name="Comma 35 2 3 5 2" xfId="29482" xr:uid="{A97FB02F-C80D-4AF5-BCEC-B69E0C05C42C}"/>
    <cellStyle name="Comma 35 2 3 6" xfId="24173" xr:uid="{D827FE1B-D93A-4AAB-821F-8D9CA359000B}"/>
    <cellStyle name="Comma 35 2 4" xfId="13500" xr:uid="{0C263454-2B7B-4DCF-BA64-B8412622BB0C}"/>
    <cellStyle name="Comma 35 2 4 2" xfId="14842" xr:uid="{6347A7F1-E7B0-4771-A212-7B0CC14B9E1E}"/>
    <cellStyle name="Comma 35 2 4 2 2" xfId="17470" xr:uid="{1D4C2622-E120-4430-BB66-20A436D9C0E6}"/>
    <cellStyle name="Comma 35 2 4 2 2 2" xfId="22779" xr:uid="{0AC3391B-8238-497A-B4CB-848AE12EFE21}"/>
    <cellStyle name="Comma 35 2 4 2 2 2 2" xfId="33787" xr:uid="{264504C1-6C98-43B3-B8FE-651A5A38E7AF}"/>
    <cellStyle name="Comma 35 2 4 2 2 3" xfId="28478" xr:uid="{CCA79098-B8C6-440C-9F6F-10FEB222D4F0}"/>
    <cellStyle name="Comma 35 2 4 2 3" xfId="20151" xr:uid="{1A5409AC-267B-406E-8E18-2521811F5563}"/>
    <cellStyle name="Comma 35 2 4 2 3 2" xfId="31159" xr:uid="{DA82BE90-1D49-49EB-B97D-9166AE9DCCDE}"/>
    <cellStyle name="Comma 35 2 4 2 4" xfId="25850" xr:uid="{F455D376-59C3-40D3-98C4-E5F5FE7D43E7}"/>
    <cellStyle name="Comma 35 2 4 3" xfId="16128" xr:uid="{5FF3E066-48CC-475A-8A01-CFC4AB7ED214}"/>
    <cellStyle name="Comma 35 2 4 3 2" xfId="21437" xr:uid="{C5873A1B-C11D-4FAF-913E-3367B5A3A3CF}"/>
    <cellStyle name="Comma 35 2 4 3 2 2" xfId="32445" xr:uid="{07097CCC-D5A4-44C0-BEFE-E9AB09C6AE03}"/>
    <cellStyle name="Comma 35 2 4 3 3" xfId="27136" xr:uid="{24FA4F52-31BA-4070-A1E9-39E95478B3A3}"/>
    <cellStyle name="Comma 35 2 4 4" xfId="18809" xr:uid="{6C6B7CCE-A4F9-4164-94D7-0B3C42B4DA5C}"/>
    <cellStyle name="Comma 35 2 4 4 2" xfId="29817" xr:uid="{FF326253-B060-473B-AA6A-17160A72B67D}"/>
    <cellStyle name="Comma 35 2 4 5" xfId="24508" xr:uid="{F77823D9-3568-40B1-9DE6-798F714FB31D}"/>
    <cellStyle name="Comma 35 2 5" xfId="14170" xr:uid="{E82D4E52-4FAC-4D7F-B58E-4142DFDE056D}"/>
    <cellStyle name="Comma 35 2 5 2" xfId="16798" xr:uid="{9F40B4FC-688D-44BE-ADFA-6CE90BE62644}"/>
    <cellStyle name="Comma 35 2 5 2 2" xfId="22107" xr:uid="{DEA8FE6C-DCE3-4AF6-882B-238991B4C7DA}"/>
    <cellStyle name="Comma 35 2 5 2 2 2" xfId="33115" xr:uid="{D77FD83C-C722-4E15-B261-11704D3C1A98}"/>
    <cellStyle name="Comma 35 2 5 2 3" xfId="27806" xr:uid="{5C19C513-5BB8-405C-B41E-07566DEF14D0}"/>
    <cellStyle name="Comma 35 2 5 3" xfId="19479" xr:uid="{9B429422-1725-453A-BD9E-88AF87A619F7}"/>
    <cellStyle name="Comma 35 2 5 3 2" xfId="30487" xr:uid="{49CD92A0-ACD4-46E6-B808-C6C2902C6FAF}"/>
    <cellStyle name="Comma 35 2 5 4" xfId="25178" xr:uid="{F8D03BDB-B34D-4316-9E65-DE70454F78CF}"/>
    <cellStyle name="Comma 35 2 6" xfId="15460" xr:uid="{F2401C87-EAE3-47CA-93A8-493BD74FC6F1}"/>
    <cellStyle name="Comma 35 2 6 2" xfId="20769" xr:uid="{E49A7AE3-1E0E-4CF7-AAD7-B516CDF68BCA}"/>
    <cellStyle name="Comma 35 2 6 2 2" xfId="31777" xr:uid="{838EFC59-8AAE-4E57-ABBC-DC2F54EA9DC5}"/>
    <cellStyle name="Comma 35 2 6 3" xfId="26468" xr:uid="{0252D445-250B-4E96-A500-C86EA6AF4469}"/>
    <cellStyle name="Comma 35 2 7" xfId="18140" xr:uid="{D0BB033A-ADCC-415C-A567-14BF0D766E52}"/>
    <cellStyle name="Comma 35 2 7 2" xfId="29148" xr:uid="{D13888DB-4D57-4AED-BF65-6CBFD65FEFB0}"/>
    <cellStyle name="Comma 35 2 8" xfId="23840" xr:uid="{32CB76B1-CBD1-4F84-BE8C-EDA9A340611D}"/>
    <cellStyle name="Comma 35 3" xfId="1790" xr:uid="{F182EA27-DE0A-4256-80C6-A19DDEE19C88}"/>
    <cellStyle name="Comma 35 3 2" xfId="13217" xr:uid="{528CA316-F1E9-42CD-A4AF-699189F559BE}"/>
    <cellStyle name="Comma 35 3 2 2" xfId="13887" xr:uid="{7542E4C7-4D06-4AA2-8508-1358ADA08427}"/>
    <cellStyle name="Comma 35 3 2 2 2" xfId="15229" xr:uid="{F8A98EC3-97E9-47CA-A148-1DB9230F91B9}"/>
    <cellStyle name="Comma 35 3 2 2 2 2" xfId="17857" xr:uid="{DADF3E3B-FC21-41C4-A53A-912401004BB5}"/>
    <cellStyle name="Comma 35 3 2 2 2 2 2" xfId="23166" xr:uid="{99C77CCB-5230-45AD-A07D-3A954FAFEF65}"/>
    <cellStyle name="Comma 35 3 2 2 2 2 2 2" xfId="34174" xr:uid="{CA628D68-F609-4828-9C73-4747B5E86565}"/>
    <cellStyle name="Comma 35 3 2 2 2 2 3" xfId="28865" xr:uid="{30113B2D-6E1A-47EC-8503-905C0BE08C3D}"/>
    <cellStyle name="Comma 35 3 2 2 2 3" xfId="20538" xr:uid="{9CFF7D7C-E97C-495B-99FE-C191A4A7457A}"/>
    <cellStyle name="Comma 35 3 2 2 2 3 2" xfId="31546" xr:uid="{39E13750-5FF4-47D7-A7EC-D096CBCB606D}"/>
    <cellStyle name="Comma 35 3 2 2 2 4" xfId="26237" xr:uid="{35078378-4558-477E-B1AC-00A99578BE88}"/>
    <cellStyle name="Comma 35 3 2 2 3" xfId="16515" xr:uid="{AC17AF2B-FE9D-4D2E-89CC-2E9DF5FB2411}"/>
    <cellStyle name="Comma 35 3 2 2 3 2" xfId="21824" xr:uid="{9E23B6A5-68FD-4B4D-A38A-BFA9C7C21297}"/>
    <cellStyle name="Comma 35 3 2 2 3 2 2" xfId="32832" xr:uid="{8D038C39-90BC-4706-901E-05D68302A725}"/>
    <cellStyle name="Comma 35 3 2 2 3 3" xfId="27523" xr:uid="{795B8312-08BD-487C-94D7-51B0E5FB5AAA}"/>
    <cellStyle name="Comma 35 3 2 2 4" xfId="19196" xr:uid="{2E126690-D9EA-474C-AB84-561DF9F3AAF6}"/>
    <cellStyle name="Comma 35 3 2 2 4 2" xfId="30204" xr:uid="{96142E41-3A9B-4B11-A363-16F17B654AEC}"/>
    <cellStyle name="Comma 35 3 2 2 5" xfId="24895" xr:uid="{D7DF2347-31C0-49CC-9CBC-C67AE82C3A83}"/>
    <cellStyle name="Comma 35 3 2 3" xfId="14559" xr:uid="{8A86233A-6B76-467A-B72F-3C8A85C5A74F}"/>
    <cellStyle name="Comma 35 3 2 3 2" xfId="17187" xr:uid="{66F335F9-0832-4ED8-96BE-47F503181380}"/>
    <cellStyle name="Comma 35 3 2 3 2 2" xfId="22496" xr:uid="{A12E5D4D-DC3B-4329-A3D5-A7F211946F50}"/>
    <cellStyle name="Comma 35 3 2 3 2 2 2" xfId="33504" xr:uid="{AE7E5F84-969E-43B1-9B42-0576B943D9D7}"/>
    <cellStyle name="Comma 35 3 2 3 2 3" xfId="28195" xr:uid="{D9E7828F-D0F7-41B4-B40D-64BAF061BCB2}"/>
    <cellStyle name="Comma 35 3 2 3 3" xfId="19868" xr:uid="{345B2D3F-E9CF-4CB7-9D44-B9B00CBAAFD1}"/>
    <cellStyle name="Comma 35 3 2 3 3 2" xfId="30876" xr:uid="{75DDCB60-BB6E-4339-A49D-E0B4A44E1374}"/>
    <cellStyle name="Comma 35 3 2 3 4" xfId="25567" xr:uid="{CBF0C7C8-C9A5-43B1-A981-9E4F3D81EEA1}"/>
    <cellStyle name="Comma 35 3 2 4" xfId="15845" xr:uid="{F0C0A2E6-280D-448C-B6D3-70D218AAB284}"/>
    <cellStyle name="Comma 35 3 2 4 2" xfId="21154" xr:uid="{F56BBFC5-696B-409C-AE80-0688E54425D1}"/>
    <cellStyle name="Comma 35 3 2 4 2 2" xfId="32162" xr:uid="{A8B0545F-DC93-4E09-A803-9D86A9230799}"/>
    <cellStyle name="Comma 35 3 2 4 3" xfId="26853" xr:uid="{6BCDB329-DAE1-4080-9322-23BDFC2A296E}"/>
    <cellStyle name="Comma 35 3 2 5" xfId="18526" xr:uid="{5380CDC0-F845-4C3D-BA45-DBDAD3C5643F}"/>
    <cellStyle name="Comma 35 3 2 5 2" xfId="29534" xr:uid="{76FA8BBE-41A9-4651-BE14-F878E8BAC188}"/>
    <cellStyle name="Comma 35 3 2 6" xfId="24225" xr:uid="{9D0B78CC-9775-4670-9230-351A1B1E84D2}"/>
    <cellStyle name="Comma 35 3 3" xfId="13552" xr:uid="{48F8248E-FB8B-4776-955C-1353EB9DC013}"/>
    <cellStyle name="Comma 35 3 3 2" xfId="14894" xr:uid="{F43FC426-01BB-413F-A1CD-B40DCE8BB775}"/>
    <cellStyle name="Comma 35 3 3 2 2" xfId="17522" xr:uid="{B9ECE2C7-9952-49DC-AC96-E90B997FC5B1}"/>
    <cellStyle name="Comma 35 3 3 2 2 2" xfId="22831" xr:uid="{1BCD12D7-546A-463B-9CD1-6A811159164B}"/>
    <cellStyle name="Comma 35 3 3 2 2 2 2" xfId="33839" xr:uid="{0D8C3415-9692-4BAC-885E-77CEE74E0FFD}"/>
    <cellStyle name="Comma 35 3 3 2 2 3" xfId="28530" xr:uid="{BC35C91E-A613-4DA5-A167-849590BDF83A}"/>
    <cellStyle name="Comma 35 3 3 2 3" xfId="20203" xr:uid="{D2FE5928-6FE2-43BA-9D12-E243BEF9924C}"/>
    <cellStyle name="Comma 35 3 3 2 3 2" xfId="31211" xr:uid="{BDFC24AB-743C-4AB5-9498-1023E5BFDC1E}"/>
    <cellStyle name="Comma 35 3 3 2 4" xfId="25902" xr:uid="{74824E0A-EFAA-4330-BA1B-7CFE97FEE03A}"/>
    <cellStyle name="Comma 35 3 3 3" xfId="16180" xr:uid="{93B11619-BD0D-44BF-B350-7925CB9A8E56}"/>
    <cellStyle name="Comma 35 3 3 3 2" xfId="21489" xr:uid="{0C5A2C2D-DA32-4006-BFC2-8C1C67FEA2B1}"/>
    <cellStyle name="Comma 35 3 3 3 2 2" xfId="32497" xr:uid="{8B0A20FF-5385-4C34-973F-1F7BC0F2CF2F}"/>
    <cellStyle name="Comma 35 3 3 3 3" xfId="27188" xr:uid="{53D40319-8A87-4AF6-B399-3B99AFE2CE2F}"/>
    <cellStyle name="Comma 35 3 3 4" xfId="18861" xr:uid="{EDFFD3C1-0E89-4D59-B558-541D9151650C}"/>
    <cellStyle name="Comma 35 3 3 4 2" xfId="29869" xr:uid="{77B657EF-E981-454C-BF9C-E4DF90397245}"/>
    <cellStyle name="Comma 35 3 3 5" xfId="24560" xr:uid="{8D54065A-E8A9-4825-9255-10A9AFCD8A52}"/>
    <cellStyle name="Comma 35 3 4" xfId="14222" xr:uid="{0CE89A56-624E-4B12-AADC-E5C76007DB3A}"/>
    <cellStyle name="Comma 35 3 4 2" xfId="16850" xr:uid="{AA385C3B-0059-45CC-A828-79C596A336FE}"/>
    <cellStyle name="Comma 35 3 4 2 2" xfId="22159" xr:uid="{C01CE716-8F50-444C-8ED2-A0C4439D7DEB}"/>
    <cellStyle name="Comma 35 3 4 2 2 2" xfId="33167" xr:uid="{B695A836-4109-4A94-A1D4-B1BEEEBE5E85}"/>
    <cellStyle name="Comma 35 3 4 2 3" xfId="27858" xr:uid="{D6D4308C-CB91-46A4-98F8-2DCAE13B6B13}"/>
    <cellStyle name="Comma 35 3 4 3" xfId="19531" xr:uid="{C5C00A57-15F0-4ED1-95E9-5AA86E126F85}"/>
    <cellStyle name="Comma 35 3 4 3 2" xfId="30539" xr:uid="{A352FF45-99B7-4716-9BCB-7BCDF29ABD30}"/>
    <cellStyle name="Comma 35 3 4 4" xfId="25230" xr:uid="{BC1ECB5F-6FCB-4543-AC0F-480E3AB3448D}"/>
    <cellStyle name="Comma 35 3 5" xfId="15512" xr:uid="{8E682EA9-8C49-466B-9871-34C912760858}"/>
    <cellStyle name="Comma 35 3 5 2" xfId="20821" xr:uid="{9DE40971-43F3-41C2-9EEB-C9BAB8D8F524}"/>
    <cellStyle name="Comma 35 3 5 2 2" xfId="31829" xr:uid="{2186E5DD-B35E-41A7-A0A6-049A7C933554}"/>
    <cellStyle name="Comma 35 3 5 3" xfId="26520" xr:uid="{7174FB77-24CE-448E-A54A-AE06D38AE048}"/>
    <cellStyle name="Comma 35 3 6" xfId="18192" xr:uid="{C0866E5B-6A77-4952-8077-8F00A670151A}"/>
    <cellStyle name="Comma 35 3 6 2" xfId="29200" xr:uid="{E3E1F103-2F02-4124-97B4-C10EFDF3BE71}"/>
    <cellStyle name="Comma 35 3 7" xfId="23892" xr:uid="{4BCB4EF5-B7F9-4AF0-8756-D051E70F6299}"/>
    <cellStyle name="Comma 35 4" xfId="13113" xr:uid="{CD066932-F53F-4230-9D59-2A7BB58545A0}"/>
    <cellStyle name="Comma 35 4 2" xfId="13783" xr:uid="{D245EF34-4CD6-4294-A482-A7610D083D0B}"/>
    <cellStyle name="Comma 35 4 2 2" xfId="15125" xr:uid="{C7B8F42E-D462-430A-9771-FFD7C3CA2854}"/>
    <cellStyle name="Comma 35 4 2 2 2" xfId="17753" xr:uid="{B3F0F5B1-52FE-4DA9-8CA3-8BC816FE70DB}"/>
    <cellStyle name="Comma 35 4 2 2 2 2" xfId="23062" xr:uid="{FCE4A7A4-AF13-496A-B554-5BA2CD3CAE40}"/>
    <cellStyle name="Comma 35 4 2 2 2 2 2" xfId="34070" xr:uid="{93DB3ACF-3F85-4376-BBE5-96998A34327B}"/>
    <cellStyle name="Comma 35 4 2 2 2 3" xfId="28761" xr:uid="{3C710E2D-6DAB-4DD8-AA8F-D1CA2AFE52C6}"/>
    <cellStyle name="Comma 35 4 2 2 3" xfId="20434" xr:uid="{DA4A49B6-8BDE-4D0B-9D97-DF56CF84115D}"/>
    <cellStyle name="Comma 35 4 2 2 3 2" xfId="31442" xr:uid="{1FE2CE2C-F46F-4773-ABDA-1E1844644ABE}"/>
    <cellStyle name="Comma 35 4 2 2 4" xfId="26133" xr:uid="{F5E6F86F-9A83-40C4-84C3-98490AFDB78C}"/>
    <cellStyle name="Comma 35 4 2 3" xfId="16411" xr:uid="{6674D5D3-2467-4AC8-A05C-B63DD3AED21D}"/>
    <cellStyle name="Comma 35 4 2 3 2" xfId="21720" xr:uid="{AF6747E7-2B68-4133-A9CC-0159E92B96F5}"/>
    <cellStyle name="Comma 35 4 2 3 2 2" xfId="32728" xr:uid="{83BC8BB9-C02B-4D32-B31D-8728EC7392B1}"/>
    <cellStyle name="Comma 35 4 2 3 3" xfId="27419" xr:uid="{0BDF5E4F-5AE3-4B7C-BD74-272B8FEA4FEE}"/>
    <cellStyle name="Comma 35 4 2 4" xfId="19092" xr:uid="{A32C6119-B5ED-4E59-BB12-057FB5DB0448}"/>
    <cellStyle name="Comma 35 4 2 4 2" xfId="30100" xr:uid="{AABB644E-6171-41B4-BCD3-5C6C08CB28AA}"/>
    <cellStyle name="Comma 35 4 2 5" xfId="24791" xr:uid="{A1F239A7-292E-48E7-95B4-8D8CBE59F6FE}"/>
    <cellStyle name="Comma 35 4 3" xfId="14455" xr:uid="{B50EBAC8-04FF-4DCA-9EF0-AD61012338DC}"/>
    <cellStyle name="Comma 35 4 3 2" xfId="17083" xr:uid="{36479554-8C32-4345-A750-CC2B069181C0}"/>
    <cellStyle name="Comma 35 4 3 2 2" xfId="22392" xr:uid="{67279C14-4957-4D47-AAA8-3BEEE0AADC53}"/>
    <cellStyle name="Comma 35 4 3 2 2 2" xfId="33400" xr:uid="{DBD044BC-D6DE-4FFC-85E1-2FD25A69B931}"/>
    <cellStyle name="Comma 35 4 3 2 3" xfId="28091" xr:uid="{E44FDFCA-5B02-4A6C-81DE-ABCF9C74D78D}"/>
    <cellStyle name="Comma 35 4 3 3" xfId="19764" xr:uid="{4E53AE32-DFA3-439E-91B8-D1FE30E13669}"/>
    <cellStyle name="Comma 35 4 3 3 2" xfId="30772" xr:uid="{47F57B7C-1A51-49E3-B65F-FF1BDD5EB14F}"/>
    <cellStyle name="Comma 35 4 3 4" xfId="25463" xr:uid="{D2C28F02-4B6A-4971-816A-D48E13305949}"/>
    <cellStyle name="Comma 35 4 4" xfId="15741" xr:uid="{10D426B0-FB4B-415B-9E71-57272E657DBD}"/>
    <cellStyle name="Comma 35 4 4 2" xfId="21050" xr:uid="{40ACE6B7-7CA8-433D-90D4-7E548F5B4954}"/>
    <cellStyle name="Comma 35 4 4 2 2" xfId="32058" xr:uid="{1C9A1FF5-9A33-41CB-B003-420BF31D3D31}"/>
    <cellStyle name="Comma 35 4 4 3" xfId="26749" xr:uid="{A49B43D8-EE42-4B38-A17F-8CD4AB0031DA}"/>
    <cellStyle name="Comma 35 4 5" xfId="18422" xr:uid="{23188ED3-C876-402A-B045-01C053C1A690}"/>
    <cellStyle name="Comma 35 4 5 2" xfId="29430" xr:uid="{B5EF77C4-E18C-4616-9BFF-3D8FC9E99F4C}"/>
    <cellStyle name="Comma 35 4 6" xfId="24121" xr:uid="{A59AB8B0-F642-4503-BBAC-97D11D315C78}"/>
    <cellStyle name="Comma 35 5" xfId="13448" xr:uid="{4BFB36A2-8009-4394-B1DE-79E0C16D4F61}"/>
    <cellStyle name="Comma 35 5 2" xfId="14790" xr:uid="{26DB403F-6EF3-4383-9BA5-A8F40CE5EFB0}"/>
    <cellStyle name="Comma 35 5 2 2" xfId="17418" xr:uid="{41D9E7C9-3CEE-480D-B8C0-2788D65D7935}"/>
    <cellStyle name="Comma 35 5 2 2 2" xfId="22727" xr:uid="{A57D428F-31D8-415F-9534-65EB5F88ED1A}"/>
    <cellStyle name="Comma 35 5 2 2 2 2" xfId="33735" xr:uid="{9FB30840-E3EC-499A-B51D-907C4CF5265A}"/>
    <cellStyle name="Comma 35 5 2 2 3" xfId="28426" xr:uid="{9C35932F-D2F6-4565-B8A4-ADD6D8898ACB}"/>
    <cellStyle name="Comma 35 5 2 3" xfId="20099" xr:uid="{982FE0EA-73B5-4CE4-9329-9A52E1AE8092}"/>
    <cellStyle name="Comma 35 5 2 3 2" xfId="31107" xr:uid="{3CE2E323-7675-445F-BBE2-0A7D44A277C5}"/>
    <cellStyle name="Comma 35 5 2 4" xfId="25798" xr:uid="{EA348F22-9EAD-4BE2-8F68-5A192409AA3A}"/>
    <cellStyle name="Comma 35 5 3" xfId="16076" xr:uid="{36D8F480-CE5E-4E85-856C-8361D7E1E0E0}"/>
    <cellStyle name="Comma 35 5 3 2" xfId="21385" xr:uid="{757B6671-2B93-40BC-B2F4-41116062ED7F}"/>
    <cellStyle name="Comma 35 5 3 2 2" xfId="32393" xr:uid="{6A4FEDF4-04B1-4C8F-903B-E7606B7980CD}"/>
    <cellStyle name="Comma 35 5 3 3" xfId="27084" xr:uid="{7814283E-C77A-4516-85F6-943F697A787D}"/>
    <cellStyle name="Comma 35 5 4" xfId="18757" xr:uid="{0D7D4EE3-3CFB-4753-9185-FFEBB296E8E6}"/>
    <cellStyle name="Comma 35 5 4 2" xfId="29765" xr:uid="{DB79977B-5FC1-4F0B-9372-1FE86D30C27A}"/>
    <cellStyle name="Comma 35 5 5" xfId="24456" xr:uid="{954696CA-4341-4A0B-B516-6CA9F1515B81}"/>
    <cellStyle name="Comma 35 6" xfId="14118" xr:uid="{C7195C7A-8766-4FC5-BFC1-C9BF1835694D}"/>
    <cellStyle name="Comma 35 6 2" xfId="16746" xr:uid="{BD707655-DFD5-49CE-958C-A5409953BCE5}"/>
    <cellStyle name="Comma 35 6 2 2" xfId="22055" xr:uid="{10AFE966-484E-4157-990F-720F078ED723}"/>
    <cellStyle name="Comma 35 6 2 2 2" xfId="33063" xr:uid="{B41EA489-E0C3-4ABF-9E2F-62D23B7C0968}"/>
    <cellStyle name="Comma 35 6 2 3" xfId="27754" xr:uid="{0A14FC5A-606C-458A-9086-5FBE487F3B55}"/>
    <cellStyle name="Comma 35 6 3" xfId="19427" xr:uid="{A3803570-AB14-4BE4-855E-118730332E25}"/>
    <cellStyle name="Comma 35 6 3 2" xfId="30435" xr:uid="{3C8EBA92-DBEC-4027-9DB1-F81624EBA746}"/>
    <cellStyle name="Comma 35 6 4" xfId="25126" xr:uid="{D6622D10-9C9B-4EB2-B675-0838CA8AC021}"/>
    <cellStyle name="Comma 35 7" xfId="18088" xr:uid="{68F81338-1429-4C0A-B58E-3F83824AE540}"/>
    <cellStyle name="Comma 35 7 2" xfId="29096" xr:uid="{4569BB0B-5B0D-4136-8A7E-A920CB77BAD6}"/>
    <cellStyle name="Comma 35 8" xfId="23788" xr:uid="{AFDFC02E-8865-49F1-9BAA-238EE05EEAE0}"/>
    <cellStyle name="Comma 36" xfId="1507" xr:uid="{BC7017C1-47C4-47CB-B7F0-E1BEB9C8B479}"/>
    <cellStyle name="Comma 36 2" xfId="1607" xr:uid="{D76AB276-19DA-4734-8B92-5A9C8B6FAEE3}"/>
    <cellStyle name="Comma 36 2 2" xfId="1844" xr:uid="{E7D04CEF-1AC2-4ECB-AD8B-26F4C6C6AD83}"/>
    <cellStyle name="Comma 36 2 2 2" xfId="13270" xr:uid="{DFA79A86-5238-4F75-BC82-CDF9CDEF4BD9}"/>
    <cellStyle name="Comma 36 2 2 2 2" xfId="13940" xr:uid="{2ED44863-E419-4858-A594-8681BD4ED336}"/>
    <cellStyle name="Comma 36 2 2 2 2 2" xfId="15282" xr:uid="{FB49B820-8FDA-43E3-8033-FD2180C5D974}"/>
    <cellStyle name="Comma 36 2 2 2 2 2 2" xfId="17910" xr:uid="{C605FB6A-F44F-4B82-A5F8-BCF50DDBC9E7}"/>
    <cellStyle name="Comma 36 2 2 2 2 2 2 2" xfId="23219" xr:uid="{5BC4B6C8-FB00-44D9-A722-E09F755584A0}"/>
    <cellStyle name="Comma 36 2 2 2 2 2 2 2 2" xfId="34227" xr:uid="{F686D5F2-3A70-466B-9121-B9825D341655}"/>
    <cellStyle name="Comma 36 2 2 2 2 2 2 3" xfId="28918" xr:uid="{C3F81CA6-0F27-473F-9D14-251E8FB0D417}"/>
    <cellStyle name="Comma 36 2 2 2 2 2 3" xfId="20591" xr:uid="{3177BEC2-B4E2-416F-B3ED-2ABFE613661F}"/>
    <cellStyle name="Comma 36 2 2 2 2 2 3 2" xfId="31599" xr:uid="{11DBF7D8-2F4C-4728-9437-D23D5A3750CD}"/>
    <cellStyle name="Comma 36 2 2 2 2 2 4" xfId="26290" xr:uid="{888D2CED-8AC3-414D-B0B8-79B9533DF7BE}"/>
    <cellStyle name="Comma 36 2 2 2 2 3" xfId="16568" xr:uid="{FC42154F-BE8A-4B8B-BF6A-53C2AC131DAA}"/>
    <cellStyle name="Comma 36 2 2 2 2 3 2" xfId="21877" xr:uid="{D864F594-8C3D-4DAC-B910-50FFA0F72D77}"/>
    <cellStyle name="Comma 36 2 2 2 2 3 2 2" xfId="32885" xr:uid="{A49B81C5-D6C0-42FB-8CA0-C1B16CFF93E0}"/>
    <cellStyle name="Comma 36 2 2 2 2 3 3" xfId="27576" xr:uid="{C4064153-6EBE-4FC1-83DD-1C4A4AEA1EE9}"/>
    <cellStyle name="Comma 36 2 2 2 2 4" xfId="19249" xr:uid="{D3646819-64E6-4EAC-89C5-013CEB01C496}"/>
    <cellStyle name="Comma 36 2 2 2 2 4 2" xfId="30257" xr:uid="{C59E1A80-5784-4918-89BF-6D29ED7CF254}"/>
    <cellStyle name="Comma 36 2 2 2 2 5" xfId="24948" xr:uid="{DD2484B5-BB31-4A63-971B-FBA4C1D768FD}"/>
    <cellStyle name="Comma 36 2 2 2 3" xfId="14612" xr:uid="{9ADA9274-050C-4175-A1E6-822DA8148051}"/>
    <cellStyle name="Comma 36 2 2 2 3 2" xfId="17240" xr:uid="{F6A51EC5-84A7-47F4-A457-3F0C12A5A2AA}"/>
    <cellStyle name="Comma 36 2 2 2 3 2 2" xfId="22549" xr:uid="{13F8E66F-C72B-4DD8-853C-8EB0FEAD31D6}"/>
    <cellStyle name="Comma 36 2 2 2 3 2 2 2" xfId="33557" xr:uid="{16A1A97E-FCCE-4926-B330-0BBE3BB0C5C8}"/>
    <cellStyle name="Comma 36 2 2 2 3 2 3" xfId="28248" xr:uid="{64C71039-363B-4850-B3CA-213B8B69AFC9}"/>
    <cellStyle name="Comma 36 2 2 2 3 3" xfId="19921" xr:uid="{25C96FEB-1A6D-4C43-9F39-8C370256BE76}"/>
    <cellStyle name="Comma 36 2 2 2 3 3 2" xfId="30929" xr:uid="{3D851851-1ED0-43C1-8D7C-08E1788016F0}"/>
    <cellStyle name="Comma 36 2 2 2 3 4" xfId="25620" xr:uid="{7BBB95BE-89CF-43BC-B923-7D0821665742}"/>
    <cellStyle name="Comma 36 2 2 2 4" xfId="15898" xr:uid="{19283A78-6252-4122-A344-4D87A850DE33}"/>
    <cellStyle name="Comma 36 2 2 2 4 2" xfId="21207" xr:uid="{D472ADFA-B54C-403C-A710-1B593A3B01B1}"/>
    <cellStyle name="Comma 36 2 2 2 4 2 2" xfId="32215" xr:uid="{7D2983DB-91F3-4A6A-9A8C-CE011D6989C5}"/>
    <cellStyle name="Comma 36 2 2 2 4 3" xfId="26906" xr:uid="{FB95B89A-5A91-4492-A391-DCE191592D7A}"/>
    <cellStyle name="Comma 36 2 2 2 5" xfId="18579" xr:uid="{2A09CCAF-6EF6-4402-AE2F-CDBDEA4CC92C}"/>
    <cellStyle name="Comma 36 2 2 2 5 2" xfId="29587" xr:uid="{31D71294-9EC1-4B92-87B0-4DF17030F5E8}"/>
    <cellStyle name="Comma 36 2 2 2 6" xfId="24278" xr:uid="{713204E7-BBD5-455E-8BBE-FD8E8FD50943}"/>
    <cellStyle name="Comma 36 2 2 3" xfId="13605" xr:uid="{09F541DE-8C8D-4C1B-B29F-9B6EB9E34A17}"/>
    <cellStyle name="Comma 36 2 2 3 2" xfId="14947" xr:uid="{C7C3DA21-C37A-40D7-A9AE-1517CCCFCB99}"/>
    <cellStyle name="Comma 36 2 2 3 2 2" xfId="17575" xr:uid="{5D063F34-8750-4A78-A07A-AF0FE340A71A}"/>
    <cellStyle name="Comma 36 2 2 3 2 2 2" xfId="22884" xr:uid="{32A250B0-6354-4D59-97B1-23DAA67F60FB}"/>
    <cellStyle name="Comma 36 2 2 3 2 2 2 2" xfId="33892" xr:uid="{F8C65C16-6A33-4B08-903C-209715359009}"/>
    <cellStyle name="Comma 36 2 2 3 2 2 3" xfId="28583" xr:uid="{732227CF-6B56-4F11-A94C-E15FC952919D}"/>
    <cellStyle name="Comma 36 2 2 3 2 3" xfId="20256" xr:uid="{D5C48822-F8CE-41F8-8383-18C609A28D78}"/>
    <cellStyle name="Comma 36 2 2 3 2 3 2" xfId="31264" xr:uid="{33A8C597-B593-4651-BB7E-C8D124A35C34}"/>
    <cellStyle name="Comma 36 2 2 3 2 4" xfId="25955" xr:uid="{9ED0AF4B-B0E5-468E-A0D7-74CFEF85EB52}"/>
    <cellStyle name="Comma 36 2 2 3 3" xfId="16233" xr:uid="{026E354D-E345-41B3-8987-236F36CB9781}"/>
    <cellStyle name="Comma 36 2 2 3 3 2" xfId="21542" xr:uid="{F6D71B9D-29E6-48F8-ADD3-2DC080C3D325}"/>
    <cellStyle name="Comma 36 2 2 3 3 2 2" xfId="32550" xr:uid="{07CAAC9F-B30B-403E-851C-6A7E6F72AED7}"/>
    <cellStyle name="Comma 36 2 2 3 3 3" xfId="27241" xr:uid="{3ED6C8E7-9695-4CD0-B8E9-C2BE3055D5A6}"/>
    <cellStyle name="Comma 36 2 2 3 4" xfId="18914" xr:uid="{2D5694F3-5492-4716-9256-815FD50B8F36}"/>
    <cellStyle name="Comma 36 2 2 3 4 2" xfId="29922" xr:uid="{9E5123C1-61A6-4803-AD98-FB0E4BD873C1}"/>
    <cellStyle name="Comma 36 2 2 3 5" xfId="24613" xr:uid="{3DD83F6D-0480-47F1-8D00-2057CA7844B2}"/>
    <cellStyle name="Comma 36 2 2 4" xfId="14275" xr:uid="{D92FE3B6-9E41-483D-BA10-6C07BD8085EA}"/>
    <cellStyle name="Comma 36 2 2 4 2" xfId="16903" xr:uid="{5B9DD707-FACA-41EE-A55D-07224AB37186}"/>
    <cellStyle name="Comma 36 2 2 4 2 2" xfId="22212" xr:uid="{CC775282-7F06-4C75-B93C-803727167096}"/>
    <cellStyle name="Comma 36 2 2 4 2 2 2" xfId="33220" xr:uid="{A8D2B3C8-F65F-4582-949F-2E5EAE6BC8D2}"/>
    <cellStyle name="Comma 36 2 2 4 2 3" xfId="27911" xr:uid="{EE25B791-8170-4A51-A761-B8EA08B8A086}"/>
    <cellStyle name="Comma 36 2 2 4 3" xfId="19584" xr:uid="{6DDEB5A0-CA71-412A-AF5C-B42C7941560F}"/>
    <cellStyle name="Comma 36 2 2 4 3 2" xfId="30592" xr:uid="{1F6AF613-A422-46EA-BAB7-C882E5D8942A}"/>
    <cellStyle name="Comma 36 2 2 4 4" xfId="25283" xr:uid="{FB075D94-C6DF-4965-A976-90CCA2129682}"/>
    <cellStyle name="Comma 36 2 2 5" xfId="15565" xr:uid="{4E42EB57-98D1-4D3D-AD6D-96FE82D588AF}"/>
    <cellStyle name="Comma 36 2 2 5 2" xfId="20874" xr:uid="{6ED2517B-C073-46F4-A42D-5F5DF0215B4D}"/>
    <cellStyle name="Comma 36 2 2 5 2 2" xfId="31882" xr:uid="{AD6F3683-588B-43AF-AC07-74056191A710}"/>
    <cellStyle name="Comma 36 2 2 5 3" xfId="26573" xr:uid="{B8FBB1A4-8D24-4C11-BC28-51D7585EDAC9}"/>
    <cellStyle name="Comma 36 2 2 6" xfId="18245" xr:uid="{5F29D61C-CA07-4CA0-ABF7-A90CB90113CA}"/>
    <cellStyle name="Comma 36 2 2 6 2" xfId="29253" xr:uid="{B684D4FF-B91E-4261-9919-9050BA3F7C0F}"/>
    <cellStyle name="Comma 36 2 2 7" xfId="23945" xr:uid="{DDFA39FD-4042-4B81-81EE-3CC2CB8F92D2}"/>
    <cellStyle name="Comma 36 2 3" xfId="13166" xr:uid="{96B53B4E-1273-4790-8E4C-522E7CE2FEAB}"/>
    <cellStyle name="Comma 36 2 3 2" xfId="13836" xr:uid="{60023B7F-C7E8-484F-B4C6-E1B68C8FE9D9}"/>
    <cellStyle name="Comma 36 2 3 2 2" xfId="15178" xr:uid="{3F31A1D1-6137-4D5D-8A53-8C9C4511AF54}"/>
    <cellStyle name="Comma 36 2 3 2 2 2" xfId="17806" xr:uid="{9D51BCE5-E2A8-49DF-8EB1-5A43C967ABA8}"/>
    <cellStyle name="Comma 36 2 3 2 2 2 2" xfId="23115" xr:uid="{1AAE78F9-00C3-46E1-B657-E19E5F629050}"/>
    <cellStyle name="Comma 36 2 3 2 2 2 2 2" xfId="34123" xr:uid="{4EFF3A44-19AB-4682-AB35-5BE498C0E95D}"/>
    <cellStyle name="Comma 36 2 3 2 2 2 3" xfId="28814" xr:uid="{2E925B3D-1D2B-48FE-AD76-FEC06D215A48}"/>
    <cellStyle name="Comma 36 2 3 2 2 3" xfId="20487" xr:uid="{2DF7B0EF-1E97-42A2-BEEF-40A10022EA64}"/>
    <cellStyle name="Comma 36 2 3 2 2 3 2" xfId="31495" xr:uid="{14E2AA9B-B687-42DE-B6A9-9F71C7B4355B}"/>
    <cellStyle name="Comma 36 2 3 2 2 4" xfId="26186" xr:uid="{392A9B29-FA40-47ED-B2A2-4E1776523994}"/>
    <cellStyle name="Comma 36 2 3 2 3" xfId="16464" xr:uid="{19EBFB51-F3F1-4EB8-ADAA-A61E7378F8FB}"/>
    <cellStyle name="Comma 36 2 3 2 3 2" xfId="21773" xr:uid="{008A1B2D-F220-47A3-97A7-DB6E80497029}"/>
    <cellStyle name="Comma 36 2 3 2 3 2 2" xfId="32781" xr:uid="{B11EEC09-849C-43C1-B1C2-DB5455608937}"/>
    <cellStyle name="Comma 36 2 3 2 3 3" xfId="27472" xr:uid="{30614E26-48E4-4654-9BCD-E6C796A0A7A3}"/>
    <cellStyle name="Comma 36 2 3 2 4" xfId="19145" xr:uid="{21D6FE88-2655-40EE-98C6-8B123E87A22A}"/>
    <cellStyle name="Comma 36 2 3 2 4 2" xfId="30153" xr:uid="{53B46996-B4E5-4AE5-A674-3C4001D40F40}"/>
    <cellStyle name="Comma 36 2 3 2 5" xfId="24844" xr:uid="{98206841-4B58-48E2-9214-321707EC0620}"/>
    <cellStyle name="Comma 36 2 3 3" xfId="14508" xr:uid="{E6147A03-F433-4A51-95C5-DD0CE1FFA691}"/>
    <cellStyle name="Comma 36 2 3 3 2" xfId="17136" xr:uid="{ED46A9C6-DF33-4DCF-90A3-714810A0033D}"/>
    <cellStyle name="Comma 36 2 3 3 2 2" xfId="22445" xr:uid="{A0CDDD9F-43D4-42D6-A584-C7F19BE27C80}"/>
    <cellStyle name="Comma 36 2 3 3 2 2 2" xfId="33453" xr:uid="{25589EF1-F79B-408B-B259-39652077F5C3}"/>
    <cellStyle name="Comma 36 2 3 3 2 3" xfId="28144" xr:uid="{9A677E1F-5497-4387-A8A6-7AE8BC667277}"/>
    <cellStyle name="Comma 36 2 3 3 3" xfId="19817" xr:uid="{37153ED1-DE92-4447-87AE-CD1FF5925E2A}"/>
    <cellStyle name="Comma 36 2 3 3 3 2" xfId="30825" xr:uid="{D363A031-4241-474E-8B06-C4D02441EB59}"/>
    <cellStyle name="Comma 36 2 3 3 4" xfId="25516" xr:uid="{DA9A30F4-F19D-48B1-B1E3-043BE98C96FA}"/>
    <cellStyle name="Comma 36 2 3 4" xfId="15794" xr:uid="{EECDC034-2C89-4AC9-8F36-8D7D69C98372}"/>
    <cellStyle name="Comma 36 2 3 4 2" xfId="21103" xr:uid="{2A9AC64B-7F0B-4653-9F67-EAD4DB6D6CB6}"/>
    <cellStyle name="Comma 36 2 3 4 2 2" xfId="32111" xr:uid="{A7F87D69-B4B7-4A20-91D2-3963D22C70D6}"/>
    <cellStyle name="Comma 36 2 3 4 3" xfId="26802" xr:uid="{974D27DD-D8DD-4A26-B4D7-E87DB7C4D321}"/>
    <cellStyle name="Comma 36 2 3 5" xfId="18475" xr:uid="{369388BF-EEBE-4E0C-9B43-0EFA7812E819}"/>
    <cellStyle name="Comma 36 2 3 5 2" xfId="29483" xr:uid="{FE23D59B-AB18-4BA4-A2BD-0B2E2494CFBB}"/>
    <cellStyle name="Comma 36 2 3 6" xfId="24174" xr:uid="{3F23205D-CFAD-425E-B23D-18E1D20EE112}"/>
    <cellStyle name="Comma 36 2 4" xfId="13501" xr:uid="{D25C2F55-AB82-4A2B-8ADC-B2DC37EC5548}"/>
    <cellStyle name="Comma 36 2 4 2" xfId="14843" xr:uid="{ABBCC3AB-359C-4228-92B5-35592B18E4F0}"/>
    <cellStyle name="Comma 36 2 4 2 2" xfId="17471" xr:uid="{C6CA2357-FBF4-41CC-9537-B9B3EE3A59BF}"/>
    <cellStyle name="Comma 36 2 4 2 2 2" xfId="22780" xr:uid="{000D1C2A-E176-4F91-AB82-E57476D95023}"/>
    <cellStyle name="Comma 36 2 4 2 2 2 2" xfId="33788" xr:uid="{17AF9D54-9C5A-447F-9971-80CDC75F5E02}"/>
    <cellStyle name="Comma 36 2 4 2 2 3" xfId="28479" xr:uid="{85DEB7CD-A24B-4590-BF0F-F84737E54E7F}"/>
    <cellStyle name="Comma 36 2 4 2 3" xfId="20152" xr:uid="{CCB2CF3D-16EF-4D32-BAC2-B3E4B6C62260}"/>
    <cellStyle name="Comma 36 2 4 2 3 2" xfId="31160" xr:uid="{E5766CDA-0FBD-46B4-ADFE-E90D2242CFEC}"/>
    <cellStyle name="Comma 36 2 4 2 4" xfId="25851" xr:uid="{CEE6FABA-7097-4363-BF6C-F53E2A868175}"/>
    <cellStyle name="Comma 36 2 4 3" xfId="16129" xr:uid="{A8D33BFE-63AB-4E2F-B6D5-B1DDFD1DC808}"/>
    <cellStyle name="Comma 36 2 4 3 2" xfId="21438" xr:uid="{F476C84C-9169-4CA1-AE09-48FEBC55AF6C}"/>
    <cellStyle name="Comma 36 2 4 3 2 2" xfId="32446" xr:uid="{24F210ED-2EA1-47B5-87BB-89530D7C5556}"/>
    <cellStyle name="Comma 36 2 4 3 3" xfId="27137" xr:uid="{3A11BC8B-5740-4EAA-AE38-13C9788CC700}"/>
    <cellStyle name="Comma 36 2 4 4" xfId="18810" xr:uid="{3F969B71-4FB7-4E07-A41D-0C95D83AFB06}"/>
    <cellStyle name="Comma 36 2 4 4 2" xfId="29818" xr:uid="{69EB63C2-6A44-41C5-91EE-E29C92C9834C}"/>
    <cellStyle name="Comma 36 2 4 5" xfId="24509" xr:uid="{EAC5CE00-D8B3-4B1D-931B-51090C3ACF44}"/>
    <cellStyle name="Comma 36 2 5" xfId="14171" xr:uid="{13D25180-DD09-4920-93AE-B2719902872F}"/>
    <cellStyle name="Comma 36 2 5 2" xfId="16799" xr:uid="{A74F599D-77C0-4AB2-B88F-B3C027F5C792}"/>
    <cellStyle name="Comma 36 2 5 2 2" xfId="22108" xr:uid="{C6957680-0DAF-4159-A63F-D07AC594E2E0}"/>
    <cellStyle name="Comma 36 2 5 2 2 2" xfId="33116" xr:uid="{249654D8-FB04-4119-9671-ED864335FB64}"/>
    <cellStyle name="Comma 36 2 5 2 3" xfId="27807" xr:uid="{C91A2CF5-4AB3-476D-BEBD-6A72E0CAABF4}"/>
    <cellStyle name="Comma 36 2 5 3" xfId="19480" xr:uid="{B238155B-8E6F-4113-9791-E31C8416AA66}"/>
    <cellStyle name="Comma 36 2 5 3 2" xfId="30488" xr:uid="{8A1A863E-93A5-46DC-AC42-6B3AADDC39A7}"/>
    <cellStyle name="Comma 36 2 5 4" xfId="25179" xr:uid="{2083E176-828B-49B8-B11B-CDA69CD142BC}"/>
    <cellStyle name="Comma 36 2 6" xfId="15461" xr:uid="{A06294E4-381B-4128-918F-955C9D137D0F}"/>
    <cellStyle name="Comma 36 2 6 2" xfId="20770" xr:uid="{1002E317-E3E9-489C-AC65-4C2251E644DB}"/>
    <cellStyle name="Comma 36 2 6 2 2" xfId="31778" xr:uid="{51FF24B5-8D5F-49DE-A2C1-AB92C5DFF27F}"/>
    <cellStyle name="Comma 36 2 6 3" xfId="26469" xr:uid="{544683BE-6139-41AF-B230-63DA06A7354A}"/>
    <cellStyle name="Comma 36 2 7" xfId="18141" xr:uid="{EF99B2FC-404E-44DF-B1BB-79D82594622F}"/>
    <cellStyle name="Comma 36 2 7 2" xfId="29149" xr:uid="{E690773A-5C38-4C16-A99B-CA01834C6E41}"/>
    <cellStyle name="Comma 36 2 8" xfId="23841" xr:uid="{67ACDB01-3E01-4AD2-891A-0B027531AEDD}"/>
    <cellStyle name="Comma 36 3" xfId="1791" xr:uid="{D49F7071-9264-4AC1-9BBC-59052FDA5010}"/>
    <cellStyle name="Comma 36 3 2" xfId="13218" xr:uid="{CD0072E0-D279-4B96-890E-4C305B9416C8}"/>
    <cellStyle name="Comma 36 3 2 2" xfId="13888" xr:uid="{4D7810B7-9DC1-4AB6-B1A2-1CC4DA908538}"/>
    <cellStyle name="Comma 36 3 2 2 2" xfId="15230" xr:uid="{7C16B087-F4C7-44AE-8ACB-75D93984D2AF}"/>
    <cellStyle name="Comma 36 3 2 2 2 2" xfId="17858" xr:uid="{46117E3D-B3DA-4355-B79A-4BEB577A7E2E}"/>
    <cellStyle name="Comma 36 3 2 2 2 2 2" xfId="23167" xr:uid="{1373F2B9-E3E5-4D37-8A44-8C5944A00D28}"/>
    <cellStyle name="Comma 36 3 2 2 2 2 2 2" xfId="34175" xr:uid="{DD22B1E8-3686-4D22-9E4C-9F9C1F40165B}"/>
    <cellStyle name="Comma 36 3 2 2 2 2 3" xfId="28866" xr:uid="{0D065F7B-0FAF-4B3C-BCB3-56F50DC31501}"/>
    <cellStyle name="Comma 36 3 2 2 2 3" xfId="20539" xr:uid="{14B3F35E-FB25-4F21-B8A6-67E76A5F7185}"/>
    <cellStyle name="Comma 36 3 2 2 2 3 2" xfId="31547" xr:uid="{B24C8EEF-4271-40EC-87D8-90AF2A743585}"/>
    <cellStyle name="Comma 36 3 2 2 2 4" xfId="26238" xr:uid="{81F3C882-5C41-44FA-AD03-B16F3EE8C749}"/>
    <cellStyle name="Comma 36 3 2 2 3" xfId="16516" xr:uid="{BC2C8DC3-E49B-4C0E-BE50-EB48705128D0}"/>
    <cellStyle name="Comma 36 3 2 2 3 2" xfId="21825" xr:uid="{F665487B-7925-4F7F-9069-A51AF2D24C1C}"/>
    <cellStyle name="Comma 36 3 2 2 3 2 2" xfId="32833" xr:uid="{DE802A87-E4F0-41F3-8592-0A15F8D7AD97}"/>
    <cellStyle name="Comma 36 3 2 2 3 3" xfId="27524" xr:uid="{CE4F60D6-1362-4830-B4C2-1A79887D720A}"/>
    <cellStyle name="Comma 36 3 2 2 4" xfId="19197" xr:uid="{30312146-7F13-42B2-8967-FC2E367AAA07}"/>
    <cellStyle name="Comma 36 3 2 2 4 2" xfId="30205" xr:uid="{8942EC62-161E-43CB-AE90-9A869C656C66}"/>
    <cellStyle name="Comma 36 3 2 2 5" xfId="24896" xr:uid="{30B27E98-E720-40F6-B2F3-713E3EE9DF6E}"/>
    <cellStyle name="Comma 36 3 2 3" xfId="14560" xr:uid="{B4B172FB-A082-41B9-9F6B-7CF4BE0ED66E}"/>
    <cellStyle name="Comma 36 3 2 3 2" xfId="17188" xr:uid="{26EA3C8A-6F53-482B-AA59-F73010B1D506}"/>
    <cellStyle name="Comma 36 3 2 3 2 2" xfId="22497" xr:uid="{F8AEA31B-CFEE-4CB1-9782-E8A9BC004FA1}"/>
    <cellStyle name="Comma 36 3 2 3 2 2 2" xfId="33505" xr:uid="{F1FFDAF4-9B65-465B-9499-060EC6C52AAB}"/>
    <cellStyle name="Comma 36 3 2 3 2 3" xfId="28196" xr:uid="{22DFEAE9-D405-4752-87FB-483CBB18415F}"/>
    <cellStyle name="Comma 36 3 2 3 3" xfId="19869" xr:uid="{C3EAD56D-534B-4DE5-A195-75CDC2FB9F0F}"/>
    <cellStyle name="Comma 36 3 2 3 3 2" xfId="30877" xr:uid="{8191395A-9934-4731-A9E6-1AD4B455ECD2}"/>
    <cellStyle name="Comma 36 3 2 3 4" xfId="25568" xr:uid="{F961EBC8-8E47-4F92-978B-1015921906CB}"/>
    <cellStyle name="Comma 36 3 2 4" xfId="15846" xr:uid="{0FAB0AA7-7008-4E94-90C9-5CE4BDAAF1E7}"/>
    <cellStyle name="Comma 36 3 2 4 2" xfId="21155" xr:uid="{97A0CB3F-E07E-4CFB-A346-C9D4BBE61B89}"/>
    <cellStyle name="Comma 36 3 2 4 2 2" xfId="32163" xr:uid="{0717CDFF-DEE9-481B-960C-3E2CD6ACA3C7}"/>
    <cellStyle name="Comma 36 3 2 4 3" xfId="26854" xr:uid="{223005B5-0D37-43D3-9B68-EC6511D923B6}"/>
    <cellStyle name="Comma 36 3 2 5" xfId="18527" xr:uid="{D7B50D05-9553-4CBE-AB18-41A540788DA2}"/>
    <cellStyle name="Comma 36 3 2 5 2" xfId="29535" xr:uid="{C63E215F-A581-4066-B349-DAD17C1A25BD}"/>
    <cellStyle name="Comma 36 3 2 6" xfId="24226" xr:uid="{6CFE3DC6-DAA6-4270-8FA4-3CC141D651FB}"/>
    <cellStyle name="Comma 36 3 3" xfId="13553" xr:uid="{EAE4A83C-AD11-49C8-99CF-25FFEAB9C61B}"/>
    <cellStyle name="Comma 36 3 3 2" xfId="14895" xr:uid="{667F4170-628E-4E5A-A46C-A0829F9EFB82}"/>
    <cellStyle name="Comma 36 3 3 2 2" xfId="17523" xr:uid="{A783C978-0DB9-498E-AC9C-C7043EB7EE0D}"/>
    <cellStyle name="Comma 36 3 3 2 2 2" xfId="22832" xr:uid="{8A07F6DD-7A3A-4760-B4C8-B27043BF2EC2}"/>
    <cellStyle name="Comma 36 3 3 2 2 2 2" xfId="33840" xr:uid="{85CBC9D6-B351-4FDD-9586-503B969DA6F7}"/>
    <cellStyle name="Comma 36 3 3 2 2 3" xfId="28531" xr:uid="{D85BF0EF-5D71-4743-AE62-F186A0A9D88E}"/>
    <cellStyle name="Comma 36 3 3 2 3" xfId="20204" xr:uid="{187A4A61-98F5-4486-9F5F-F1F9228D4CD9}"/>
    <cellStyle name="Comma 36 3 3 2 3 2" xfId="31212" xr:uid="{673B246A-5829-4963-BFF3-3C5212F9B12A}"/>
    <cellStyle name="Comma 36 3 3 2 4" xfId="25903" xr:uid="{E00AB21F-D649-43B0-9348-6A60CDDB2819}"/>
    <cellStyle name="Comma 36 3 3 3" xfId="16181" xr:uid="{C18DEF4A-79AD-4A1E-8D61-8D4838A1B731}"/>
    <cellStyle name="Comma 36 3 3 3 2" xfId="21490" xr:uid="{950705E0-5730-4BBF-B4B5-3DAB0C491CCD}"/>
    <cellStyle name="Comma 36 3 3 3 2 2" xfId="32498" xr:uid="{2C226FF8-B703-401A-AB84-04452E479DC3}"/>
    <cellStyle name="Comma 36 3 3 3 3" xfId="27189" xr:uid="{FAA19A13-6DD4-4E3F-9CB2-E0E8D3BD7043}"/>
    <cellStyle name="Comma 36 3 3 4" xfId="18862" xr:uid="{248358C2-BD77-4EF0-ABAF-FABC5A90484C}"/>
    <cellStyle name="Comma 36 3 3 4 2" xfId="29870" xr:uid="{50B72053-CD3C-4318-9C3F-667CA34E6F6A}"/>
    <cellStyle name="Comma 36 3 3 5" xfId="24561" xr:uid="{2D2F9551-1EC8-464F-A813-4B7B3AC94A05}"/>
    <cellStyle name="Comma 36 3 4" xfId="14223" xr:uid="{A7A72D11-7347-4693-9212-6365DFF29F2E}"/>
    <cellStyle name="Comma 36 3 4 2" xfId="16851" xr:uid="{98F72094-66E1-40EB-8F82-C5DE467D5F78}"/>
    <cellStyle name="Comma 36 3 4 2 2" xfId="22160" xr:uid="{861958F3-33D1-49A9-94B7-9B1118771358}"/>
    <cellStyle name="Comma 36 3 4 2 2 2" xfId="33168" xr:uid="{1B4BED9D-EA02-481C-A9EB-E3398AF501BD}"/>
    <cellStyle name="Comma 36 3 4 2 3" xfId="27859" xr:uid="{4C018F2A-3431-48EE-80C4-416CCA8FB5FE}"/>
    <cellStyle name="Comma 36 3 4 3" xfId="19532" xr:uid="{FCA0A404-8784-415D-A385-3DBEF16A9E5A}"/>
    <cellStyle name="Comma 36 3 4 3 2" xfId="30540" xr:uid="{3EA3DFFD-CDDC-43B8-B979-0A4BFC396064}"/>
    <cellStyle name="Comma 36 3 4 4" xfId="25231" xr:uid="{DC37C490-09E3-4D62-A680-B1053BCC959D}"/>
    <cellStyle name="Comma 36 3 5" xfId="15513" xr:uid="{204B20EA-7C01-4AC4-B74B-A7B1A8B07492}"/>
    <cellStyle name="Comma 36 3 5 2" xfId="20822" xr:uid="{EFA5C03C-7FB9-496A-937D-2E8C91078826}"/>
    <cellStyle name="Comma 36 3 5 2 2" xfId="31830" xr:uid="{5F5E7FCF-D84C-40F6-B60E-E33CBC4300C5}"/>
    <cellStyle name="Comma 36 3 5 3" xfId="26521" xr:uid="{F03C631D-9A45-4D0D-BBC6-309DCE1B40E0}"/>
    <cellStyle name="Comma 36 3 6" xfId="18193" xr:uid="{958FDBF3-4E70-4BDF-87A1-92B6C8EF625B}"/>
    <cellStyle name="Comma 36 3 6 2" xfId="29201" xr:uid="{9155545E-1959-490E-9BEA-3C8107B20135}"/>
    <cellStyle name="Comma 36 3 7" xfId="23893" xr:uid="{7B9EEF5A-F499-4D5F-B3E4-7332A15DEA18}"/>
    <cellStyle name="Comma 36 4" xfId="13114" xr:uid="{4EA6E22A-0192-4CB7-A97F-062DAF1E517C}"/>
    <cellStyle name="Comma 36 4 2" xfId="13784" xr:uid="{7B7E76E1-7678-454B-AC61-9B7B564F5DD3}"/>
    <cellStyle name="Comma 36 4 2 2" xfId="15126" xr:uid="{81430DD8-BD65-4C9C-A329-3AE0630D78DA}"/>
    <cellStyle name="Comma 36 4 2 2 2" xfId="17754" xr:uid="{F0027335-78CF-4AD0-BE06-2BB2C16F6F96}"/>
    <cellStyle name="Comma 36 4 2 2 2 2" xfId="23063" xr:uid="{D92872C6-2DB0-48B1-9BC2-3230747610F5}"/>
    <cellStyle name="Comma 36 4 2 2 2 2 2" xfId="34071" xr:uid="{D39B0FE5-392F-4D1F-9DD6-58F11D4A18B8}"/>
    <cellStyle name="Comma 36 4 2 2 2 3" xfId="28762" xr:uid="{2435F45E-36C9-4B9F-BF61-931B23D0CC8B}"/>
    <cellStyle name="Comma 36 4 2 2 3" xfId="20435" xr:uid="{14A4C38B-2FD7-4137-BBCD-E24D3F4416AC}"/>
    <cellStyle name="Comma 36 4 2 2 3 2" xfId="31443" xr:uid="{BF7FA343-572E-41B9-844A-069E20EBC562}"/>
    <cellStyle name="Comma 36 4 2 2 4" xfId="26134" xr:uid="{98C308EE-559C-41AB-9527-0D7177A994B9}"/>
    <cellStyle name="Comma 36 4 2 3" xfId="16412" xr:uid="{2B3B89CE-4F79-46AC-990D-5A15BFB90A65}"/>
    <cellStyle name="Comma 36 4 2 3 2" xfId="21721" xr:uid="{9693BD80-3A1A-4981-95EF-059096AF074B}"/>
    <cellStyle name="Comma 36 4 2 3 2 2" xfId="32729" xr:uid="{3314A0FA-447D-4A76-99D3-A00E1D164E9A}"/>
    <cellStyle name="Comma 36 4 2 3 3" xfId="27420" xr:uid="{B6AAF314-8478-4EAA-8CEC-7F0213F43A19}"/>
    <cellStyle name="Comma 36 4 2 4" xfId="19093" xr:uid="{0857A3E9-8838-48EA-BD62-A15F91FD5E5E}"/>
    <cellStyle name="Comma 36 4 2 4 2" xfId="30101" xr:uid="{25A95FEF-C5B0-490E-8FFA-F7EF07B32018}"/>
    <cellStyle name="Comma 36 4 2 5" xfId="24792" xr:uid="{4668DC16-503E-4068-802A-1B96F27A3B42}"/>
    <cellStyle name="Comma 36 4 3" xfId="14456" xr:uid="{5C913F71-27AC-4205-AA0A-2AEA68DCC831}"/>
    <cellStyle name="Comma 36 4 3 2" xfId="17084" xr:uid="{11C63FA7-B7B0-454C-A546-C96EF167697B}"/>
    <cellStyle name="Comma 36 4 3 2 2" xfId="22393" xr:uid="{51CCB0F0-B155-4EDF-9BF2-8F05E5CA8A94}"/>
    <cellStyle name="Comma 36 4 3 2 2 2" xfId="33401" xr:uid="{662EB1D4-90DE-4253-9B14-EDB502743DA7}"/>
    <cellStyle name="Comma 36 4 3 2 3" xfId="28092" xr:uid="{46FB2FE0-0531-450C-89F9-060B86AD1E32}"/>
    <cellStyle name="Comma 36 4 3 3" xfId="19765" xr:uid="{E268D5D4-9635-4E28-A53E-97BA69A2C2F3}"/>
    <cellStyle name="Comma 36 4 3 3 2" xfId="30773" xr:uid="{EB640328-FC53-402B-99BB-851DEE9FA912}"/>
    <cellStyle name="Comma 36 4 3 4" xfId="25464" xr:uid="{3659A06B-FCB3-476F-9C93-4C81F9BC847B}"/>
    <cellStyle name="Comma 36 4 4" xfId="15742" xr:uid="{3C6B4099-8034-4BD1-BFB6-AB3B6942822D}"/>
    <cellStyle name="Comma 36 4 4 2" xfId="21051" xr:uid="{254A5B28-2378-43AC-BF05-2479E6F0276D}"/>
    <cellStyle name="Comma 36 4 4 2 2" xfId="32059" xr:uid="{09758252-9299-4686-8E1C-C03FBFE11DFA}"/>
    <cellStyle name="Comma 36 4 4 3" xfId="26750" xr:uid="{08723EAE-5983-4173-B01B-58CBC7FA9519}"/>
    <cellStyle name="Comma 36 4 5" xfId="18423" xr:uid="{39A9506F-15DE-4259-A561-B5B096ED5689}"/>
    <cellStyle name="Comma 36 4 5 2" xfId="29431" xr:uid="{F03ABC54-03C5-46F1-AE22-D93E3BA41177}"/>
    <cellStyle name="Comma 36 4 6" xfId="24122" xr:uid="{7FD9270C-E314-4709-8738-11918B7F78B2}"/>
    <cellStyle name="Comma 36 5" xfId="13449" xr:uid="{1B7E1836-C2E3-4DCE-812F-98FC30339C11}"/>
    <cellStyle name="Comma 36 5 2" xfId="14791" xr:uid="{5589D74E-268E-4410-8D25-5C1829BF41FC}"/>
    <cellStyle name="Comma 36 5 2 2" xfId="17419" xr:uid="{EC2B6C98-D5A2-4E8F-A14E-E89B83AB6041}"/>
    <cellStyle name="Comma 36 5 2 2 2" xfId="22728" xr:uid="{9B8636C5-8EF1-47B2-A0D9-BD537247EF13}"/>
    <cellStyle name="Comma 36 5 2 2 2 2" xfId="33736" xr:uid="{B68FC27E-6A05-491E-B781-D498882BC5E8}"/>
    <cellStyle name="Comma 36 5 2 2 3" xfId="28427" xr:uid="{E16E1104-446D-403A-B49E-4549C14A9253}"/>
    <cellStyle name="Comma 36 5 2 3" xfId="20100" xr:uid="{A066F42B-6E8F-4DA2-A234-8BC5AD4E9BBC}"/>
    <cellStyle name="Comma 36 5 2 3 2" xfId="31108" xr:uid="{082AEB3E-B5D0-4332-8D2A-FC4CA2739FB2}"/>
    <cellStyle name="Comma 36 5 2 4" xfId="25799" xr:uid="{06A80ECF-90F2-4605-B782-74DE31E7E068}"/>
    <cellStyle name="Comma 36 5 3" xfId="16077" xr:uid="{8BC23EAE-C736-4CDB-996D-F8DA4FA63E5A}"/>
    <cellStyle name="Comma 36 5 3 2" xfId="21386" xr:uid="{0399D625-C1F2-4321-A68E-C69ECBB3CE8D}"/>
    <cellStyle name="Comma 36 5 3 2 2" xfId="32394" xr:uid="{E4F0DB94-C066-4936-ACA5-A28E2D929B90}"/>
    <cellStyle name="Comma 36 5 3 3" xfId="27085" xr:uid="{BC75B80C-EC63-4324-8C23-EAACCC75188B}"/>
    <cellStyle name="Comma 36 5 4" xfId="18758" xr:uid="{519AF7E5-2294-4B9C-ACA0-26793C0FB511}"/>
    <cellStyle name="Comma 36 5 4 2" xfId="29766" xr:uid="{3ACC1056-F659-415B-8AEC-E930484839B8}"/>
    <cellStyle name="Comma 36 5 5" xfId="24457" xr:uid="{43D227D7-CA39-4539-A803-6E31C648C227}"/>
    <cellStyle name="Comma 36 6" xfId="14119" xr:uid="{B513CB62-AD0C-4106-B242-D8A4CF5FB299}"/>
    <cellStyle name="Comma 36 6 2" xfId="16747" xr:uid="{F93A1373-AC23-4632-9190-07B0C0A7F4CF}"/>
    <cellStyle name="Comma 36 6 2 2" xfId="22056" xr:uid="{8D673AE5-99F0-4647-9192-BEF17BBD3B11}"/>
    <cellStyle name="Comma 36 6 2 2 2" xfId="33064" xr:uid="{CB51F03F-C66A-494D-80A9-3AF19D0AE289}"/>
    <cellStyle name="Comma 36 6 2 3" xfId="27755" xr:uid="{DBD78F53-DB8E-4AEC-BB43-410A9DD02198}"/>
    <cellStyle name="Comma 36 6 3" xfId="19428" xr:uid="{2A62B185-7D86-4939-8564-227D7B2D2420}"/>
    <cellStyle name="Comma 36 6 3 2" xfId="30436" xr:uid="{B29CC058-7098-4745-9418-C41C2BFDCB9A}"/>
    <cellStyle name="Comma 36 6 4" xfId="25127" xr:uid="{AB97EFF9-E841-4C09-9ABA-DA55BC47610E}"/>
    <cellStyle name="Comma 36 7" xfId="18089" xr:uid="{A94A6136-3BCC-499F-90BC-531757FE24F9}"/>
    <cellStyle name="Comma 36 7 2" xfId="29097" xr:uid="{16A0C9D8-61AF-42CE-9C8B-8A1A5C99F678}"/>
    <cellStyle name="Comma 36 8" xfId="23789" xr:uid="{10FB0257-86A8-48EF-8EBA-45D0C49F3FE9}"/>
    <cellStyle name="Comma 37" xfId="1509" xr:uid="{071ED26C-5746-458E-A358-AC827E031C0E}"/>
    <cellStyle name="Comma 37 2" xfId="1608" xr:uid="{1094DB20-72CD-440C-A457-7C0DEDE3AEC9}"/>
    <cellStyle name="Comma 37 2 2" xfId="1845" xr:uid="{9C5686AD-D85B-49C7-9ABD-C5F44109AFA8}"/>
    <cellStyle name="Comma 37 2 2 2" xfId="13271" xr:uid="{4871BA2F-9AF9-4473-987D-FA0641164545}"/>
    <cellStyle name="Comma 37 2 2 2 2" xfId="13941" xr:uid="{8567D180-9AC8-49EF-A321-2426DBB84A7E}"/>
    <cellStyle name="Comma 37 2 2 2 2 2" xfId="15283" xr:uid="{84232BF7-1D87-4256-A618-077384C3C476}"/>
    <cellStyle name="Comma 37 2 2 2 2 2 2" xfId="17911" xr:uid="{2AB75890-5A1D-4EC7-8AA4-756B8AE14AE7}"/>
    <cellStyle name="Comma 37 2 2 2 2 2 2 2" xfId="23220" xr:uid="{A881F1EE-0E84-4D5B-B6DB-139F141DCC11}"/>
    <cellStyle name="Comma 37 2 2 2 2 2 2 2 2" xfId="34228" xr:uid="{5C3B8FE6-CC79-4C52-88A5-1D35433E0813}"/>
    <cellStyle name="Comma 37 2 2 2 2 2 2 3" xfId="28919" xr:uid="{4F98EAD5-2E65-4A56-82B2-218C16367699}"/>
    <cellStyle name="Comma 37 2 2 2 2 2 3" xfId="20592" xr:uid="{C1AF3550-F2BE-4662-A7D0-9FA527B54D79}"/>
    <cellStyle name="Comma 37 2 2 2 2 2 3 2" xfId="31600" xr:uid="{EA0A15F5-1806-4D3A-91CD-7982160AC48B}"/>
    <cellStyle name="Comma 37 2 2 2 2 2 4" xfId="26291" xr:uid="{A5279D43-57AF-4C9C-97CF-868A4B627572}"/>
    <cellStyle name="Comma 37 2 2 2 2 3" xfId="16569" xr:uid="{97091BA8-E857-4D2D-BC33-78FE272EB0B1}"/>
    <cellStyle name="Comma 37 2 2 2 2 3 2" xfId="21878" xr:uid="{5FF7D534-90F4-44CD-AA41-C05BF5123FB4}"/>
    <cellStyle name="Comma 37 2 2 2 2 3 2 2" xfId="32886" xr:uid="{A5B80655-1EDB-4FC7-9774-21FB6EFF5A96}"/>
    <cellStyle name="Comma 37 2 2 2 2 3 3" xfId="27577" xr:uid="{452E9533-22F5-4F2C-8125-6DBA10FD304B}"/>
    <cellStyle name="Comma 37 2 2 2 2 4" xfId="19250" xr:uid="{BE018D0C-3A4F-409C-9D2C-190D5D7D9CFD}"/>
    <cellStyle name="Comma 37 2 2 2 2 4 2" xfId="30258" xr:uid="{39E50763-6503-464C-B672-5D38C1EE61D0}"/>
    <cellStyle name="Comma 37 2 2 2 2 5" xfId="24949" xr:uid="{155182CC-6582-408D-97AA-BCD07A7CBB45}"/>
    <cellStyle name="Comma 37 2 2 2 3" xfId="14613" xr:uid="{65459B38-09F0-444A-AAA6-861E1E248A77}"/>
    <cellStyle name="Comma 37 2 2 2 3 2" xfId="17241" xr:uid="{307D152E-2CA7-4221-A8B5-4E20E39B7239}"/>
    <cellStyle name="Comma 37 2 2 2 3 2 2" xfId="22550" xr:uid="{BEE6C40B-4613-4620-A04B-372BC20E737C}"/>
    <cellStyle name="Comma 37 2 2 2 3 2 2 2" xfId="33558" xr:uid="{DAF138EC-9F6E-42C3-AAB8-B2D35F6836DA}"/>
    <cellStyle name="Comma 37 2 2 2 3 2 3" xfId="28249" xr:uid="{E6ECB478-A1DC-4214-A0AC-D9413F9954BA}"/>
    <cellStyle name="Comma 37 2 2 2 3 3" xfId="19922" xr:uid="{5F3FAC54-2B43-456E-B110-7795A1B5C32B}"/>
    <cellStyle name="Comma 37 2 2 2 3 3 2" xfId="30930" xr:uid="{9B1C0AF7-97E5-456A-9874-56092AE5823B}"/>
    <cellStyle name="Comma 37 2 2 2 3 4" xfId="25621" xr:uid="{077BA392-7F3B-4D9A-BA83-1C547FB90E85}"/>
    <cellStyle name="Comma 37 2 2 2 4" xfId="15899" xr:uid="{27EE6E68-6A53-43BF-AFB4-217D6E1A8159}"/>
    <cellStyle name="Comma 37 2 2 2 4 2" xfId="21208" xr:uid="{102CF155-CF0E-435E-B7CA-353D745878EC}"/>
    <cellStyle name="Comma 37 2 2 2 4 2 2" xfId="32216" xr:uid="{C54C6A9C-7729-451D-8A03-5D67841DBE55}"/>
    <cellStyle name="Comma 37 2 2 2 4 3" xfId="26907" xr:uid="{9BA02665-40E6-40A7-B036-8B7D91FA43E2}"/>
    <cellStyle name="Comma 37 2 2 2 5" xfId="18580" xr:uid="{C11E00F7-96AB-47AC-A743-4332ADF491B4}"/>
    <cellStyle name="Comma 37 2 2 2 5 2" xfId="29588" xr:uid="{8A680C1E-6B84-40B3-8DE7-1DBA3E2064E7}"/>
    <cellStyle name="Comma 37 2 2 2 6" xfId="24279" xr:uid="{0E009936-A243-4457-AE67-D875C9464983}"/>
    <cellStyle name="Comma 37 2 2 3" xfId="13606" xr:uid="{A721745E-C57E-4E1D-B9CD-3FAE7C6EF293}"/>
    <cellStyle name="Comma 37 2 2 3 2" xfId="14948" xr:uid="{D9EEEA47-1630-44EB-8F14-77E43EC54E48}"/>
    <cellStyle name="Comma 37 2 2 3 2 2" xfId="17576" xr:uid="{96CEAC1D-4A8F-4DD9-B3F5-5B02452A2F25}"/>
    <cellStyle name="Comma 37 2 2 3 2 2 2" xfId="22885" xr:uid="{02C40AD2-551D-43ED-9EED-4A779EF20F5D}"/>
    <cellStyle name="Comma 37 2 2 3 2 2 2 2" xfId="33893" xr:uid="{968C8E6E-DEF2-4BDB-8DE6-483A04E1D046}"/>
    <cellStyle name="Comma 37 2 2 3 2 2 3" xfId="28584" xr:uid="{68C2857D-947A-4BA5-B010-D51A1ACBDE16}"/>
    <cellStyle name="Comma 37 2 2 3 2 3" xfId="20257" xr:uid="{BBE3EC83-5F21-4259-A07A-8CD938D08719}"/>
    <cellStyle name="Comma 37 2 2 3 2 3 2" xfId="31265" xr:uid="{3508CB92-7811-435D-A8DD-F1FE7F4F8CB9}"/>
    <cellStyle name="Comma 37 2 2 3 2 4" xfId="25956" xr:uid="{D6528EF8-9433-4E99-9030-B2C3CD6B5F7A}"/>
    <cellStyle name="Comma 37 2 2 3 3" xfId="16234" xr:uid="{663DE737-D07B-41C9-8256-1487E793FB46}"/>
    <cellStyle name="Comma 37 2 2 3 3 2" xfId="21543" xr:uid="{0A1E16C7-4CAB-4250-94B7-49CAADF81A4D}"/>
    <cellStyle name="Comma 37 2 2 3 3 2 2" xfId="32551" xr:uid="{641E331A-5B3B-49CA-9B3B-CCD39590768F}"/>
    <cellStyle name="Comma 37 2 2 3 3 3" xfId="27242" xr:uid="{FA3418EA-FE5A-45DD-BFD3-8D4118AC8EA4}"/>
    <cellStyle name="Comma 37 2 2 3 4" xfId="18915" xr:uid="{107AF882-8A42-4BB7-8A8C-B643C74EA6A4}"/>
    <cellStyle name="Comma 37 2 2 3 4 2" xfId="29923" xr:uid="{A74C33D2-D42E-4714-9067-6B55D77DEB28}"/>
    <cellStyle name="Comma 37 2 2 3 5" xfId="24614" xr:uid="{5DB5B665-6099-4419-A56C-BEE3E51889BB}"/>
    <cellStyle name="Comma 37 2 2 4" xfId="14276" xr:uid="{07E58BC8-E27B-49E6-8E7D-7F09136633AE}"/>
    <cellStyle name="Comma 37 2 2 4 2" xfId="16904" xr:uid="{922A2476-5359-49A2-9B19-BCB4D0962DBD}"/>
    <cellStyle name="Comma 37 2 2 4 2 2" xfId="22213" xr:uid="{CD4342E3-10F0-485A-B20B-3537F9F611E8}"/>
    <cellStyle name="Comma 37 2 2 4 2 2 2" xfId="33221" xr:uid="{84A2E206-B4A7-486D-AA3D-ED6754D4F25D}"/>
    <cellStyle name="Comma 37 2 2 4 2 3" xfId="27912" xr:uid="{475DB3A6-42D6-4840-BE24-831B01F941F9}"/>
    <cellStyle name="Comma 37 2 2 4 3" xfId="19585" xr:uid="{4F58C447-987A-425E-A0E5-D2247B19BCC1}"/>
    <cellStyle name="Comma 37 2 2 4 3 2" xfId="30593" xr:uid="{9F6150CC-76E1-4E43-96B9-16FDD9CDFDA1}"/>
    <cellStyle name="Comma 37 2 2 4 4" xfId="25284" xr:uid="{B1273223-11A3-43B4-B88F-277624663755}"/>
    <cellStyle name="Comma 37 2 2 5" xfId="15566" xr:uid="{DCF6C6CE-C5C0-4BD9-970A-A08A6623626D}"/>
    <cellStyle name="Comma 37 2 2 5 2" xfId="20875" xr:uid="{B754076A-8CC0-420E-AFA8-2B5BA09F41F9}"/>
    <cellStyle name="Comma 37 2 2 5 2 2" xfId="31883" xr:uid="{AAC2D9D4-D972-459B-84B9-1BC1CCB2BF19}"/>
    <cellStyle name="Comma 37 2 2 5 3" xfId="26574" xr:uid="{CD83C413-92B7-404D-8113-55A4384E7CD7}"/>
    <cellStyle name="Comma 37 2 2 6" xfId="18246" xr:uid="{735196C9-A8D8-48C5-BD3A-5DA012B695BC}"/>
    <cellStyle name="Comma 37 2 2 6 2" xfId="29254" xr:uid="{230017FB-D447-4BFC-8628-FDAA018B8D6D}"/>
    <cellStyle name="Comma 37 2 2 7" xfId="23946" xr:uid="{99ECE565-B852-42A0-B60C-A7172125EA53}"/>
    <cellStyle name="Comma 37 2 3" xfId="13167" xr:uid="{E7F375AB-386A-48AF-B9DF-5B7448D1C369}"/>
    <cellStyle name="Comma 37 2 3 2" xfId="13837" xr:uid="{E91CAC13-7972-42A2-B146-EDED3F5F8878}"/>
    <cellStyle name="Comma 37 2 3 2 2" xfId="15179" xr:uid="{49FACA54-5420-4E06-868C-A27834CB3EA9}"/>
    <cellStyle name="Comma 37 2 3 2 2 2" xfId="17807" xr:uid="{8A546C00-80A6-4A94-90C9-7EBFF096BCBB}"/>
    <cellStyle name="Comma 37 2 3 2 2 2 2" xfId="23116" xr:uid="{8F670EEC-7109-46C1-94B4-3FB3D9B8C5F6}"/>
    <cellStyle name="Comma 37 2 3 2 2 2 2 2" xfId="34124" xr:uid="{949926A8-60AA-4152-96B1-F84AEC73F994}"/>
    <cellStyle name="Comma 37 2 3 2 2 2 3" xfId="28815" xr:uid="{35E4EA0B-198C-4BF5-AD9F-87A262CC953B}"/>
    <cellStyle name="Comma 37 2 3 2 2 3" xfId="20488" xr:uid="{3FEEA8E1-E486-43C0-A364-3BCD816E8124}"/>
    <cellStyle name="Comma 37 2 3 2 2 3 2" xfId="31496" xr:uid="{EAA61257-3BE4-47E9-9470-514B0F97D1AE}"/>
    <cellStyle name="Comma 37 2 3 2 2 4" xfId="26187" xr:uid="{02664277-A685-4E87-8C27-E763E7DA52D7}"/>
    <cellStyle name="Comma 37 2 3 2 3" xfId="16465" xr:uid="{D79A7A67-36E7-4387-AF19-8B611DF59DFF}"/>
    <cellStyle name="Comma 37 2 3 2 3 2" xfId="21774" xr:uid="{93C88C25-4B5D-4C57-B73F-42C8E4F0D5CD}"/>
    <cellStyle name="Comma 37 2 3 2 3 2 2" xfId="32782" xr:uid="{7991D363-A797-4961-A624-6481A69F5B5C}"/>
    <cellStyle name="Comma 37 2 3 2 3 3" xfId="27473" xr:uid="{08F88CF0-2294-4F1A-B55A-ABDFA5C192E8}"/>
    <cellStyle name="Comma 37 2 3 2 4" xfId="19146" xr:uid="{8C24AC96-9C15-4FA7-96E4-185420979833}"/>
    <cellStyle name="Comma 37 2 3 2 4 2" xfId="30154" xr:uid="{06D7E499-935F-4182-B455-A6BEA9E6B19D}"/>
    <cellStyle name="Comma 37 2 3 2 5" xfId="24845" xr:uid="{3CA7A5D0-AC32-4D45-8AF0-997CAFAED557}"/>
    <cellStyle name="Comma 37 2 3 3" xfId="14509" xr:uid="{E541FBC5-EA4A-4DEF-A1A8-4E1352A184FE}"/>
    <cellStyle name="Comma 37 2 3 3 2" xfId="17137" xr:uid="{44831A66-3382-4897-8D9A-981AF2EB5B51}"/>
    <cellStyle name="Comma 37 2 3 3 2 2" xfId="22446" xr:uid="{F9313DC9-9A16-4215-912E-EE977BFF8DAE}"/>
    <cellStyle name="Comma 37 2 3 3 2 2 2" xfId="33454" xr:uid="{335D7674-B068-45EA-AC21-27791B07BEC8}"/>
    <cellStyle name="Comma 37 2 3 3 2 3" xfId="28145" xr:uid="{2BC83DC0-668F-427E-A7F2-8309EA828411}"/>
    <cellStyle name="Comma 37 2 3 3 3" xfId="19818" xr:uid="{B7DAA016-A6DD-4DE2-A16C-472BC783CDC5}"/>
    <cellStyle name="Comma 37 2 3 3 3 2" xfId="30826" xr:uid="{F8FA3D2F-760C-4F73-B894-C56AE85C437B}"/>
    <cellStyle name="Comma 37 2 3 3 4" xfId="25517" xr:uid="{49EB832D-CD9E-4F1E-83C8-DDF3204B897F}"/>
    <cellStyle name="Comma 37 2 3 4" xfId="15795" xr:uid="{11A11E3C-9609-4AB9-9ECC-4140015F8E57}"/>
    <cellStyle name="Comma 37 2 3 4 2" xfId="21104" xr:uid="{77999AAF-27A1-4FFF-B25F-B276B8D50E4A}"/>
    <cellStyle name="Comma 37 2 3 4 2 2" xfId="32112" xr:uid="{7D566CA7-D986-4BE3-A9C8-A78C72DAE41F}"/>
    <cellStyle name="Comma 37 2 3 4 3" xfId="26803" xr:uid="{CDAEA554-691E-463C-844B-BFB98FABD29F}"/>
    <cellStyle name="Comma 37 2 3 5" xfId="18476" xr:uid="{D2CC4C12-09C3-43D3-80E2-7EBA574CC490}"/>
    <cellStyle name="Comma 37 2 3 5 2" xfId="29484" xr:uid="{009CB4D7-0E3E-4664-B525-52F6169188AB}"/>
    <cellStyle name="Comma 37 2 3 6" xfId="24175" xr:uid="{378B2060-AEA4-4AAC-A487-B500FCC35636}"/>
    <cellStyle name="Comma 37 2 4" xfId="13502" xr:uid="{CFBC5C00-3BAD-4C5C-9C6A-1D3ACA6660A7}"/>
    <cellStyle name="Comma 37 2 4 2" xfId="14844" xr:uid="{249FB18D-FB7D-4CAE-A69B-93B847A2017E}"/>
    <cellStyle name="Comma 37 2 4 2 2" xfId="17472" xr:uid="{A9EAD6F9-66C1-4ACF-AEAA-364840693E19}"/>
    <cellStyle name="Comma 37 2 4 2 2 2" xfId="22781" xr:uid="{9EB85C3B-5457-4352-82F5-E950F2FD1C68}"/>
    <cellStyle name="Comma 37 2 4 2 2 2 2" xfId="33789" xr:uid="{D7F46666-6D1D-40CA-9B4E-92382A9504DB}"/>
    <cellStyle name="Comma 37 2 4 2 2 3" xfId="28480" xr:uid="{C4ED587E-306A-4235-AFCD-4716C097F68A}"/>
    <cellStyle name="Comma 37 2 4 2 3" xfId="20153" xr:uid="{B4FB5FD5-4032-498D-A556-0A166B7B6D66}"/>
    <cellStyle name="Comma 37 2 4 2 3 2" xfId="31161" xr:uid="{4ABBCF44-E9FE-4436-A333-5A40B49CEE1D}"/>
    <cellStyle name="Comma 37 2 4 2 4" xfId="25852" xr:uid="{900B2077-853A-426D-94D7-990DB36661E8}"/>
    <cellStyle name="Comma 37 2 4 3" xfId="16130" xr:uid="{B5FF50AA-C9A3-45CE-93EC-6E44681B66CA}"/>
    <cellStyle name="Comma 37 2 4 3 2" xfId="21439" xr:uid="{059640BA-A206-442C-9D7E-21BCB0B168A4}"/>
    <cellStyle name="Comma 37 2 4 3 2 2" xfId="32447" xr:uid="{5A3F75BC-E799-436D-AE89-F7F9382F6A26}"/>
    <cellStyle name="Comma 37 2 4 3 3" xfId="27138" xr:uid="{DAEF8F47-223E-480A-97D5-25718BA1EF47}"/>
    <cellStyle name="Comma 37 2 4 4" xfId="18811" xr:uid="{21A78498-5935-4F93-AB99-A2CC67CCAAAD}"/>
    <cellStyle name="Comma 37 2 4 4 2" xfId="29819" xr:uid="{1DA0F058-F9BF-49FB-9C4F-EB4A918DC265}"/>
    <cellStyle name="Comma 37 2 4 5" xfId="24510" xr:uid="{C8F7673D-F647-4CD4-A583-264524A7401D}"/>
    <cellStyle name="Comma 37 2 5" xfId="14172" xr:uid="{17B55ECC-9182-4EA9-8538-00C767D5478B}"/>
    <cellStyle name="Comma 37 2 5 2" xfId="16800" xr:uid="{4296C8A2-9385-4F0B-B7BB-1BA865D01C1F}"/>
    <cellStyle name="Comma 37 2 5 2 2" xfId="22109" xr:uid="{12CE1FB5-F8D4-4954-9EAD-26FE43AAAF44}"/>
    <cellStyle name="Comma 37 2 5 2 2 2" xfId="33117" xr:uid="{49437693-78E3-47E6-96EB-6B427EF07C58}"/>
    <cellStyle name="Comma 37 2 5 2 3" xfId="27808" xr:uid="{A780C9A4-8E93-4603-902B-39D0D8917D9A}"/>
    <cellStyle name="Comma 37 2 5 3" xfId="19481" xr:uid="{B05A0F63-5A17-45D3-AAA8-0B4183962F1D}"/>
    <cellStyle name="Comma 37 2 5 3 2" xfId="30489" xr:uid="{7CCF065F-FEB1-41C6-98B4-2AA3724D6F13}"/>
    <cellStyle name="Comma 37 2 5 4" xfId="25180" xr:uid="{17507CD4-8063-4911-8510-E3E92FBE4DAE}"/>
    <cellStyle name="Comma 37 2 6" xfId="15462" xr:uid="{685D3A38-EF86-448C-A490-A8A6A4C5CC0A}"/>
    <cellStyle name="Comma 37 2 6 2" xfId="20771" xr:uid="{351D2043-FEB8-41BC-9101-48A1109BFD07}"/>
    <cellStyle name="Comma 37 2 6 2 2" xfId="31779" xr:uid="{4C99E5FD-E2A1-4868-A619-A064C5111B66}"/>
    <cellStyle name="Comma 37 2 6 3" xfId="26470" xr:uid="{100C53C0-0AC2-4829-9BAC-AB16216A898E}"/>
    <cellStyle name="Comma 37 2 7" xfId="18142" xr:uid="{4233AFAD-FB16-462C-B1BA-FD18E34859BF}"/>
    <cellStyle name="Comma 37 2 7 2" xfId="29150" xr:uid="{4AF47E69-CA23-4DA6-A4C4-8FECB24C38EC}"/>
    <cellStyle name="Comma 37 2 8" xfId="23842" xr:uid="{B37D472E-3841-4242-8233-8753A9D8A7C3}"/>
    <cellStyle name="Comma 37 3" xfId="1792" xr:uid="{656389F8-DF80-4324-820A-1AFE771D2308}"/>
    <cellStyle name="Comma 37 3 2" xfId="13219" xr:uid="{8A3721AC-014A-4EF7-8EA7-B8A7D8DEF70E}"/>
    <cellStyle name="Comma 37 3 2 2" xfId="13889" xr:uid="{55994F9D-DE3B-49D9-A0EE-A11CD8E3FEEE}"/>
    <cellStyle name="Comma 37 3 2 2 2" xfId="15231" xr:uid="{4D4528FA-81DA-42B8-A3CB-F2A6AEC6CA6F}"/>
    <cellStyle name="Comma 37 3 2 2 2 2" xfId="17859" xr:uid="{EEA6CE26-6CD1-4D23-A237-39FDFCF3B2C1}"/>
    <cellStyle name="Comma 37 3 2 2 2 2 2" xfId="23168" xr:uid="{2DB90363-74B7-4999-AE2B-1D64B033FBF0}"/>
    <cellStyle name="Comma 37 3 2 2 2 2 2 2" xfId="34176" xr:uid="{E5CB3724-742A-4F85-B31A-85D8D4EF800B}"/>
    <cellStyle name="Comma 37 3 2 2 2 2 3" xfId="28867" xr:uid="{C53410BE-16EA-477C-9EC3-33CC4F78DBCB}"/>
    <cellStyle name="Comma 37 3 2 2 2 3" xfId="20540" xr:uid="{68CCB41E-DAE3-46BB-937F-29EB0F2C6553}"/>
    <cellStyle name="Comma 37 3 2 2 2 3 2" xfId="31548" xr:uid="{21CBBF1D-0F70-486F-BEAE-D1E5AE40F795}"/>
    <cellStyle name="Comma 37 3 2 2 2 4" xfId="26239" xr:uid="{F1F42556-2AAA-45A9-9AA9-FDAC199C001F}"/>
    <cellStyle name="Comma 37 3 2 2 3" xfId="16517" xr:uid="{B07217C3-FF9B-498D-894B-F5087B35588F}"/>
    <cellStyle name="Comma 37 3 2 2 3 2" xfId="21826" xr:uid="{FDE53020-5D09-4D57-94E0-3BB5C706C74E}"/>
    <cellStyle name="Comma 37 3 2 2 3 2 2" xfId="32834" xr:uid="{D4E6D937-53B9-4CA4-8800-D2D91CB9A18E}"/>
    <cellStyle name="Comma 37 3 2 2 3 3" xfId="27525" xr:uid="{229D416A-CE58-4572-B6DC-10E6079E183F}"/>
    <cellStyle name="Comma 37 3 2 2 4" xfId="19198" xr:uid="{B4CACE24-964C-447D-8B2C-CA505DD4FFCE}"/>
    <cellStyle name="Comma 37 3 2 2 4 2" xfId="30206" xr:uid="{C9097B39-0F99-466B-A114-455DC5A2DE60}"/>
    <cellStyle name="Comma 37 3 2 2 5" xfId="24897" xr:uid="{7A9F6053-3F62-4DC0-9D3A-9293302A7DB8}"/>
    <cellStyle name="Comma 37 3 2 3" xfId="14561" xr:uid="{7583308C-CD70-4C8F-B8C6-39A7745B3DDA}"/>
    <cellStyle name="Comma 37 3 2 3 2" xfId="17189" xr:uid="{905BD7F0-9245-4DB7-A1FE-FA3AD2C3AFA8}"/>
    <cellStyle name="Comma 37 3 2 3 2 2" xfId="22498" xr:uid="{C75C055D-4E96-45A3-BDD8-50E06D51D09A}"/>
    <cellStyle name="Comma 37 3 2 3 2 2 2" xfId="33506" xr:uid="{A42F92A9-975A-42A8-9837-33EFBDE8400E}"/>
    <cellStyle name="Comma 37 3 2 3 2 3" xfId="28197" xr:uid="{DB33D876-524E-43D8-9FFC-2A9A141EB46F}"/>
    <cellStyle name="Comma 37 3 2 3 3" xfId="19870" xr:uid="{10F7C24B-4B5B-4673-AE6C-3B4C644FF9F4}"/>
    <cellStyle name="Comma 37 3 2 3 3 2" xfId="30878" xr:uid="{C938A135-BFFB-46FB-B1D5-37D6AC674478}"/>
    <cellStyle name="Comma 37 3 2 3 4" xfId="25569" xr:uid="{20590039-544D-409D-8816-C0627605024B}"/>
    <cellStyle name="Comma 37 3 2 4" xfId="15847" xr:uid="{8540FDF9-CFE6-43EC-8A73-312F703CCFE0}"/>
    <cellStyle name="Comma 37 3 2 4 2" xfId="21156" xr:uid="{01C57764-5555-42CB-98E3-99F2DF168973}"/>
    <cellStyle name="Comma 37 3 2 4 2 2" xfId="32164" xr:uid="{B3ED2EC0-B623-4BDB-8C2C-6D13BC458ACF}"/>
    <cellStyle name="Comma 37 3 2 4 3" xfId="26855" xr:uid="{49572D17-6615-4998-B1CD-01697A8D5060}"/>
    <cellStyle name="Comma 37 3 2 5" xfId="18528" xr:uid="{2B0AB8D5-CB20-46AE-B1D5-1FD45EA01447}"/>
    <cellStyle name="Comma 37 3 2 5 2" xfId="29536" xr:uid="{FB470D4D-B21A-4FE0-9524-F227C12B60AA}"/>
    <cellStyle name="Comma 37 3 2 6" xfId="24227" xr:uid="{FFE51700-A02A-4383-AEE3-315DB0FE256B}"/>
    <cellStyle name="Comma 37 3 3" xfId="13554" xr:uid="{4FA8A88F-C2EC-4844-AB0E-C49AE2B2CD2B}"/>
    <cellStyle name="Comma 37 3 3 2" xfId="14896" xr:uid="{A6AE10F2-0DBD-47A2-8550-A0A3800CF1B2}"/>
    <cellStyle name="Comma 37 3 3 2 2" xfId="17524" xr:uid="{60E2C6C0-8E3D-44EF-A0AD-4DB864B6E7FE}"/>
    <cellStyle name="Comma 37 3 3 2 2 2" xfId="22833" xr:uid="{618907EC-E9B2-4174-AE4B-C112309B642F}"/>
    <cellStyle name="Comma 37 3 3 2 2 2 2" xfId="33841" xr:uid="{339D12E5-7874-4FEA-BB26-5A2C2869F8C5}"/>
    <cellStyle name="Comma 37 3 3 2 2 3" xfId="28532" xr:uid="{E2EEF425-74FC-431D-9A34-6DA02774ACA5}"/>
    <cellStyle name="Comma 37 3 3 2 3" xfId="20205" xr:uid="{FD45BFF8-AFA7-4D7D-9158-AC7B67CDB5CD}"/>
    <cellStyle name="Comma 37 3 3 2 3 2" xfId="31213" xr:uid="{B65FA29F-0AC7-4FA0-8440-C64768041235}"/>
    <cellStyle name="Comma 37 3 3 2 4" xfId="25904" xr:uid="{0DCB2BAD-7912-40FC-8A8D-21E3301CD705}"/>
    <cellStyle name="Comma 37 3 3 3" xfId="16182" xr:uid="{0B432162-4185-4ED7-B7E2-EF70955B3840}"/>
    <cellStyle name="Comma 37 3 3 3 2" xfId="21491" xr:uid="{FA99FB31-325B-4954-AC31-EB863A3635A6}"/>
    <cellStyle name="Comma 37 3 3 3 2 2" xfId="32499" xr:uid="{02AA0660-E711-4484-8453-FF414789E347}"/>
    <cellStyle name="Comma 37 3 3 3 3" xfId="27190" xr:uid="{85C488F2-A90F-432C-AA1D-B47D1886987B}"/>
    <cellStyle name="Comma 37 3 3 4" xfId="18863" xr:uid="{983C57AD-304A-49BF-B2C9-35D8B0C90458}"/>
    <cellStyle name="Comma 37 3 3 4 2" xfId="29871" xr:uid="{B8FE08B3-E9B9-46FF-9921-824B964939F9}"/>
    <cellStyle name="Comma 37 3 3 5" xfId="24562" xr:uid="{122BC9DD-ADEC-45C6-BB45-C97A45864A07}"/>
    <cellStyle name="Comma 37 3 4" xfId="14224" xr:uid="{338D081B-4B5D-40F7-9B9E-E343F8CBD413}"/>
    <cellStyle name="Comma 37 3 4 2" xfId="16852" xr:uid="{64939087-BD63-421C-BF59-2B1B8AB1D6F3}"/>
    <cellStyle name="Comma 37 3 4 2 2" xfId="22161" xr:uid="{3A756C4A-5981-4616-933D-226962425683}"/>
    <cellStyle name="Comma 37 3 4 2 2 2" xfId="33169" xr:uid="{7BAEDCB9-1FF6-4478-9D66-C9DA155E53D0}"/>
    <cellStyle name="Comma 37 3 4 2 3" xfId="27860" xr:uid="{183A99DF-2472-4FDA-870E-A9B3B0DA19A7}"/>
    <cellStyle name="Comma 37 3 4 3" xfId="19533" xr:uid="{B7D3E234-3904-4874-9E7C-C4537CF2042C}"/>
    <cellStyle name="Comma 37 3 4 3 2" xfId="30541" xr:uid="{3BC44525-1BE4-493B-ADA8-50EA664AB5A6}"/>
    <cellStyle name="Comma 37 3 4 4" xfId="25232" xr:uid="{A92EF31D-08A8-4FBD-93D6-F536A28FD9A6}"/>
    <cellStyle name="Comma 37 3 5" xfId="15514" xr:uid="{9DC0004E-9CF5-4E01-ACBA-1D1C2D28C761}"/>
    <cellStyle name="Comma 37 3 5 2" xfId="20823" xr:uid="{36A2BA93-A61A-437F-B38F-F38DB3607563}"/>
    <cellStyle name="Comma 37 3 5 2 2" xfId="31831" xr:uid="{99CA7283-E49F-439D-9C8D-0351C4B04075}"/>
    <cellStyle name="Comma 37 3 5 3" xfId="26522" xr:uid="{8980534A-D31A-4134-B59F-A5A6EBCFAFFF}"/>
    <cellStyle name="Comma 37 3 6" xfId="18194" xr:uid="{903DC6D6-0EED-4C49-B97F-5AC64F3054DB}"/>
    <cellStyle name="Comma 37 3 6 2" xfId="29202" xr:uid="{BE12C4DF-9763-4898-9749-303FCACEDA28}"/>
    <cellStyle name="Comma 37 3 7" xfId="23894" xr:uid="{CFC378ED-23FB-456F-87FB-41BB4F6FE53D}"/>
    <cellStyle name="Comma 37 4" xfId="13115" xr:uid="{9527562E-4F86-4D84-91AE-E00E58FF6A9E}"/>
    <cellStyle name="Comma 37 4 2" xfId="13785" xr:uid="{889D6973-96B7-4DDB-8080-65269922FFE0}"/>
    <cellStyle name="Comma 37 4 2 2" xfId="15127" xr:uid="{2C17BC18-0C45-4451-BD6D-53D9BA098DA8}"/>
    <cellStyle name="Comma 37 4 2 2 2" xfId="17755" xr:uid="{0BA7346D-DF2A-485D-A2D9-79DD5A41FB94}"/>
    <cellStyle name="Comma 37 4 2 2 2 2" xfId="23064" xr:uid="{13A27B8A-CFF3-44DA-9CA9-92C5085BD150}"/>
    <cellStyle name="Comma 37 4 2 2 2 2 2" xfId="34072" xr:uid="{F62E362B-05FF-46A6-9586-5C7E4E115867}"/>
    <cellStyle name="Comma 37 4 2 2 2 3" xfId="28763" xr:uid="{01A8FB88-F67C-4C09-A14E-C9FE4A526236}"/>
    <cellStyle name="Comma 37 4 2 2 3" xfId="20436" xr:uid="{CCDE6D02-76C4-498E-B32C-4A748A75111B}"/>
    <cellStyle name="Comma 37 4 2 2 3 2" xfId="31444" xr:uid="{5F3D57F2-2E0B-4AAA-884A-0F94EF8EE669}"/>
    <cellStyle name="Comma 37 4 2 2 4" xfId="26135" xr:uid="{558EE1A9-0DC5-4D6E-9399-E06E5C933BC2}"/>
    <cellStyle name="Comma 37 4 2 3" xfId="16413" xr:uid="{B6D41111-A907-4FDC-826D-11DA57F81D01}"/>
    <cellStyle name="Comma 37 4 2 3 2" xfId="21722" xr:uid="{EABD4A7D-207E-4490-B51A-BAA24BCE21A3}"/>
    <cellStyle name="Comma 37 4 2 3 2 2" xfId="32730" xr:uid="{2F9EBEB1-5DE8-4E40-BCD3-F0E9E7973DF6}"/>
    <cellStyle name="Comma 37 4 2 3 3" xfId="27421" xr:uid="{33D20FE1-B73B-4C10-AA44-60FC3C4FEF0A}"/>
    <cellStyle name="Comma 37 4 2 4" xfId="19094" xr:uid="{1FE52D2E-CF10-4654-AEB1-16DB60CB5D9D}"/>
    <cellStyle name="Comma 37 4 2 4 2" xfId="30102" xr:uid="{EB7194F0-98A4-4029-9E05-C967C92EE087}"/>
    <cellStyle name="Comma 37 4 2 5" xfId="24793" xr:uid="{FD3EAFEB-5A19-48FC-BA18-DDCF479FD4D7}"/>
    <cellStyle name="Comma 37 4 3" xfId="14457" xr:uid="{08FE376A-AD38-4EE5-A279-173AF3AC6E10}"/>
    <cellStyle name="Comma 37 4 3 2" xfId="17085" xr:uid="{4660F2CE-FA11-4F61-BAD9-BE8399EA5A39}"/>
    <cellStyle name="Comma 37 4 3 2 2" xfId="22394" xr:uid="{0C648A64-E836-44AC-9A00-6EE27D223C4C}"/>
    <cellStyle name="Comma 37 4 3 2 2 2" xfId="33402" xr:uid="{58BEC2E5-08D4-4A25-8F9D-C8B2A90731D7}"/>
    <cellStyle name="Comma 37 4 3 2 3" xfId="28093" xr:uid="{DA602366-854B-4055-BFE0-BA309FF2B93C}"/>
    <cellStyle name="Comma 37 4 3 3" xfId="19766" xr:uid="{0522E507-7B5D-41B9-9F52-48FC000AE524}"/>
    <cellStyle name="Comma 37 4 3 3 2" xfId="30774" xr:uid="{5CEF4106-888C-4F4D-841B-E8C0E90CBEDC}"/>
    <cellStyle name="Comma 37 4 3 4" xfId="25465" xr:uid="{A8C7CE2F-B869-409A-A55C-BDFE9A6146CB}"/>
    <cellStyle name="Comma 37 4 4" xfId="15743" xr:uid="{14324A57-BBCE-439E-A5A7-B15593AA8385}"/>
    <cellStyle name="Comma 37 4 4 2" xfId="21052" xr:uid="{84D08063-81B9-4AC6-A3F4-09321813135F}"/>
    <cellStyle name="Comma 37 4 4 2 2" xfId="32060" xr:uid="{FCA0B0BE-68E8-4003-8531-47E692D48567}"/>
    <cellStyle name="Comma 37 4 4 3" xfId="26751" xr:uid="{4E4CD8FC-A132-4B88-A15D-0A73A3EEEE5D}"/>
    <cellStyle name="Comma 37 4 5" xfId="18424" xr:uid="{8EE9AF20-B253-4521-A595-EFE99689C368}"/>
    <cellStyle name="Comma 37 4 5 2" xfId="29432" xr:uid="{D398BBAE-462C-4AC5-97B5-A01AE1124380}"/>
    <cellStyle name="Comma 37 4 6" xfId="24123" xr:uid="{8652EA7B-6448-47A0-BDE0-817CB35BBC11}"/>
    <cellStyle name="Comma 37 5" xfId="13450" xr:uid="{17290BE6-9EDD-45F3-AAD0-6C33D94F945F}"/>
    <cellStyle name="Comma 37 5 2" xfId="14792" xr:uid="{A8D195BD-5B88-4A4D-95B7-2DFB13ED1D43}"/>
    <cellStyle name="Comma 37 5 2 2" xfId="17420" xr:uid="{9A426CDE-0FB3-49DA-B9BF-9CCE25D47D2A}"/>
    <cellStyle name="Comma 37 5 2 2 2" xfId="22729" xr:uid="{FD22EE0F-72F4-4A38-97F1-9D0A1205B37A}"/>
    <cellStyle name="Comma 37 5 2 2 2 2" xfId="33737" xr:uid="{84470753-AD48-42BA-BC59-962FAC61E65B}"/>
    <cellStyle name="Comma 37 5 2 2 3" xfId="28428" xr:uid="{4E0AA617-6074-4428-9174-B4152AEAEE34}"/>
    <cellStyle name="Comma 37 5 2 3" xfId="20101" xr:uid="{63B8C838-0D94-4106-AD58-87C890DC764D}"/>
    <cellStyle name="Comma 37 5 2 3 2" xfId="31109" xr:uid="{41C46414-A808-4356-AEAE-5E5596EF6DEC}"/>
    <cellStyle name="Comma 37 5 2 4" xfId="25800" xr:uid="{F82012EC-62F5-489E-8927-33D1AA8F4A0E}"/>
    <cellStyle name="Comma 37 5 3" xfId="16078" xr:uid="{61F0C90F-87DE-4D15-BB79-A30D76398E4B}"/>
    <cellStyle name="Comma 37 5 3 2" xfId="21387" xr:uid="{01BC3F85-4C5B-4A6C-A61D-A7180C1BFBBA}"/>
    <cellStyle name="Comma 37 5 3 2 2" xfId="32395" xr:uid="{2D5294D0-A657-42C9-9C2B-E616D142C83E}"/>
    <cellStyle name="Comma 37 5 3 3" xfId="27086" xr:uid="{FE8CF7F4-A20C-45F9-BD0A-B7B3C274B699}"/>
    <cellStyle name="Comma 37 5 4" xfId="18759" xr:uid="{07163764-0A54-4611-B9D8-23DE278DB7B0}"/>
    <cellStyle name="Comma 37 5 4 2" xfId="29767" xr:uid="{F94983BE-B338-460B-BF2A-90E228A60071}"/>
    <cellStyle name="Comma 37 5 5" xfId="24458" xr:uid="{0F25B0DA-7C20-409F-AA55-1317A1614993}"/>
    <cellStyle name="Comma 37 6" xfId="14120" xr:uid="{433D0AF4-EAFC-405A-B04A-BAC8ED2A5F7B}"/>
    <cellStyle name="Comma 37 6 2" xfId="16748" xr:uid="{B4F93BE3-BC4E-49F2-9ED8-A34874F0F2FE}"/>
    <cellStyle name="Comma 37 6 2 2" xfId="22057" xr:uid="{3A263AAA-214B-49EC-8C36-5165C2DDFE9A}"/>
    <cellStyle name="Comma 37 6 2 2 2" xfId="33065" xr:uid="{1BCD0ECA-1B4D-4E49-9727-8C12E87AC312}"/>
    <cellStyle name="Comma 37 6 2 3" xfId="27756" xr:uid="{B3337E5F-E151-4758-820B-BA53D5C7AC35}"/>
    <cellStyle name="Comma 37 6 3" xfId="19429" xr:uid="{7E1782D2-CA76-414E-A1E0-6D83CA9B84A2}"/>
    <cellStyle name="Comma 37 6 3 2" xfId="30437" xr:uid="{AADC0A84-F745-4100-B750-37C0DF67137B}"/>
    <cellStyle name="Comma 37 6 4" xfId="25128" xr:uid="{123DD99F-E1A2-4368-8A4E-7CD374D3EA70}"/>
    <cellStyle name="Comma 37 7" xfId="18090" xr:uid="{E360B209-8422-4A7C-9F68-15FA151A03BC}"/>
    <cellStyle name="Comma 37 7 2" xfId="29098" xr:uid="{6C7145D2-6AA8-4A99-8AE0-D9859A685926}"/>
    <cellStyle name="Comma 37 8" xfId="23790" xr:uid="{EA617185-41D2-45E8-8E15-74C90313FD2F}"/>
    <cellStyle name="Comma 38" xfId="1511" xr:uid="{402D1B9C-D7C6-4FD2-B60F-14A7B1845384}"/>
    <cellStyle name="Comma 38 2" xfId="1609" xr:uid="{C2A5ACCB-D65E-4B4A-9CB2-AFD99B82AF20}"/>
    <cellStyle name="Comma 38 2 2" xfId="1846" xr:uid="{3EEBE204-F28C-42F5-B8E8-C1AAA7CD7112}"/>
    <cellStyle name="Comma 38 2 2 2" xfId="13272" xr:uid="{5EF1BA82-EFE1-4CD9-BDD5-9B43ECFEBE36}"/>
    <cellStyle name="Comma 38 2 2 2 2" xfId="13942" xr:uid="{A3A591A7-B2C8-4CFE-9801-ABAC6AF41747}"/>
    <cellStyle name="Comma 38 2 2 2 2 2" xfId="15284" xr:uid="{454D1A7B-F38F-4AE5-9E00-0A9F31F51B04}"/>
    <cellStyle name="Comma 38 2 2 2 2 2 2" xfId="17912" xr:uid="{FD97B296-0FC0-4406-A8A9-70CDE44A819C}"/>
    <cellStyle name="Comma 38 2 2 2 2 2 2 2" xfId="23221" xr:uid="{1AA32D8C-24CB-4A93-BAE8-C4E1DD10BE07}"/>
    <cellStyle name="Comma 38 2 2 2 2 2 2 2 2" xfId="34229" xr:uid="{92BD80EE-15FC-4AE5-B28C-DCC3E426E380}"/>
    <cellStyle name="Comma 38 2 2 2 2 2 2 3" xfId="28920" xr:uid="{C83200D5-6813-498A-8CF9-FF387BAD0D10}"/>
    <cellStyle name="Comma 38 2 2 2 2 2 3" xfId="20593" xr:uid="{B8AEEC3E-19D7-459C-8AB9-95F58355ECC5}"/>
    <cellStyle name="Comma 38 2 2 2 2 2 3 2" xfId="31601" xr:uid="{282CB1C9-EC59-4BE1-B63B-0C9995F26F96}"/>
    <cellStyle name="Comma 38 2 2 2 2 2 4" xfId="26292" xr:uid="{B92C499C-2479-4B57-A460-143E1611D3CA}"/>
    <cellStyle name="Comma 38 2 2 2 2 3" xfId="16570" xr:uid="{7CF60520-D47B-4FE0-8D89-7DA38A2941D0}"/>
    <cellStyle name="Comma 38 2 2 2 2 3 2" xfId="21879" xr:uid="{41B49F7F-DD67-4CA7-8CF1-529C5EA9640D}"/>
    <cellStyle name="Comma 38 2 2 2 2 3 2 2" xfId="32887" xr:uid="{4D30DC22-8EA5-469F-9FDE-C66E14266F59}"/>
    <cellStyle name="Comma 38 2 2 2 2 3 3" xfId="27578" xr:uid="{956C8161-4C3B-45D1-82F4-C116AC4FE708}"/>
    <cellStyle name="Comma 38 2 2 2 2 4" xfId="19251" xr:uid="{3E321E58-DF77-4473-9383-8C7267C11E98}"/>
    <cellStyle name="Comma 38 2 2 2 2 4 2" xfId="30259" xr:uid="{DFABAB1E-FCB8-41C6-84D8-B04456DFF694}"/>
    <cellStyle name="Comma 38 2 2 2 2 5" xfId="24950" xr:uid="{92C3D7A6-5729-46CC-91E8-BEC4E4296861}"/>
    <cellStyle name="Comma 38 2 2 2 3" xfId="14614" xr:uid="{25CE86EF-9BA6-43E8-86EC-A5ED53A47E6E}"/>
    <cellStyle name="Comma 38 2 2 2 3 2" xfId="17242" xr:uid="{30197122-75E1-4DD6-883C-DDF5C68CD1F9}"/>
    <cellStyle name="Comma 38 2 2 2 3 2 2" xfId="22551" xr:uid="{0D45B14D-7B48-4844-B1FD-4117B491D98D}"/>
    <cellStyle name="Comma 38 2 2 2 3 2 2 2" xfId="33559" xr:uid="{6E463E1E-CF03-4593-8030-C1DF198D601F}"/>
    <cellStyle name="Comma 38 2 2 2 3 2 3" xfId="28250" xr:uid="{A27ED0EF-38FA-4B15-A961-8E885FBC854D}"/>
    <cellStyle name="Comma 38 2 2 2 3 3" xfId="19923" xr:uid="{CD65EFE0-D8F6-4772-90D6-81BB20E53B73}"/>
    <cellStyle name="Comma 38 2 2 2 3 3 2" xfId="30931" xr:uid="{F12899FF-A535-4BBC-ADBC-F38AB819C709}"/>
    <cellStyle name="Comma 38 2 2 2 3 4" xfId="25622" xr:uid="{24406514-4958-4307-B209-071216F25DE1}"/>
    <cellStyle name="Comma 38 2 2 2 4" xfId="15900" xr:uid="{A421B3E5-F768-4493-8F7B-5E8FCA846D4A}"/>
    <cellStyle name="Comma 38 2 2 2 4 2" xfId="21209" xr:uid="{09C4DEA4-3DB5-4235-AB86-0ADC850F7464}"/>
    <cellStyle name="Comma 38 2 2 2 4 2 2" xfId="32217" xr:uid="{07351C52-3C62-4503-AD9A-E6C9B531D8CB}"/>
    <cellStyle name="Comma 38 2 2 2 4 3" xfId="26908" xr:uid="{0066C7FF-7AB4-41E5-BA3E-C6644562AECA}"/>
    <cellStyle name="Comma 38 2 2 2 5" xfId="18581" xr:uid="{6B2450CD-0DCB-4C74-AA75-9DC1E2B56D85}"/>
    <cellStyle name="Comma 38 2 2 2 5 2" xfId="29589" xr:uid="{CA829C7F-8D5E-4A1D-AAF0-887124D990C2}"/>
    <cellStyle name="Comma 38 2 2 2 6" xfId="24280" xr:uid="{7DF0318A-6BC9-43ED-8FA1-6ACC7BBC369E}"/>
    <cellStyle name="Comma 38 2 2 3" xfId="13607" xr:uid="{56334514-8E88-404B-B79C-0C745E6AE836}"/>
    <cellStyle name="Comma 38 2 2 3 2" xfId="14949" xr:uid="{4F90049B-0241-4C88-8616-954E60934270}"/>
    <cellStyle name="Comma 38 2 2 3 2 2" xfId="17577" xr:uid="{24AEAA24-A508-4F4A-9D24-B27950C38AB8}"/>
    <cellStyle name="Comma 38 2 2 3 2 2 2" xfId="22886" xr:uid="{4345C2D5-E1EF-4C29-9CA2-A13F7FD6A276}"/>
    <cellStyle name="Comma 38 2 2 3 2 2 2 2" xfId="33894" xr:uid="{90921402-38DB-44A6-A64B-490736D3D4B1}"/>
    <cellStyle name="Comma 38 2 2 3 2 2 3" xfId="28585" xr:uid="{EE9D531C-15ED-4425-A372-22B79831201B}"/>
    <cellStyle name="Comma 38 2 2 3 2 3" xfId="20258" xr:uid="{132F5D4A-B435-4785-9375-A2D01D19A168}"/>
    <cellStyle name="Comma 38 2 2 3 2 3 2" xfId="31266" xr:uid="{15F04333-69E2-4E50-A92E-6F2106F20DDE}"/>
    <cellStyle name="Comma 38 2 2 3 2 4" xfId="25957" xr:uid="{44A5DAF1-3340-400D-92FB-B0B94EF097D0}"/>
    <cellStyle name="Comma 38 2 2 3 3" xfId="16235" xr:uid="{051E2C5E-0087-4595-9BBB-E33BC78092FA}"/>
    <cellStyle name="Comma 38 2 2 3 3 2" xfId="21544" xr:uid="{73E6B3FE-B35A-468F-B2D2-6F21DD6ADD7A}"/>
    <cellStyle name="Comma 38 2 2 3 3 2 2" xfId="32552" xr:uid="{16E24901-E040-4B7F-8D4C-58D6444B7417}"/>
    <cellStyle name="Comma 38 2 2 3 3 3" xfId="27243" xr:uid="{A2B8A5A8-0441-4686-8A4E-9F357A05FC22}"/>
    <cellStyle name="Comma 38 2 2 3 4" xfId="18916" xr:uid="{26C4FD30-9FFA-4476-B55F-B9F4CD6F256C}"/>
    <cellStyle name="Comma 38 2 2 3 4 2" xfId="29924" xr:uid="{17FB7F74-44BA-473B-B07E-C7E53674825F}"/>
    <cellStyle name="Comma 38 2 2 3 5" xfId="24615" xr:uid="{8E1E92F0-D8CD-4E91-A691-F9019E6E4987}"/>
    <cellStyle name="Comma 38 2 2 4" xfId="14277" xr:uid="{06E71593-EBE1-49C5-A865-3734BD34455F}"/>
    <cellStyle name="Comma 38 2 2 4 2" xfId="16905" xr:uid="{DFA56314-946A-4243-A573-D1CD5F782207}"/>
    <cellStyle name="Comma 38 2 2 4 2 2" xfId="22214" xr:uid="{CF55C345-5B4E-4284-8BB7-5E7866A737FE}"/>
    <cellStyle name="Comma 38 2 2 4 2 2 2" xfId="33222" xr:uid="{3BB0BFFD-6A50-4CD5-B694-9936FE9A2BBD}"/>
    <cellStyle name="Comma 38 2 2 4 2 3" xfId="27913" xr:uid="{FF4377F2-A319-4442-8929-0178D878A9B8}"/>
    <cellStyle name="Comma 38 2 2 4 3" xfId="19586" xr:uid="{95B18EC6-3A3B-4263-8066-FAEC809DCD4E}"/>
    <cellStyle name="Comma 38 2 2 4 3 2" xfId="30594" xr:uid="{8CFFBE12-4D86-41E9-A9BF-ACD45EBDFBAF}"/>
    <cellStyle name="Comma 38 2 2 4 4" xfId="25285" xr:uid="{7E46A338-D035-465A-AEF1-64A88855A1B3}"/>
    <cellStyle name="Comma 38 2 2 5" xfId="15567" xr:uid="{9E157F12-6A49-4354-8EFF-3500F022562C}"/>
    <cellStyle name="Comma 38 2 2 5 2" xfId="20876" xr:uid="{0BECAC02-4860-4D6D-BB76-0EFD4901FE6D}"/>
    <cellStyle name="Comma 38 2 2 5 2 2" xfId="31884" xr:uid="{1238F38B-A5F4-4E26-A7E3-0BF5BBAFCEB1}"/>
    <cellStyle name="Comma 38 2 2 5 3" xfId="26575" xr:uid="{DC319884-AA11-4634-99ED-BC33697ADE84}"/>
    <cellStyle name="Comma 38 2 2 6" xfId="18247" xr:uid="{CDD544F9-9A24-41AE-A3CD-66DB78D84989}"/>
    <cellStyle name="Comma 38 2 2 6 2" xfId="29255" xr:uid="{F4904EA5-933B-4659-AFC1-A1AEF3D21655}"/>
    <cellStyle name="Comma 38 2 2 7" xfId="23947" xr:uid="{26FC704D-F850-4A01-9354-95515C35CB8F}"/>
    <cellStyle name="Comma 38 2 3" xfId="13168" xr:uid="{F3486208-6932-4663-A48E-0A0BCDCDD51D}"/>
    <cellStyle name="Comma 38 2 3 2" xfId="13838" xr:uid="{DFB06B5E-CD1D-4916-9E72-8D588BA9DF21}"/>
    <cellStyle name="Comma 38 2 3 2 2" xfId="15180" xr:uid="{FF44E85E-6BE1-42D2-83D0-1DB65F142D7C}"/>
    <cellStyle name="Comma 38 2 3 2 2 2" xfId="17808" xr:uid="{957DE26B-3017-4A74-8B10-5B853165566F}"/>
    <cellStyle name="Comma 38 2 3 2 2 2 2" xfId="23117" xr:uid="{549306E0-1247-4CDA-A8E8-6E959529BA15}"/>
    <cellStyle name="Comma 38 2 3 2 2 2 2 2" xfId="34125" xr:uid="{668393BA-DD9C-49DC-B7CB-94E8413784B8}"/>
    <cellStyle name="Comma 38 2 3 2 2 2 3" xfId="28816" xr:uid="{B01F45B6-1ECC-40CC-B782-2316E5504E68}"/>
    <cellStyle name="Comma 38 2 3 2 2 3" xfId="20489" xr:uid="{D2E13FE1-4A1E-4B03-82B2-0F8BD27EA2F5}"/>
    <cellStyle name="Comma 38 2 3 2 2 3 2" xfId="31497" xr:uid="{B21602BC-5E5B-478B-B1D3-9AC2B96A17ED}"/>
    <cellStyle name="Comma 38 2 3 2 2 4" xfId="26188" xr:uid="{8A3E4CD1-50AD-4072-A0C9-D44EBC2A794F}"/>
    <cellStyle name="Comma 38 2 3 2 3" xfId="16466" xr:uid="{1C1C0C4F-5AF3-4E60-B6AF-E79540EE9F8E}"/>
    <cellStyle name="Comma 38 2 3 2 3 2" xfId="21775" xr:uid="{BEFDCF04-C60F-4B27-BA58-AD9EE434362E}"/>
    <cellStyle name="Comma 38 2 3 2 3 2 2" xfId="32783" xr:uid="{61D64513-269F-45C8-901D-8C09C4B94F2D}"/>
    <cellStyle name="Comma 38 2 3 2 3 3" xfId="27474" xr:uid="{71BA7526-E4C8-4EC4-90B8-9ABF8C52D276}"/>
    <cellStyle name="Comma 38 2 3 2 4" xfId="19147" xr:uid="{DC9D9BDB-3C3D-48D8-A768-A886E428DC18}"/>
    <cellStyle name="Comma 38 2 3 2 4 2" xfId="30155" xr:uid="{899D35AA-1CA8-43D0-AF81-323760985ABA}"/>
    <cellStyle name="Comma 38 2 3 2 5" xfId="24846" xr:uid="{D60E1694-C747-4C88-BFDB-B632CC810BD2}"/>
    <cellStyle name="Comma 38 2 3 3" xfId="14510" xr:uid="{7545358B-153A-42A0-BE55-4BC09A5CF2B8}"/>
    <cellStyle name="Comma 38 2 3 3 2" xfId="17138" xr:uid="{3E8DB8C9-958E-45FE-9238-19F8393B5E1E}"/>
    <cellStyle name="Comma 38 2 3 3 2 2" xfId="22447" xr:uid="{42807C59-9B7C-4D6F-8290-320FCD08D2D6}"/>
    <cellStyle name="Comma 38 2 3 3 2 2 2" xfId="33455" xr:uid="{36C19D21-1D65-47C4-B51F-F367E34D9282}"/>
    <cellStyle name="Comma 38 2 3 3 2 3" xfId="28146" xr:uid="{E3296E27-5FCF-445B-8B60-D2832E0A683B}"/>
    <cellStyle name="Comma 38 2 3 3 3" xfId="19819" xr:uid="{0A6B6321-9DA5-4257-99DE-3F4183E44309}"/>
    <cellStyle name="Comma 38 2 3 3 3 2" xfId="30827" xr:uid="{64A551A8-85A3-40FF-993C-6D7697D48362}"/>
    <cellStyle name="Comma 38 2 3 3 4" xfId="25518" xr:uid="{20C1758B-E1B4-44FE-99E1-07BFCEA9B0F5}"/>
    <cellStyle name="Comma 38 2 3 4" xfId="15796" xr:uid="{DCA69540-4ADC-416C-87D9-84D7F6319E16}"/>
    <cellStyle name="Comma 38 2 3 4 2" xfId="21105" xr:uid="{A4CE93A1-B6E2-4CDC-A7A8-ACDBF90BD7D5}"/>
    <cellStyle name="Comma 38 2 3 4 2 2" xfId="32113" xr:uid="{CD28C6FF-FE10-4EA5-A6DC-CA588DD311EC}"/>
    <cellStyle name="Comma 38 2 3 4 3" xfId="26804" xr:uid="{635A729E-D601-4DD1-8083-2CB5D07AB819}"/>
    <cellStyle name="Comma 38 2 3 5" xfId="18477" xr:uid="{A07C526C-69BD-4400-92C8-E26E7828ABC6}"/>
    <cellStyle name="Comma 38 2 3 5 2" xfId="29485" xr:uid="{EE687A61-0412-4785-B4F2-7E1BFED45DD5}"/>
    <cellStyle name="Comma 38 2 3 6" xfId="24176" xr:uid="{9D9AEA3A-A62D-46D3-887C-6B00323C13EC}"/>
    <cellStyle name="Comma 38 2 4" xfId="13503" xr:uid="{F382E1B3-26C5-468D-BBD1-A1CF656B18B4}"/>
    <cellStyle name="Comma 38 2 4 2" xfId="14845" xr:uid="{2E0F4853-ED6A-4EAE-A734-4A5A00837B90}"/>
    <cellStyle name="Comma 38 2 4 2 2" xfId="17473" xr:uid="{E6BFA873-CED2-4F02-A1C8-AD62D6544F41}"/>
    <cellStyle name="Comma 38 2 4 2 2 2" xfId="22782" xr:uid="{BD62FDE0-5452-491C-8B5F-183CFFB775CE}"/>
    <cellStyle name="Comma 38 2 4 2 2 2 2" xfId="33790" xr:uid="{D15C1DF9-E700-4C09-8EC0-2F2BC0501A33}"/>
    <cellStyle name="Comma 38 2 4 2 2 3" xfId="28481" xr:uid="{E2BF1DD1-F037-4D83-B1B0-AAB6AE062553}"/>
    <cellStyle name="Comma 38 2 4 2 3" xfId="20154" xr:uid="{2F95C3EF-FB48-4F01-BE7D-B19AECCCC021}"/>
    <cellStyle name="Comma 38 2 4 2 3 2" xfId="31162" xr:uid="{F68F39C8-B194-49B5-A755-0077B0C3F4D6}"/>
    <cellStyle name="Comma 38 2 4 2 4" xfId="25853" xr:uid="{DEE65CF0-E6C2-4057-AD90-805188082B0D}"/>
    <cellStyle name="Comma 38 2 4 3" xfId="16131" xr:uid="{C34D8D33-0FC7-457E-813D-20A83990AFAD}"/>
    <cellStyle name="Comma 38 2 4 3 2" xfId="21440" xr:uid="{1EE1E4A3-099B-4244-9948-B7A7C0381C06}"/>
    <cellStyle name="Comma 38 2 4 3 2 2" xfId="32448" xr:uid="{2CE723CF-4EAB-4E75-B9E2-C1485722D345}"/>
    <cellStyle name="Comma 38 2 4 3 3" xfId="27139" xr:uid="{6282B53E-41AB-4091-AAD2-D4496E46ACFC}"/>
    <cellStyle name="Comma 38 2 4 4" xfId="18812" xr:uid="{7FB071FB-699F-4471-A1C9-BDAD4FBAE5E1}"/>
    <cellStyle name="Comma 38 2 4 4 2" xfId="29820" xr:uid="{E0ECEB66-B174-44E9-AE80-F5CF244EDF12}"/>
    <cellStyle name="Comma 38 2 4 5" xfId="24511" xr:uid="{79BBFA9A-C330-433C-BCD0-957140CAB1ED}"/>
    <cellStyle name="Comma 38 2 5" xfId="14173" xr:uid="{5491ADB3-0753-42D0-BB49-93C9287B17D5}"/>
    <cellStyle name="Comma 38 2 5 2" xfId="16801" xr:uid="{A36A0764-D5D3-4755-88FB-C502296C0F25}"/>
    <cellStyle name="Comma 38 2 5 2 2" xfId="22110" xr:uid="{3C21EB9B-C256-48CC-A0D1-8D3434B7C994}"/>
    <cellStyle name="Comma 38 2 5 2 2 2" xfId="33118" xr:uid="{056114DE-56E5-47D7-A678-C1D6DE37D53B}"/>
    <cellStyle name="Comma 38 2 5 2 3" xfId="27809" xr:uid="{73249E43-A179-4855-B4D5-0FD5C7F6CEFF}"/>
    <cellStyle name="Comma 38 2 5 3" xfId="19482" xr:uid="{EE8FA3FC-2EFB-413E-B414-B4C405329E05}"/>
    <cellStyle name="Comma 38 2 5 3 2" xfId="30490" xr:uid="{D2B6EB21-F3C7-45BE-A0C7-56C2A7E5B2AB}"/>
    <cellStyle name="Comma 38 2 5 4" xfId="25181" xr:uid="{5D921C23-3754-4A8E-ADDA-D58CC86F4A9C}"/>
    <cellStyle name="Comma 38 2 6" xfId="15463" xr:uid="{678A569E-6504-4F42-B23A-0A980A759FD1}"/>
    <cellStyle name="Comma 38 2 6 2" xfId="20772" xr:uid="{81736EA6-063C-4AD2-B3C6-6EF0FAB4A5B4}"/>
    <cellStyle name="Comma 38 2 6 2 2" xfId="31780" xr:uid="{01958950-0178-45EF-BED7-C8BB469BCFCE}"/>
    <cellStyle name="Comma 38 2 6 3" xfId="26471" xr:uid="{8CA8C982-81FC-4C85-81F2-4F5137E7239E}"/>
    <cellStyle name="Comma 38 2 7" xfId="18143" xr:uid="{D8706C11-E47C-489C-B072-8A307CC67CAE}"/>
    <cellStyle name="Comma 38 2 7 2" xfId="29151" xr:uid="{B490A5E1-15AA-4E90-9012-6D4AAB4B913F}"/>
    <cellStyle name="Comma 38 2 8" xfId="23843" xr:uid="{5933FE05-8445-4427-A220-A7AD9EC750BA}"/>
    <cellStyle name="Comma 38 3" xfId="1793" xr:uid="{4AB8C530-B02E-4B88-AA72-8FB51679C75B}"/>
    <cellStyle name="Comma 38 3 2" xfId="13220" xr:uid="{E0C6C93C-3620-4129-9102-5B8021E9A8C3}"/>
    <cellStyle name="Comma 38 3 2 2" xfId="13890" xr:uid="{E7A717CC-7965-4453-B2DA-115808701585}"/>
    <cellStyle name="Comma 38 3 2 2 2" xfId="15232" xr:uid="{3F382407-A5AE-4DA8-A179-00651CB21D9B}"/>
    <cellStyle name="Comma 38 3 2 2 2 2" xfId="17860" xr:uid="{A14AD11F-BB23-46E3-B3A3-6EF95D9CE6C6}"/>
    <cellStyle name="Comma 38 3 2 2 2 2 2" xfId="23169" xr:uid="{7412CB5A-789E-45B7-BB74-487E725CA771}"/>
    <cellStyle name="Comma 38 3 2 2 2 2 2 2" xfId="34177" xr:uid="{AD73B373-3409-4259-B2EA-B2E92252E129}"/>
    <cellStyle name="Comma 38 3 2 2 2 2 3" xfId="28868" xr:uid="{7A1A052D-D9FD-4F20-87D7-787C05320E54}"/>
    <cellStyle name="Comma 38 3 2 2 2 3" xfId="20541" xr:uid="{2C634224-7CFE-4C93-A8C9-1A5688F6283E}"/>
    <cellStyle name="Comma 38 3 2 2 2 3 2" xfId="31549" xr:uid="{EE6E2148-B31B-4EDB-ABBB-DA257AF91C44}"/>
    <cellStyle name="Comma 38 3 2 2 2 4" xfId="26240" xr:uid="{8A111BE5-6C3C-4EF7-A937-DDC74E4C0263}"/>
    <cellStyle name="Comma 38 3 2 2 3" xfId="16518" xr:uid="{DE6AD44C-94E3-4C88-892E-5F856CB3A880}"/>
    <cellStyle name="Comma 38 3 2 2 3 2" xfId="21827" xr:uid="{329FF183-40C9-4799-9F82-E0FC3A9C04F9}"/>
    <cellStyle name="Comma 38 3 2 2 3 2 2" xfId="32835" xr:uid="{0E351DA6-7C37-42A7-9350-82BD0C3F23EA}"/>
    <cellStyle name="Comma 38 3 2 2 3 3" xfId="27526" xr:uid="{89C287F7-A2A6-49C6-AFAF-1DE20C08116D}"/>
    <cellStyle name="Comma 38 3 2 2 4" xfId="19199" xr:uid="{F599DB4E-5310-43C0-AA15-AF956AB58F47}"/>
    <cellStyle name="Comma 38 3 2 2 4 2" xfId="30207" xr:uid="{5E3A3079-1777-4778-B7DF-7298C7FBC6D6}"/>
    <cellStyle name="Comma 38 3 2 2 5" xfId="24898" xr:uid="{3C814A12-180F-422A-B66F-A7EB65CD87C1}"/>
    <cellStyle name="Comma 38 3 2 3" xfId="14562" xr:uid="{ADCB9BA1-74B4-412E-884E-CA37C4BFBEFE}"/>
    <cellStyle name="Comma 38 3 2 3 2" xfId="17190" xr:uid="{3146D0CF-A25E-426B-B5DE-6DBCE72EB1C8}"/>
    <cellStyle name="Comma 38 3 2 3 2 2" xfId="22499" xr:uid="{34319C59-6361-4EAD-BB21-EAF071664CC3}"/>
    <cellStyle name="Comma 38 3 2 3 2 2 2" xfId="33507" xr:uid="{947B8520-8BB4-45E4-8D38-D7F35D34EF72}"/>
    <cellStyle name="Comma 38 3 2 3 2 3" xfId="28198" xr:uid="{9E955332-ADCC-4471-BD80-41B2979963F5}"/>
    <cellStyle name="Comma 38 3 2 3 3" xfId="19871" xr:uid="{01E01A0B-1738-4800-99AF-4135BE15F297}"/>
    <cellStyle name="Comma 38 3 2 3 3 2" xfId="30879" xr:uid="{6AF645B0-0FA7-4DB3-B570-C3F53871D66B}"/>
    <cellStyle name="Comma 38 3 2 3 4" xfId="25570" xr:uid="{4A1F0509-6643-442E-AF3C-F0B61DE2FE9F}"/>
    <cellStyle name="Comma 38 3 2 4" xfId="15848" xr:uid="{AEB8434D-CD26-4509-9435-DD3A1AFBA643}"/>
    <cellStyle name="Comma 38 3 2 4 2" xfId="21157" xr:uid="{4674C937-A37F-4B83-A700-2C34D1FA9377}"/>
    <cellStyle name="Comma 38 3 2 4 2 2" xfId="32165" xr:uid="{26CA5CE6-38FC-4B6F-9032-CE4ADF40133F}"/>
    <cellStyle name="Comma 38 3 2 4 3" xfId="26856" xr:uid="{8D015DC8-B78F-4210-A98C-4987AFAD510A}"/>
    <cellStyle name="Comma 38 3 2 5" xfId="18529" xr:uid="{ED2BD316-D6A8-4FBA-B044-C6DB62D5E11D}"/>
    <cellStyle name="Comma 38 3 2 5 2" xfId="29537" xr:uid="{9CBC509E-6BC7-460C-BA22-6BFC804354A1}"/>
    <cellStyle name="Comma 38 3 2 6" xfId="24228" xr:uid="{01B6A543-A881-467D-B07B-06C3D28F1E87}"/>
    <cellStyle name="Comma 38 3 3" xfId="13555" xr:uid="{97C98E1A-52E6-4ECD-9D4F-90134E15AB1E}"/>
    <cellStyle name="Comma 38 3 3 2" xfId="14897" xr:uid="{CD1796D4-8AB7-4845-AF55-B36839154C30}"/>
    <cellStyle name="Comma 38 3 3 2 2" xfId="17525" xr:uid="{85C61E9D-805D-44F1-9312-F7DE5E8EC2FF}"/>
    <cellStyle name="Comma 38 3 3 2 2 2" xfId="22834" xr:uid="{75E29378-2BC2-4A35-B972-BD2366D4407C}"/>
    <cellStyle name="Comma 38 3 3 2 2 2 2" xfId="33842" xr:uid="{BE199C66-908E-4DE7-9DFF-45C52F5EBA38}"/>
    <cellStyle name="Comma 38 3 3 2 2 3" xfId="28533" xr:uid="{67C20650-977D-492E-978C-D1985B88814D}"/>
    <cellStyle name="Comma 38 3 3 2 3" xfId="20206" xr:uid="{0581506F-2756-4608-9BA8-41AAF633734E}"/>
    <cellStyle name="Comma 38 3 3 2 3 2" xfId="31214" xr:uid="{ED9238BF-033C-4884-999B-257193F775BE}"/>
    <cellStyle name="Comma 38 3 3 2 4" xfId="25905" xr:uid="{00E667A7-3FFF-4B3A-B4CF-819463B03899}"/>
    <cellStyle name="Comma 38 3 3 3" xfId="16183" xr:uid="{8D56AC17-A5FC-419E-A800-A954054A2ADD}"/>
    <cellStyle name="Comma 38 3 3 3 2" xfId="21492" xr:uid="{B78A927D-D592-47C1-9152-5EC356000B2E}"/>
    <cellStyle name="Comma 38 3 3 3 2 2" xfId="32500" xr:uid="{2E61038B-37C3-4E58-A406-739A731BAFB9}"/>
    <cellStyle name="Comma 38 3 3 3 3" xfId="27191" xr:uid="{D66CE069-F3ED-46A9-9168-CB93CEF92C0B}"/>
    <cellStyle name="Comma 38 3 3 4" xfId="18864" xr:uid="{DCE68131-6F4C-4128-969D-927BAD70CF13}"/>
    <cellStyle name="Comma 38 3 3 4 2" xfId="29872" xr:uid="{255504F5-E7CB-4BA9-84D0-E923B7C00749}"/>
    <cellStyle name="Comma 38 3 3 5" xfId="24563" xr:uid="{B5284EE5-167B-4AE8-B38B-6147DD930042}"/>
    <cellStyle name="Comma 38 3 4" xfId="14225" xr:uid="{C3068777-B5BA-4017-8645-08C2241253B8}"/>
    <cellStyle name="Comma 38 3 4 2" xfId="16853" xr:uid="{D93999C0-7F5E-4297-A7A8-97C5A5D3C300}"/>
    <cellStyle name="Comma 38 3 4 2 2" xfId="22162" xr:uid="{055041CC-7874-4B84-8EE6-55334BA9399F}"/>
    <cellStyle name="Comma 38 3 4 2 2 2" xfId="33170" xr:uid="{4CFA866D-A03A-4AF8-BBEF-F012BA191366}"/>
    <cellStyle name="Comma 38 3 4 2 3" xfId="27861" xr:uid="{F962B77D-EF89-47A5-8E2A-64E20C70C3AC}"/>
    <cellStyle name="Comma 38 3 4 3" xfId="19534" xr:uid="{9E352EF2-833C-44AB-8B30-6BBD3FEB8B2E}"/>
    <cellStyle name="Comma 38 3 4 3 2" xfId="30542" xr:uid="{AE8B6FFC-0111-4B83-A8F2-77991586A346}"/>
    <cellStyle name="Comma 38 3 4 4" xfId="25233" xr:uid="{F2E6FD49-05E4-4D34-86AE-9FF8DF645E24}"/>
    <cellStyle name="Comma 38 3 5" xfId="15515" xr:uid="{EDF867DB-9D82-4C20-ADFD-5BDF6DFA6A71}"/>
    <cellStyle name="Comma 38 3 5 2" xfId="20824" xr:uid="{A96135A4-74AA-4129-B413-7BB0AC4B00B6}"/>
    <cellStyle name="Comma 38 3 5 2 2" xfId="31832" xr:uid="{F4D534FC-006D-41D0-9543-7D761503575C}"/>
    <cellStyle name="Comma 38 3 5 3" xfId="26523" xr:uid="{6979DAE5-95D1-4366-A2C5-7F4136E51F62}"/>
    <cellStyle name="Comma 38 3 6" xfId="18195" xr:uid="{A2462EE5-C929-47E6-93AC-3B370417315D}"/>
    <cellStyle name="Comma 38 3 6 2" xfId="29203" xr:uid="{47C8E7AD-FFF3-4E00-BCDA-E69A29561618}"/>
    <cellStyle name="Comma 38 3 7" xfId="23895" xr:uid="{C201BC5C-1FA5-49DA-85C1-E19C43BBDA38}"/>
    <cellStyle name="Comma 38 4" xfId="13116" xr:uid="{F29D1D10-3028-4BEE-AEEA-9077F3EC8F32}"/>
    <cellStyle name="Comma 38 4 2" xfId="13786" xr:uid="{1EE2C58B-3E00-4E5E-ABD0-14131303A40F}"/>
    <cellStyle name="Comma 38 4 2 2" xfId="15128" xr:uid="{5013902F-DEC2-4D97-B9F6-A7462CDD512B}"/>
    <cellStyle name="Comma 38 4 2 2 2" xfId="17756" xr:uid="{BB406049-5911-47E3-98DB-1CFB16246F03}"/>
    <cellStyle name="Comma 38 4 2 2 2 2" xfId="23065" xr:uid="{CA07DAE4-455D-420F-AE03-A0545AB970F1}"/>
    <cellStyle name="Comma 38 4 2 2 2 2 2" xfId="34073" xr:uid="{6625C71B-FB56-4B88-91EF-D240B9E2DBF8}"/>
    <cellStyle name="Comma 38 4 2 2 2 3" xfId="28764" xr:uid="{D8D59A36-6B18-45DF-9F08-7DB4F6EAE633}"/>
    <cellStyle name="Comma 38 4 2 2 3" xfId="20437" xr:uid="{E0622C38-0378-46BB-8A48-0102BC187E6F}"/>
    <cellStyle name="Comma 38 4 2 2 3 2" xfId="31445" xr:uid="{47A2F2EC-06EC-40BC-A82C-236157BF4AFC}"/>
    <cellStyle name="Comma 38 4 2 2 4" xfId="26136" xr:uid="{A1E69AC7-8CF5-4AEB-8DC7-28AE7696332E}"/>
    <cellStyle name="Comma 38 4 2 3" xfId="16414" xr:uid="{27F49C7F-BAFF-427E-BC93-C99FE5A2376D}"/>
    <cellStyle name="Comma 38 4 2 3 2" xfId="21723" xr:uid="{A7F67DC0-14C2-4EE5-9841-9293543A4713}"/>
    <cellStyle name="Comma 38 4 2 3 2 2" xfId="32731" xr:uid="{D5BD7E74-6383-490A-A743-25A7C3B54CD6}"/>
    <cellStyle name="Comma 38 4 2 3 3" xfId="27422" xr:uid="{A12DB428-5964-4946-A3C7-64849991EE2B}"/>
    <cellStyle name="Comma 38 4 2 4" xfId="19095" xr:uid="{05DCBE3F-4C56-4175-B303-AFFBFBC4724F}"/>
    <cellStyle name="Comma 38 4 2 4 2" xfId="30103" xr:uid="{2C1B2E7B-4AB5-4F72-8493-073753F9912B}"/>
    <cellStyle name="Comma 38 4 2 5" xfId="24794" xr:uid="{BF36FB6A-BF14-474D-B32E-A6456D063576}"/>
    <cellStyle name="Comma 38 4 3" xfId="14458" xr:uid="{A15BCA1C-15D5-443C-97C3-B668E8402AB2}"/>
    <cellStyle name="Comma 38 4 3 2" xfId="17086" xr:uid="{1E7994DD-5F75-475B-897C-34F1474F3BB4}"/>
    <cellStyle name="Comma 38 4 3 2 2" xfId="22395" xr:uid="{A5491D2E-97C8-48A3-BE5C-B12867E51DAF}"/>
    <cellStyle name="Comma 38 4 3 2 2 2" xfId="33403" xr:uid="{C057C5AE-CAE9-4546-A49D-0BABC93CBAC6}"/>
    <cellStyle name="Comma 38 4 3 2 3" xfId="28094" xr:uid="{F2BE863C-C742-48EC-8560-EEB341A6FFA4}"/>
    <cellStyle name="Comma 38 4 3 3" xfId="19767" xr:uid="{14DA4708-54E3-46E5-8168-6F88301AE083}"/>
    <cellStyle name="Comma 38 4 3 3 2" xfId="30775" xr:uid="{60576FD7-4A68-40CC-9A95-EE9385342F9C}"/>
    <cellStyle name="Comma 38 4 3 4" xfId="25466" xr:uid="{0C1B30AE-63F7-46C3-9B14-ED578E6C70F7}"/>
    <cellStyle name="Comma 38 4 4" xfId="15744" xr:uid="{1E09FA81-927D-4D8B-96AA-0E45431FB1E3}"/>
    <cellStyle name="Comma 38 4 4 2" xfId="21053" xr:uid="{7057C801-3202-4A6C-BF1D-0DD1470D5D23}"/>
    <cellStyle name="Comma 38 4 4 2 2" xfId="32061" xr:uid="{DCBACDAB-FB26-4F29-94C5-632613AAA28E}"/>
    <cellStyle name="Comma 38 4 4 3" xfId="26752" xr:uid="{ABF08F02-5456-4349-8471-27769D8C7DE6}"/>
    <cellStyle name="Comma 38 4 5" xfId="18425" xr:uid="{DB72A575-3F6C-4024-B3E0-B1F0544F54E4}"/>
    <cellStyle name="Comma 38 4 5 2" xfId="29433" xr:uid="{EC24570E-8F0A-49D3-9801-3526BD0562DE}"/>
    <cellStyle name="Comma 38 4 6" xfId="24124" xr:uid="{EFD23659-6D6B-443A-9B3F-7C281016BA1A}"/>
    <cellStyle name="Comma 38 5" xfId="13451" xr:uid="{A5D16D19-BB08-4275-BC95-CB5D652DCF31}"/>
    <cellStyle name="Comma 38 5 2" xfId="14793" xr:uid="{B124CD40-E0F4-4ADE-BC7D-1107A46AD8C3}"/>
    <cellStyle name="Comma 38 5 2 2" xfId="17421" xr:uid="{26782608-CF76-4B77-9EE7-6621B5193938}"/>
    <cellStyle name="Comma 38 5 2 2 2" xfId="22730" xr:uid="{4F25EB61-472E-46A5-A7A1-80979E258808}"/>
    <cellStyle name="Comma 38 5 2 2 2 2" xfId="33738" xr:uid="{79FEE478-6554-4835-8745-6DEAC2F7B883}"/>
    <cellStyle name="Comma 38 5 2 2 3" xfId="28429" xr:uid="{B6735652-DA23-4F32-BEF7-2370302B4DB4}"/>
    <cellStyle name="Comma 38 5 2 3" xfId="20102" xr:uid="{2F938438-5E13-41B0-8FF6-F9248B521E0D}"/>
    <cellStyle name="Comma 38 5 2 3 2" xfId="31110" xr:uid="{5237145D-D8BC-4B28-A967-B550B7E5D87B}"/>
    <cellStyle name="Comma 38 5 2 4" xfId="25801" xr:uid="{3A79A053-5428-4951-B13F-17EA68D8C72B}"/>
    <cellStyle name="Comma 38 5 3" xfId="16079" xr:uid="{7158D7B1-C334-4034-82E7-9771BCBA9CFC}"/>
    <cellStyle name="Comma 38 5 3 2" xfId="21388" xr:uid="{0A0512B5-86C5-4CAC-9322-57D5382C2CDB}"/>
    <cellStyle name="Comma 38 5 3 2 2" xfId="32396" xr:uid="{418218C3-141A-4E11-9987-F715C0D79B77}"/>
    <cellStyle name="Comma 38 5 3 3" xfId="27087" xr:uid="{EB3F35AE-71D8-45B8-BBF0-CF7102B62EAF}"/>
    <cellStyle name="Comma 38 5 4" xfId="18760" xr:uid="{5A382E95-0916-41F4-8B1C-71910CFA329A}"/>
    <cellStyle name="Comma 38 5 4 2" xfId="29768" xr:uid="{B065C5BD-C77A-42CC-A9C0-D9FDC6F316FC}"/>
    <cellStyle name="Comma 38 5 5" xfId="24459" xr:uid="{7FFE2B74-7A3D-41A6-B0F2-F6D24A604F4F}"/>
    <cellStyle name="Comma 38 6" xfId="14121" xr:uid="{49D8E662-7F9D-406B-80AB-CB1D52B50844}"/>
    <cellStyle name="Comma 38 6 2" xfId="16749" xr:uid="{92B28454-989D-43C8-85AA-71039290E8E6}"/>
    <cellStyle name="Comma 38 6 2 2" xfId="22058" xr:uid="{2844FE06-C7B6-4277-9CDD-AB4FA5C879BF}"/>
    <cellStyle name="Comma 38 6 2 2 2" xfId="33066" xr:uid="{A864A8AD-94DC-466F-977F-447988A2446E}"/>
    <cellStyle name="Comma 38 6 2 3" xfId="27757" xr:uid="{E86687CE-FCB4-4A20-BC74-D049521BA97D}"/>
    <cellStyle name="Comma 38 6 3" xfId="19430" xr:uid="{1A1F87D6-5E00-4966-BADD-DBC322BC9218}"/>
    <cellStyle name="Comma 38 6 3 2" xfId="30438" xr:uid="{0FEF9EAC-A79E-4018-ABF8-ABB79CF1D2DD}"/>
    <cellStyle name="Comma 38 6 4" xfId="25129" xr:uid="{A0F920C0-A505-4C2B-9E3F-E0A35D64605D}"/>
    <cellStyle name="Comma 38 7" xfId="18091" xr:uid="{8FD49CC5-10BC-4C42-BADE-76E3F4FF086A}"/>
    <cellStyle name="Comma 38 7 2" xfId="29099" xr:uid="{4BF6726A-BA1D-415C-92B5-D6C467DB259D}"/>
    <cellStyle name="Comma 38 8" xfId="23791" xr:uid="{E82AFE0F-2A5E-4E03-9F81-1D6578617652}"/>
    <cellStyle name="Comma 39" xfId="1513" xr:uid="{502957A9-AABF-4242-A8A4-46ACDC1554F9}"/>
    <cellStyle name="Comma 39 2" xfId="1610" xr:uid="{FE11A3C0-1B4B-4000-8993-A470E44A3690}"/>
    <cellStyle name="Comma 39 2 2" xfId="1847" xr:uid="{2CD1A931-1072-41E3-8EC8-C3F70263C294}"/>
    <cellStyle name="Comma 39 2 2 2" xfId="13273" xr:uid="{F59130E2-EB9E-4DCD-8437-963DBABDF919}"/>
    <cellStyle name="Comma 39 2 2 2 2" xfId="13943" xr:uid="{A677F8FF-3F89-48EA-A1A6-9EAF8846C6B5}"/>
    <cellStyle name="Comma 39 2 2 2 2 2" xfId="15285" xr:uid="{39B91758-C967-4023-A45B-C19D6B39746C}"/>
    <cellStyle name="Comma 39 2 2 2 2 2 2" xfId="17913" xr:uid="{34CD6DB2-EA10-474D-BE10-BBA669E7B6BF}"/>
    <cellStyle name="Comma 39 2 2 2 2 2 2 2" xfId="23222" xr:uid="{9D4308D8-7793-4B3A-A17C-4282E918542C}"/>
    <cellStyle name="Comma 39 2 2 2 2 2 2 2 2" xfId="34230" xr:uid="{22E493E8-7923-4303-B196-E0B61D6CB63B}"/>
    <cellStyle name="Comma 39 2 2 2 2 2 2 3" xfId="28921" xr:uid="{6D1F9CA2-C277-45CF-9377-1C62B184DAF3}"/>
    <cellStyle name="Comma 39 2 2 2 2 2 3" xfId="20594" xr:uid="{C2B0CA7B-8DB8-4C19-A407-CD99D0D5F0AA}"/>
    <cellStyle name="Comma 39 2 2 2 2 2 3 2" xfId="31602" xr:uid="{5D1E135F-C857-419F-BBEB-1457528D7C4F}"/>
    <cellStyle name="Comma 39 2 2 2 2 2 4" xfId="26293" xr:uid="{2FF2B73C-6E41-402B-A6AB-0FC54CA8B60E}"/>
    <cellStyle name="Comma 39 2 2 2 2 3" xfId="16571" xr:uid="{0877434B-3B08-4A86-9097-8D9708235A2B}"/>
    <cellStyle name="Comma 39 2 2 2 2 3 2" xfId="21880" xr:uid="{41CA475A-158E-430A-8143-83864921DB73}"/>
    <cellStyle name="Comma 39 2 2 2 2 3 2 2" xfId="32888" xr:uid="{96BAF282-0883-478F-B196-48ED677004FE}"/>
    <cellStyle name="Comma 39 2 2 2 2 3 3" xfId="27579" xr:uid="{2FC5FA26-AAFD-4E65-B391-4A240F08CA53}"/>
    <cellStyle name="Comma 39 2 2 2 2 4" xfId="19252" xr:uid="{C35DB035-9F8C-45BF-A5EA-83C30EE39904}"/>
    <cellStyle name="Comma 39 2 2 2 2 4 2" xfId="30260" xr:uid="{0BB71B8E-7F1B-4918-84D8-67E0531A7374}"/>
    <cellStyle name="Comma 39 2 2 2 2 5" xfId="24951" xr:uid="{3DA21575-89BD-4E39-869D-116946A04709}"/>
    <cellStyle name="Comma 39 2 2 2 3" xfId="14615" xr:uid="{168D7295-7D3C-46D0-BCE2-6CEC4ED05499}"/>
    <cellStyle name="Comma 39 2 2 2 3 2" xfId="17243" xr:uid="{2996333B-E226-43AD-BB7A-77B3B3E0AC45}"/>
    <cellStyle name="Comma 39 2 2 2 3 2 2" xfId="22552" xr:uid="{F9AE1C8B-42D3-4EF6-8D30-9E75A65BE212}"/>
    <cellStyle name="Comma 39 2 2 2 3 2 2 2" xfId="33560" xr:uid="{49F22681-1E27-431D-8F51-3FD05FB98C19}"/>
    <cellStyle name="Comma 39 2 2 2 3 2 3" xfId="28251" xr:uid="{D36C6397-729B-4DB7-94E8-B1780D3B1F6F}"/>
    <cellStyle name="Comma 39 2 2 2 3 3" xfId="19924" xr:uid="{8CAEFA64-FEBD-4750-8621-016D3030D815}"/>
    <cellStyle name="Comma 39 2 2 2 3 3 2" xfId="30932" xr:uid="{CDE3A623-D91E-4E99-894F-4490C7AF4B2D}"/>
    <cellStyle name="Comma 39 2 2 2 3 4" xfId="25623" xr:uid="{1DBC3306-99D2-4478-9A78-5A2B0126C4DC}"/>
    <cellStyle name="Comma 39 2 2 2 4" xfId="15901" xr:uid="{3F217EC2-C65F-4B27-9630-B93AD7CC4851}"/>
    <cellStyle name="Comma 39 2 2 2 4 2" xfId="21210" xr:uid="{4F5FCF2B-73CD-436F-850B-A58EF65B1595}"/>
    <cellStyle name="Comma 39 2 2 2 4 2 2" xfId="32218" xr:uid="{FC9BA834-2DCE-4A9E-95A7-7A4949A33B15}"/>
    <cellStyle name="Comma 39 2 2 2 4 3" xfId="26909" xr:uid="{6C85983C-C0DF-4F73-BD33-F8A20BFC8813}"/>
    <cellStyle name="Comma 39 2 2 2 5" xfId="18582" xr:uid="{61289F22-4CA0-4381-9D29-EDE471AEEB00}"/>
    <cellStyle name="Comma 39 2 2 2 5 2" xfId="29590" xr:uid="{BD1C2F68-7A0E-4968-8D03-18FBBA9A85B7}"/>
    <cellStyle name="Comma 39 2 2 2 6" xfId="24281" xr:uid="{A06F7269-3C4D-4B68-85CE-97463E75883F}"/>
    <cellStyle name="Comma 39 2 2 3" xfId="13608" xr:uid="{B68079BE-C84B-4D9C-9C43-EBCEC7BEE0BA}"/>
    <cellStyle name="Comma 39 2 2 3 2" xfId="14950" xr:uid="{FC6F8376-D8B5-491E-BD3B-F581D99BD8E1}"/>
    <cellStyle name="Comma 39 2 2 3 2 2" xfId="17578" xr:uid="{58418720-563C-4585-A7CC-530739A1B921}"/>
    <cellStyle name="Comma 39 2 2 3 2 2 2" xfId="22887" xr:uid="{0BD1FE4B-0408-4945-A285-76BA118539BD}"/>
    <cellStyle name="Comma 39 2 2 3 2 2 2 2" xfId="33895" xr:uid="{ABE6905B-151F-419F-B4CA-6F6625A13210}"/>
    <cellStyle name="Comma 39 2 2 3 2 2 3" xfId="28586" xr:uid="{B5F8B2E7-66A7-4C39-98E2-861C3D3D1EA0}"/>
    <cellStyle name="Comma 39 2 2 3 2 3" xfId="20259" xr:uid="{1D35B767-F8CC-4C85-AFD3-188D15D96970}"/>
    <cellStyle name="Comma 39 2 2 3 2 3 2" xfId="31267" xr:uid="{E6BCF947-8423-4BFE-B7EC-BFA5AA607E8D}"/>
    <cellStyle name="Comma 39 2 2 3 2 4" xfId="25958" xr:uid="{464241B3-C6A9-4A87-8892-23D41F400115}"/>
    <cellStyle name="Comma 39 2 2 3 3" xfId="16236" xr:uid="{6BC92848-97D3-46C5-B2AA-EA8266BCCE5D}"/>
    <cellStyle name="Comma 39 2 2 3 3 2" xfId="21545" xr:uid="{E85BBE5E-79FF-4868-96FB-EF5EE470E87B}"/>
    <cellStyle name="Comma 39 2 2 3 3 2 2" xfId="32553" xr:uid="{EAA464CD-C5FE-4127-8304-C0A3D1178450}"/>
    <cellStyle name="Comma 39 2 2 3 3 3" xfId="27244" xr:uid="{B7FAC5A5-083A-460B-8FC2-6A7C29E0ECF9}"/>
    <cellStyle name="Comma 39 2 2 3 4" xfId="18917" xr:uid="{EE91D0C6-422F-459B-971D-A532347BD3BF}"/>
    <cellStyle name="Comma 39 2 2 3 4 2" xfId="29925" xr:uid="{104CD19E-8443-43F2-B265-E657002CE58A}"/>
    <cellStyle name="Comma 39 2 2 3 5" xfId="24616" xr:uid="{F1C25A7E-14C7-4DF3-B104-A001F4A6DEBC}"/>
    <cellStyle name="Comma 39 2 2 4" xfId="14278" xr:uid="{C189783C-1245-41F8-9AFA-18791E54558E}"/>
    <cellStyle name="Comma 39 2 2 4 2" xfId="16906" xr:uid="{26A042AC-29B3-4B22-9841-4DB4E72DA3A1}"/>
    <cellStyle name="Comma 39 2 2 4 2 2" xfId="22215" xr:uid="{D84B8C05-7096-4406-B339-E72B2A79ED3F}"/>
    <cellStyle name="Comma 39 2 2 4 2 2 2" xfId="33223" xr:uid="{5EA9000D-E6C1-412F-AEFF-04DBCCC94D73}"/>
    <cellStyle name="Comma 39 2 2 4 2 3" xfId="27914" xr:uid="{16A56C48-2B15-4AD6-B812-2EC378EA5394}"/>
    <cellStyle name="Comma 39 2 2 4 3" xfId="19587" xr:uid="{4C7A6FBC-EC5C-4240-B65E-8E9F5B7B4994}"/>
    <cellStyle name="Comma 39 2 2 4 3 2" xfId="30595" xr:uid="{7D541AB1-96E9-4F66-B479-6BF77336AEBC}"/>
    <cellStyle name="Comma 39 2 2 4 4" xfId="25286" xr:uid="{E7B981E8-78FF-4D4E-A43D-CCA97D119385}"/>
    <cellStyle name="Comma 39 2 2 5" xfId="15568" xr:uid="{DC01DAB6-0C9F-4ADF-9483-AFAB9766F214}"/>
    <cellStyle name="Comma 39 2 2 5 2" xfId="20877" xr:uid="{57C75D7B-BAF4-44FD-82C6-97BD855BC70B}"/>
    <cellStyle name="Comma 39 2 2 5 2 2" xfId="31885" xr:uid="{5F9FBCBF-E7EB-47BD-9C06-F71152FD5806}"/>
    <cellStyle name="Comma 39 2 2 5 3" xfId="26576" xr:uid="{A636FC14-5A15-4F81-8AB3-76AF31C75854}"/>
    <cellStyle name="Comma 39 2 2 6" xfId="18248" xr:uid="{4328BD6F-139C-4460-940B-4E2FC9600A66}"/>
    <cellStyle name="Comma 39 2 2 6 2" xfId="29256" xr:uid="{E527F2E9-81D2-486D-ABEA-576F16F90736}"/>
    <cellStyle name="Comma 39 2 2 7" xfId="23948" xr:uid="{90419243-92A8-4944-BB7C-2B09099F37A5}"/>
    <cellStyle name="Comma 39 2 3" xfId="13169" xr:uid="{2CE8B0AD-B68D-481C-88C6-82456AE69029}"/>
    <cellStyle name="Comma 39 2 3 2" xfId="13839" xr:uid="{EE71292C-3733-4D56-8E68-2242097335DD}"/>
    <cellStyle name="Comma 39 2 3 2 2" xfId="15181" xr:uid="{50931C21-D4A1-4879-B16D-E5CF1930154B}"/>
    <cellStyle name="Comma 39 2 3 2 2 2" xfId="17809" xr:uid="{091D509F-6452-4C72-9577-3BE76CAEA512}"/>
    <cellStyle name="Comma 39 2 3 2 2 2 2" xfId="23118" xr:uid="{13ED217F-3F48-435C-B643-52AF1BA127F0}"/>
    <cellStyle name="Comma 39 2 3 2 2 2 2 2" xfId="34126" xr:uid="{42E91AC7-F35C-4DC2-80F2-752783A9C080}"/>
    <cellStyle name="Comma 39 2 3 2 2 2 3" xfId="28817" xr:uid="{AE5AAEED-B218-42E8-A388-3FBA2D5B1055}"/>
    <cellStyle name="Comma 39 2 3 2 2 3" xfId="20490" xr:uid="{80A1081E-F883-48F0-A7EC-23C22527E3D8}"/>
    <cellStyle name="Comma 39 2 3 2 2 3 2" xfId="31498" xr:uid="{069EC9FE-AECF-4560-9271-9A4DBD7DEA90}"/>
    <cellStyle name="Comma 39 2 3 2 2 4" xfId="26189" xr:uid="{C190DCC8-EFD4-4EBD-85E6-FBD550D5425C}"/>
    <cellStyle name="Comma 39 2 3 2 3" xfId="16467" xr:uid="{272B2994-825C-4904-832B-875EA0D57AF6}"/>
    <cellStyle name="Comma 39 2 3 2 3 2" xfId="21776" xr:uid="{658DD00D-813A-4335-A7A3-53240366BEEB}"/>
    <cellStyle name="Comma 39 2 3 2 3 2 2" xfId="32784" xr:uid="{AE6F70FA-D3C8-4274-9C76-53825E1FC6AA}"/>
    <cellStyle name="Comma 39 2 3 2 3 3" xfId="27475" xr:uid="{E0735B04-3206-45C5-B120-70EBAA3064FE}"/>
    <cellStyle name="Comma 39 2 3 2 4" xfId="19148" xr:uid="{E61FD872-5D9A-4BE2-9FB1-D5E02D88AAD8}"/>
    <cellStyle name="Comma 39 2 3 2 4 2" xfId="30156" xr:uid="{A2594691-CDB5-4324-B15A-E23441F55D8F}"/>
    <cellStyle name="Comma 39 2 3 2 5" xfId="24847" xr:uid="{1D90CF95-B298-4439-BE58-F180BB07C6AF}"/>
    <cellStyle name="Comma 39 2 3 3" xfId="14511" xr:uid="{DBB9D794-0D5B-4F44-BDD3-B167ADB1C5D6}"/>
    <cellStyle name="Comma 39 2 3 3 2" xfId="17139" xr:uid="{FD1068E6-6912-4710-B7D2-87031F368D0C}"/>
    <cellStyle name="Comma 39 2 3 3 2 2" xfId="22448" xr:uid="{5065A85D-4031-477D-8423-7EB4E7218ED9}"/>
    <cellStyle name="Comma 39 2 3 3 2 2 2" xfId="33456" xr:uid="{51626BFE-2FF7-4723-8A95-CD487FF62953}"/>
    <cellStyle name="Comma 39 2 3 3 2 3" xfId="28147" xr:uid="{2E22987B-527B-4809-9FEA-D75CADDBFD8A}"/>
    <cellStyle name="Comma 39 2 3 3 3" xfId="19820" xr:uid="{6FF6D3E6-34AF-44E1-8936-2AC3D8002AA4}"/>
    <cellStyle name="Comma 39 2 3 3 3 2" xfId="30828" xr:uid="{FEE3123D-07B8-4661-89B3-B9D5F3A1E899}"/>
    <cellStyle name="Comma 39 2 3 3 4" xfId="25519" xr:uid="{DB57547E-03E7-46BC-9365-EA8F9BBAC7DF}"/>
    <cellStyle name="Comma 39 2 3 4" xfId="15797" xr:uid="{2132BD5C-FB13-477E-A507-21F4B9E47C09}"/>
    <cellStyle name="Comma 39 2 3 4 2" xfId="21106" xr:uid="{F3A5D36A-F79D-4888-896E-325427C18C18}"/>
    <cellStyle name="Comma 39 2 3 4 2 2" xfId="32114" xr:uid="{8F4735B7-71C2-4FA7-B55F-297DE0CE6FAB}"/>
    <cellStyle name="Comma 39 2 3 4 3" xfId="26805" xr:uid="{A7EA0BD3-321C-46D0-884F-68C4DEAA1F1A}"/>
    <cellStyle name="Comma 39 2 3 5" xfId="18478" xr:uid="{1993BB82-E20B-47AC-9B17-4CDE91E287A1}"/>
    <cellStyle name="Comma 39 2 3 5 2" xfId="29486" xr:uid="{E51AAEC5-F232-4910-8A17-B498D0FED739}"/>
    <cellStyle name="Comma 39 2 3 6" xfId="24177" xr:uid="{8163615A-0117-499B-8B12-5A4C13001726}"/>
    <cellStyle name="Comma 39 2 4" xfId="13504" xr:uid="{B8BD3C5E-4BA6-422C-88EF-9881F312CB35}"/>
    <cellStyle name="Comma 39 2 4 2" xfId="14846" xr:uid="{77333435-3D73-43A8-9E5B-1217485B1C88}"/>
    <cellStyle name="Comma 39 2 4 2 2" xfId="17474" xr:uid="{709ACAB7-3C66-4E46-917A-BE540A644379}"/>
    <cellStyle name="Comma 39 2 4 2 2 2" xfId="22783" xr:uid="{A121ACEE-8AE9-4E54-B58C-21E3187DA181}"/>
    <cellStyle name="Comma 39 2 4 2 2 2 2" xfId="33791" xr:uid="{154D5B52-9544-46C4-8AE0-8D02D395C448}"/>
    <cellStyle name="Comma 39 2 4 2 2 3" xfId="28482" xr:uid="{045C5FCE-5185-4CF3-93E1-AE5E12A60314}"/>
    <cellStyle name="Comma 39 2 4 2 3" xfId="20155" xr:uid="{8D82F110-0403-4FC4-AE7E-306CAF3C2DCD}"/>
    <cellStyle name="Comma 39 2 4 2 3 2" xfId="31163" xr:uid="{E1622F53-1161-49A3-8684-97478C17C841}"/>
    <cellStyle name="Comma 39 2 4 2 4" xfId="25854" xr:uid="{20908185-CD0F-4708-9439-DD99ABE21D4A}"/>
    <cellStyle name="Comma 39 2 4 3" xfId="16132" xr:uid="{BDD1F7CF-392F-4AC8-ACF2-2430B860B0BC}"/>
    <cellStyle name="Comma 39 2 4 3 2" xfId="21441" xr:uid="{E677A1BA-AC5E-4E41-944C-7C886D16F61C}"/>
    <cellStyle name="Comma 39 2 4 3 2 2" xfId="32449" xr:uid="{693A068A-1E3D-4705-8639-1A96EB97DC08}"/>
    <cellStyle name="Comma 39 2 4 3 3" xfId="27140" xr:uid="{D6CBCDFF-527F-46E9-B812-DDD1159FCFB3}"/>
    <cellStyle name="Comma 39 2 4 4" xfId="18813" xr:uid="{E9B0AC57-4DB1-4C7E-8852-ED6D483381B7}"/>
    <cellStyle name="Comma 39 2 4 4 2" xfId="29821" xr:uid="{DB8C91A1-2857-410A-A44A-737C0AB9D0E4}"/>
    <cellStyle name="Comma 39 2 4 5" xfId="24512" xr:uid="{4158229A-29FA-41C3-A6DB-870E196A83EE}"/>
    <cellStyle name="Comma 39 2 5" xfId="14174" xr:uid="{08D1B202-A738-4E41-82FF-0611703C9D81}"/>
    <cellStyle name="Comma 39 2 5 2" xfId="16802" xr:uid="{04C7143D-CAC6-49FF-AB39-D815A7B2ECF5}"/>
    <cellStyle name="Comma 39 2 5 2 2" xfId="22111" xr:uid="{14356A47-EF0C-4CA7-A47C-6C44F92F9D88}"/>
    <cellStyle name="Comma 39 2 5 2 2 2" xfId="33119" xr:uid="{D145C12F-11A1-473C-896F-4BB9F8028B9E}"/>
    <cellStyle name="Comma 39 2 5 2 3" xfId="27810" xr:uid="{79284E6B-6808-4BA3-8677-5FBC4E5A9AA5}"/>
    <cellStyle name="Comma 39 2 5 3" xfId="19483" xr:uid="{5683EDBF-3B7C-4233-BFC6-F1491760B7AD}"/>
    <cellStyle name="Comma 39 2 5 3 2" xfId="30491" xr:uid="{DE8A003B-8EC9-4ACB-93AA-3734BD5E6165}"/>
    <cellStyle name="Comma 39 2 5 4" xfId="25182" xr:uid="{5F1D7699-35CD-4729-BA76-B7ACCFF63549}"/>
    <cellStyle name="Comma 39 2 6" xfId="15464" xr:uid="{3053DB09-10FD-4FCC-BAF6-3A378AD1E02A}"/>
    <cellStyle name="Comma 39 2 6 2" xfId="20773" xr:uid="{0264EDC0-3C0D-4B41-A8A2-F3568481B66B}"/>
    <cellStyle name="Comma 39 2 6 2 2" xfId="31781" xr:uid="{729A33FE-317C-4253-9897-408309A08F34}"/>
    <cellStyle name="Comma 39 2 6 3" xfId="26472" xr:uid="{68B2409E-2D35-476A-A95D-D295C99458E5}"/>
    <cellStyle name="Comma 39 2 7" xfId="18144" xr:uid="{2BC2BCD1-50BE-469F-AC74-D1C302EFACCA}"/>
    <cellStyle name="Comma 39 2 7 2" xfId="29152" xr:uid="{65A1906D-D965-445A-9835-40B766AF4B09}"/>
    <cellStyle name="Comma 39 2 8" xfId="23844" xr:uid="{27897E8F-995E-4ED3-A67F-FA01D11CE9D5}"/>
    <cellStyle name="Comma 39 3" xfId="1794" xr:uid="{D5335481-B76C-4BC3-8320-5453777B5ECD}"/>
    <cellStyle name="Comma 39 3 2" xfId="13221" xr:uid="{05F7E5AF-AA97-404A-93C8-9E2227B13333}"/>
    <cellStyle name="Comma 39 3 2 2" xfId="13891" xr:uid="{EF8B7BCB-118E-4184-A0C9-98A61DCD965F}"/>
    <cellStyle name="Comma 39 3 2 2 2" xfId="15233" xr:uid="{74BAD91A-6719-4E39-AD20-3B4989D674CF}"/>
    <cellStyle name="Comma 39 3 2 2 2 2" xfId="17861" xr:uid="{669EDB24-B4DA-4B15-99D7-C24D29E6421F}"/>
    <cellStyle name="Comma 39 3 2 2 2 2 2" xfId="23170" xr:uid="{2179D39A-D305-47A6-95F6-FA048E107D71}"/>
    <cellStyle name="Comma 39 3 2 2 2 2 2 2" xfId="34178" xr:uid="{996EAACE-88AF-4D5F-BDD2-056E0FCF6EDC}"/>
    <cellStyle name="Comma 39 3 2 2 2 2 3" xfId="28869" xr:uid="{02541517-E01F-452F-974D-66301E05942E}"/>
    <cellStyle name="Comma 39 3 2 2 2 3" xfId="20542" xr:uid="{297BB597-287A-4A2A-A1BA-0B0507BDFC53}"/>
    <cellStyle name="Comma 39 3 2 2 2 3 2" xfId="31550" xr:uid="{079068F5-5999-4BE1-A450-24A1B058EF35}"/>
    <cellStyle name="Comma 39 3 2 2 2 4" xfId="26241" xr:uid="{92725DC5-3C92-492C-BC76-26DA56199BE8}"/>
    <cellStyle name="Comma 39 3 2 2 3" xfId="16519" xr:uid="{A72C7AA8-5648-43DC-91D5-5D4B3C246E09}"/>
    <cellStyle name="Comma 39 3 2 2 3 2" xfId="21828" xr:uid="{47D492AF-49F5-4FD1-9C49-074C96B11424}"/>
    <cellStyle name="Comma 39 3 2 2 3 2 2" xfId="32836" xr:uid="{D0B4B962-2057-4FCF-B497-2D833F31AE9C}"/>
    <cellStyle name="Comma 39 3 2 2 3 3" xfId="27527" xr:uid="{00A10C65-C58E-489B-B4CE-DAB8E9955073}"/>
    <cellStyle name="Comma 39 3 2 2 4" xfId="19200" xr:uid="{AA7D6F52-171E-4C0A-BB8B-6921BCA86732}"/>
    <cellStyle name="Comma 39 3 2 2 4 2" xfId="30208" xr:uid="{EAA84FF2-FD50-463E-BCD7-A45E803E6C8B}"/>
    <cellStyle name="Comma 39 3 2 2 5" xfId="24899" xr:uid="{4F4EDCCE-5F20-46A3-8980-10FDDD776708}"/>
    <cellStyle name="Comma 39 3 2 3" xfId="14563" xr:uid="{9805961C-152F-46C1-9EE8-AF2F50B1042B}"/>
    <cellStyle name="Comma 39 3 2 3 2" xfId="17191" xr:uid="{6FABCBFA-8E5C-4D08-A20B-B53C48441ECC}"/>
    <cellStyle name="Comma 39 3 2 3 2 2" xfId="22500" xr:uid="{3B90BE4C-A11B-445B-A4DA-77CC7F8E93FA}"/>
    <cellStyle name="Comma 39 3 2 3 2 2 2" xfId="33508" xr:uid="{F03AA5A1-8A03-4984-BD15-E79E7EDF36BE}"/>
    <cellStyle name="Comma 39 3 2 3 2 3" xfId="28199" xr:uid="{66C9434B-84AD-4670-A8C5-83E800412359}"/>
    <cellStyle name="Comma 39 3 2 3 3" xfId="19872" xr:uid="{435EBCB6-B0B6-4334-955F-C08768877FF6}"/>
    <cellStyle name="Comma 39 3 2 3 3 2" xfId="30880" xr:uid="{5D46C6E8-F731-46D0-BD6B-46C77061A455}"/>
    <cellStyle name="Comma 39 3 2 3 4" xfId="25571" xr:uid="{2FE64DDB-E259-4849-A2D6-82306B3269BC}"/>
    <cellStyle name="Comma 39 3 2 4" xfId="15849" xr:uid="{28EEF22F-CF02-418D-A81F-377C2CB1A2AF}"/>
    <cellStyle name="Comma 39 3 2 4 2" xfId="21158" xr:uid="{F32AA9D2-7E83-4AF1-A8D2-383DD545B215}"/>
    <cellStyle name="Comma 39 3 2 4 2 2" xfId="32166" xr:uid="{23370AB8-C34D-41A5-912D-58C1DEA736D2}"/>
    <cellStyle name="Comma 39 3 2 4 3" xfId="26857" xr:uid="{FE7EC7AD-41F7-4D24-9235-F37D3448D656}"/>
    <cellStyle name="Comma 39 3 2 5" xfId="18530" xr:uid="{67B18CBE-18A3-49C5-9264-2D65B6F21B52}"/>
    <cellStyle name="Comma 39 3 2 5 2" xfId="29538" xr:uid="{B9CD9D87-4E28-477C-ACBF-5F9CEB2A5A78}"/>
    <cellStyle name="Comma 39 3 2 6" xfId="24229" xr:uid="{4A58458C-A80C-471B-96CA-5144505FAF0D}"/>
    <cellStyle name="Comma 39 3 3" xfId="13556" xr:uid="{54E58C12-6C10-4CBD-9458-796DA229CAE0}"/>
    <cellStyle name="Comma 39 3 3 2" xfId="14898" xr:uid="{C66AC5AD-724B-49AC-8638-895A8AE3D741}"/>
    <cellStyle name="Comma 39 3 3 2 2" xfId="17526" xr:uid="{E41C7E80-B5CC-4334-B7C5-441A6C5B57E2}"/>
    <cellStyle name="Comma 39 3 3 2 2 2" xfId="22835" xr:uid="{30E19DDD-7928-4703-BDBF-B578045CF6DB}"/>
    <cellStyle name="Comma 39 3 3 2 2 2 2" xfId="33843" xr:uid="{68D110B5-11AB-474F-8D6A-815E369DA0B9}"/>
    <cellStyle name="Comma 39 3 3 2 2 3" xfId="28534" xr:uid="{66E376A8-38FF-4349-BA49-6246AF496D30}"/>
    <cellStyle name="Comma 39 3 3 2 3" xfId="20207" xr:uid="{73D3BEE1-F7F9-4E62-A347-EC07BF2723B2}"/>
    <cellStyle name="Comma 39 3 3 2 3 2" xfId="31215" xr:uid="{832CBA4E-68EE-4322-8437-A62588D1931C}"/>
    <cellStyle name="Comma 39 3 3 2 4" xfId="25906" xr:uid="{99E4F944-77AE-49B8-B4BE-ABC6F5076E7D}"/>
    <cellStyle name="Comma 39 3 3 3" xfId="16184" xr:uid="{94FE804A-ABBA-42AC-B84A-13FF6C45B9B1}"/>
    <cellStyle name="Comma 39 3 3 3 2" xfId="21493" xr:uid="{A9F76112-631C-41FA-8195-9595632E6C56}"/>
    <cellStyle name="Comma 39 3 3 3 2 2" xfId="32501" xr:uid="{92365B97-DE58-41D8-8604-32DEF7AE427A}"/>
    <cellStyle name="Comma 39 3 3 3 3" xfId="27192" xr:uid="{FEA6A3E2-11D0-4665-BB99-84CE373E6E48}"/>
    <cellStyle name="Comma 39 3 3 4" xfId="18865" xr:uid="{123684B8-C450-46D3-BE4F-0E45193DB341}"/>
    <cellStyle name="Comma 39 3 3 4 2" xfId="29873" xr:uid="{1A37C672-23B1-4E95-B232-5E7B85897318}"/>
    <cellStyle name="Comma 39 3 3 5" xfId="24564" xr:uid="{C1AF54A7-0842-4C88-9942-7631A224316B}"/>
    <cellStyle name="Comma 39 3 4" xfId="14226" xr:uid="{C744FCC9-033E-4F68-96FE-559435A6CF70}"/>
    <cellStyle name="Comma 39 3 4 2" xfId="16854" xr:uid="{12BE2779-06FC-4B54-99F1-691389A5FA38}"/>
    <cellStyle name="Comma 39 3 4 2 2" xfId="22163" xr:uid="{671CE349-0EDD-4313-8BF9-0A3DBF4522C6}"/>
    <cellStyle name="Comma 39 3 4 2 2 2" xfId="33171" xr:uid="{B57D5A45-4CE9-4F12-A8D0-111BD8198578}"/>
    <cellStyle name="Comma 39 3 4 2 3" xfId="27862" xr:uid="{A5997A29-785C-408E-B237-4F1638B7B3D1}"/>
    <cellStyle name="Comma 39 3 4 3" xfId="19535" xr:uid="{F54F8878-110E-4A5A-920F-77B2B94D82FE}"/>
    <cellStyle name="Comma 39 3 4 3 2" xfId="30543" xr:uid="{96EDE2D8-ACED-4E96-830E-5409A648960C}"/>
    <cellStyle name="Comma 39 3 4 4" xfId="25234" xr:uid="{7E383015-2459-4B69-BEF8-692D0A527BB3}"/>
    <cellStyle name="Comma 39 3 5" xfId="15516" xr:uid="{C40E716C-773D-4718-9021-18EA1CA6390E}"/>
    <cellStyle name="Comma 39 3 5 2" xfId="20825" xr:uid="{C0CA77CA-44BE-45CB-B70A-A23C2C72280B}"/>
    <cellStyle name="Comma 39 3 5 2 2" xfId="31833" xr:uid="{BEF70EFC-2647-48A4-ABB9-C40B69B14652}"/>
    <cellStyle name="Comma 39 3 5 3" xfId="26524" xr:uid="{7608B2FF-FE26-4D22-B221-CD2A20894BDF}"/>
    <cellStyle name="Comma 39 3 6" xfId="18196" xr:uid="{2A71C30E-E416-4C65-BBF9-719DFDE239BE}"/>
    <cellStyle name="Comma 39 3 6 2" xfId="29204" xr:uid="{400BD8BD-1D73-404E-85F6-F451C3A270A2}"/>
    <cellStyle name="Comma 39 3 7" xfId="23896" xr:uid="{45F68941-8CDD-43EA-A6FF-67060D40BD22}"/>
    <cellStyle name="Comma 39 4" xfId="13117" xr:uid="{2F35D645-559D-4CE7-A567-6FCCC2DF75E1}"/>
    <cellStyle name="Comma 39 4 2" xfId="13787" xr:uid="{699DA313-D8A4-4631-B9C4-D246826D6338}"/>
    <cellStyle name="Comma 39 4 2 2" xfId="15129" xr:uid="{8C53C267-9704-4127-B41C-F9A49D4CD5DE}"/>
    <cellStyle name="Comma 39 4 2 2 2" xfId="17757" xr:uid="{8A5D3A09-91DA-4F86-8EA4-D48D687D44E0}"/>
    <cellStyle name="Comma 39 4 2 2 2 2" xfId="23066" xr:uid="{BFB26E67-C28D-4406-A897-E882E56648F5}"/>
    <cellStyle name="Comma 39 4 2 2 2 2 2" xfId="34074" xr:uid="{1DDCE8B4-74FF-4DAE-AD3C-7192802B87F8}"/>
    <cellStyle name="Comma 39 4 2 2 2 3" xfId="28765" xr:uid="{79035DBE-0421-4344-B257-83C47E1B9989}"/>
    <cellStyle name="Comma 39 4 2 2 3" xfId="20438" xr:uid="{63E251BB-70B2-4902-8A38-EFCABFD328D1}"/>
    <cellStyle name="Comma 39 4 2 2 3 2" xfId="31446" xr:uid="{0A6EBC7C-A190-4608-912D-2BF1F4E45C36}"/>
    <cellStyle name="Comma 39 4 2 2 4" xfId="26137" xr:uid="{4F79B889-A42C-4E33-9C10-C4C3ED3B3D1D}"/>
    <cellStyle name="Comma 39 4 2 3" xfId="16415" xr:uid="{ACBF127B-ACE7-408A-BF9D-E29498216AC9}"/>
    <cellStyle name="Comma 39 4 2 3 2" xfId="21724" xr:uid="{9DEB9E63-B0CB-4761-BBE9-826E4FCB72F4}"/>
    <cellStyle name="Comma 39 4 2 3 2 2" xfId="32732" xr:uid="{6D807911-76D8-4130-A639-7F621FB1B162}"/>
    <cellStyle name="Comma 39 4 2 3 3" xfId="27423" xr:uid="{8E472312-042F-4281-AAF5-395C72EC175B}"/>
    <cellStyle name="Comma 39 4 2 4" xfId="19096" xr:uid="{A7877300-9606-47C7-A462-2640B6E111D4}"/>
    <cellStyle name="Comma 39 4 2 4 2" xfId="30104" xr:uid="{BB840E7A-933F-4DF2-A3DB-4D469541A6F0}"/>
    <cellStyle name="Comma 39 4 2 5" xfId="24795" xr:uid="{7F10756E-2140-4B34-AC22-4482B7B464A8}"/>
    <cellStyle name="Comma 39 4 3" xfId="14459" xr:uid="{3AA16120-67FD-4752-BDB5-0265802773AC}"/>
    <cellStyle name="Comma 39 4 3 2" xfId="17087" xr:uid="{6A431D0E-96CB-440A-8F18-C82995021508}"/>
    <cellStyle name="Comma 39 4 3 2 2" xfId="22396" xr:uid="{49778A1B-4C2D-4112-930B-2DD496636CF5}"/>
    <cellStyle name="Comma 39 4 3 2 2 2" xfId="33404" xr:uid="{E368B411-56B3-440B-97B3-DE9C4CCC38A1}"/>
    <cellStyle name="Comma 39 4 3 2 3" xfId="28095" xr:uid="{62390E63-07F4-49BB-8489-02279F1CC98D}"/>
    <cellStyle name="Comma 39 4 3 3" xfId="19768" xr:uid="{2652A483-FA23-49DF-A0EC-93852AE4A30D}"/>
    <cellStyle name="Comma 39 4 3 3 2" xfId="30776" xr:uid="{D03F1BD1-39E8-473E-B002-2313EB48C5BC}"/>
    <cellStyle name="Comma 39 4 3 4" xfId="25467" xr:uid="{AD67D06B-B152-4A20-84E8-BA2BDAA962A4}"/>
    <cellStyle name="Comma 39 4 4" xfId="15745" xr:uid="{1B0B693F-47CD-4A91-A3FE-FCD660F24413}"/>
    <cellStyle name="Comma 39 4 4 2" xfId="21054" xr:uid="{2510513E-612A-49AB-AE21-2EF66A6FFF7A}"/>
    <cellStyle name="Comma 39 4 4 2 2" xfId="32062" xr:uid="{225C8F52-FFA8-4F7C-AAED-04896A99C9C5}"/>
    <cellStyle name="Comma 39 4 4 3" xfId="26753" xr:uid="{253108D4-1DE8-4841-A768-5671C6FAF9DC}"/>
    <cellStyle name="Comma 39 4 5" xfId="18426" xr:uid="{4EAAD54B-39B2-4841-9D6F-AF197E436E3B}"/>
    <cellStyle name="Comma 39 4 5 2" xfId="29434" xr:uid="{08538E40-D8B7-432F-ADB5-1E3FD0380CE4}"/>
    <cellStyle name="Comma 39 4 6" xfId="24125" xr:uid="{14D1A6DD-EA18-47A6-95E4-C47B7175DDDC}"/>
    <cellStyle name="Comma 39 5" xfId="13452" xr:uid="{CC195226-BE59-4F89-AFBA-5C82E07E1433}"/>
    <cellStyle name="Comma 39 5 2" xfId="14794" xr:uid="{7D94B791-A8AC-4AC2-BAC1-50E0BE014478}"/>
    <cellStyle name="Comma 39 5 2 2" xfId="17422" xr:uid="{C89A8479-F89F-425E-9BA8-4AAD3418B028}"/>
    <cellStyle name="Comma 39 5 2 2 2" xfId="22731" xr:uid="{AFEED880-5B04-445C-954C-2F3EC0851F0F}"/>
    <cellStyle name="Comma 39 5 2 2 2 2" xfId="33739" xr:uid="{49347336-CF83-4F53-B567-A7C778350BEA}"/>
    <cellStyle name="Comma 39 5 2 2 3" xfId="28430" xr:uid="{F811C353-CD7E-4592-A4B4-AAD6E467C704}"/>
    <cellStyle name="Comma 39 5 2 3" xfId="20103" xr:uid="{D573D902-8BF7-4DC3-ACF3-23778FC107AF}"/>
    <cellStyle name="Comma 39 5 2 3 2" xfId="31111" xr:uid="{6A3D959A-20B8-45B4-9D17-4576E38142B6}"/>
    <cellStyle name="Comma 39 5 2 4" xfId="25802" xr:uid="{A6F56FE7-C005-43E4-AE73-C0A286902A2A}"/>
    <cellStyle name="Comma 39 5 3" xfId="16080" xr:uid="{AA112412-534F-45E8-B105-3C1636030F74}"/>
    <cellStyle name="Comma 39 5 3 2" xfId="21389" xr:uid="{96496182-ECB3-4494-8A6C-82B256885C01}"/>
    <cellStyle name="Comma 39 5 3 2 2" xfId="32397" xr:uid="{C2BAF096-2539-482E-87CE-7A32A0E0E8A1}"/>
    <cellStyle name="Comma 39 5 3 3" xfId="27088" xr:uid="{99821AF3-5BB4-4B82-A273-C28698D95AC0}"/>
    <cellStyle name="Comma 39 5 4" xfId="18761" xr:uid="{B8B071F3-C27B-4CC4-AC28-130D1D9FEEF2}"/>
    <cellStyle name="Comma 39 5 4 2" xfId="29769" xr:uid="{66590671-971A-4797-9F3B-4C78D6239F7F}"/>
    <cellStyle name="Comma 39 5 5" xfId="24460" xr:uid="{A552CFCF-2EF6-4911-AC53-3DA6023AF7D8}"/>
    <cellStyle name="Comma 39 6" xfId="14122" xr:uid="{7668F7A1-0536-425B-B9B6-05B47AC846B3}"/>
    <cellStyle name="Comma 39 6 2" xfId="16750" xr:uid="{4A0D2B66-42AE-439D-B359-D69CC85DD0B1}"/>
    <cellStyle name="Comma 39 6 2 2" xfId="22059" xr:uid="{49E2B427-F70A-4BC6-B918-ADC363F507B2}"/>
    <cellStyle name="Comma 39 6 2 2 2" xfId="33067" xr:uid="{D125126B-BC67-4E1C-AC11-67B2EC0A4161}"/>
    <cellStyle name="Comma 39 6 2 3" xfId="27758" xr:uid="{EFC163A1-F48F-491B-97A4-97F608A58900}"/>
    <cellStyle name="Comma 39 6 3" xfId="19431" xr:uid="{C30C3A5E-E340-4760-9EEF-D9489592D77B}"/>
    <cellStyle name="Comma 39 6 3 2" xfId="30439" xr:uid="{9A8E3055-AE10-4C18-A371-08EA00F5C11D}"/>
    <cellStyle name="Comma 39 6 4" xfId="25130" xr:uid="{1C3837A5-94E9-43BE-8D45-6AE01B047C0D}"/>
    <cellStyle name="Comma 39 7" xfId="18092" xr:uid="{87EA9A32-04FF-49B4-9351-4FFD80CA071F}"/>
    <cellStyle name="Comma 39 7 2" xfId="29100" xr:uid="{B26C3FEB-EB6A-49D9-A9F1-2A7333B990B0}"/>
    <cellStyle name="Comma 39 8" xfId="23792" xr:uid="{11C3BFA5-D260-4FBE-A426-ABE5F3F67F38}"/>
    <cellStyle name="Comma 4" xfId="817" xr:uid="{00000000-0005-0000-0000-000025000000}"/>
    <cellStyle name="Comma 4 10" xfId="1247" xr:uid="{91CAED60-3C69-4354-99EF-2EDCB3FCF866}"/>
    <cellStyle name="Comma 4 11" xfId="899" xr:uid="{3DF2A178-F386-4550-B7BB-E70A597402A2}"/>
    <cellStyle name="Comma 4 2" xfId="902" xr:uid="{935B54A5-3A66-4011-95E9-7A0AFD2054F9}"/>
    <cellStyle name="Comma 4 2 2" xfId="913" xr:uid="{90B6DEBC-3B6E-4929-A272-5183B3895ECA}"/>
    <cellStyle name="Comma 4 2 2 2" xfId="13231" xr:uid="{B9FDBB14-3967-4F3E-ACA6-C4A06FD1D16D}"/>
    <cellStyle name="Comma 4 2 2 2 2" xfId="13901" xr:uid="{D083CC4E-6FC7-4008-9BDF-2F1AE47FCAAD}"/>
    <cellStyle name="Comma 4 2 2 2 2 2" xfId="15243" xr:uid="{86F23BAB-58E9-4983-A1B7-6CC7D5772C0A}"/>
    <cellStyle name="Comma 4 2 2 2 2 2 2" xfId="17871" xr:uid="{B4E4F063-F94B-487B-8E32-361FF4ACEDAE}"/>
    <cellStyle name="Comma 4 2 2 2 2 2 2 2" xfId="23180" xr:uid="{5C00BBCD-1269-4608-9B61-AFA18484B3D8}"/>
    <cellStyle name="Comma 4 2 2 2 2 2 2 2 2" xfId="34188" xr:uid="{1777B3A2-BE63-48DB-9E53-2D165C22FFB7}"/>
    <cellStyle name="Comma 4 2 2 2 2 2 2 3" xfId="28879" xr:uid="{D7C43139-DE01-4095-92E7-94FA9D3A59D2}"/>
    <cellStyle name="Comma 4 2 2 2 2 2 3" xfId="20552" xr:uid="{52377CA2-4E1B-4A5E-A640-338B13CA6628}"/>
    <cellStyle name="Comma 4 2 2 2 2 2 3 2" xfId="31560" xr:uid="{6348B565-1D5A-43DF-8EC2-2A2D0AB4A115}"/>
    <cellStyle name="Comma 4 2 2 2 2 2 4" xfId="26251" xr:uid="{A8C5DA1B-0F3B-46D8-ABB5-84F2306C1861}"/>
    <cellStyle name="Comma 4 2 2 2 2 3" xfId="16529" xr:uid="{4B7631E1-41EA-43FF-88EE-A1015FD7DF79}"/>
    <cellStyle name="Comma 4 2 2 2 2 3 2" xfId="21838" xr:uid="{A034BFB5-DD04-4325-9E3A-C069E51ED610}"/>
    <cellStyle name="Comma 4 2 2 2 2 3 2 2" xfId="32846" xr:uid="{5440C5D8-86E0-4ADF-A356-241E78BFFE62}"/>
    <cellStyle name="Comma 4 2 2 2 2 3 3" xfId="27537" xr:uid="{1D2B3E31-11AD-4DE1-B727-AB8AFE8FAC36}"/>
    <cellStyle name="Comma 4 2 2 2 2 4" xfId="19210" xr:uid="{BB24507C-DBAE-4015-9D38-3B5A16B15ECD}"/>
    <cellStyle name="Comma 4 2 2 2 2 4 2" xfId="30218" xr:uid="{FD422EDA-C2E8-4076-9D52-D551DA2D4AAF}"/>
    <cellStyle name="Comma 4 2 2 2 2 5" xfId="24909" xr:uid="{A7C13381-92CE-4407-BEF3-397967C64A3B}"/>
    <cellStyle name="Comma 4 2 2 2 3" xfId="14573" xr:uid="{4D052C81-08B0-4B73-86C2-9F186F3F6E00}"/>
    <cellStyle name="Comma 4 2 2 2 3 2" xfId="17201" xr:uid="{0F46C886-4D97-4028-8335-9849575B008F}"/>
    <cellStyle name="Comma 4 2 2 2 3 2 2" xfId="22510" xr:uid="{5A063619-38A6-4A8B-916F-83049CE343C3}"/>
    <cellStyle name="Comma 4 2 2 2 3 2 2 2" xfId="33518" xr:uid="{285BC431-9D12-4DDA-8563-0AB142C2455C}"/>
    <cellStyle name="Comma 4 2 2 2 3 2 3" xfId="28209" xr:uid="{2BC4FAD0-FE9A-49FB-8EFA-18CB483EFE32}"/>
    <cellStyle name="Comma 4 2 2 2 3 3" xfId="19882" xr:uid="{05E4829E-EF4F-4C78-B5F8-93B1038F78B2}"/>
    <cellStyle name="Comma 4 2 2 2 3 3 2" xfId="30890" xr:uid="{1BDE82DD-D95A-4103-B23D-0E4A6A756FA2}"/>
    <cellStyle name="Comma 4 2 2 2 3 4" xfId="25581" xr:uid="{AFD2923C-8E40-4C05-ACE7-D3C93D069800}"/>
    <cellStyle name="Comma 4 2 2 2 4" xfId="15859" xr:uid="{68106210-2B9B-4EE7-8386-3059DC554098}"/>
    <cellStyle name="Comma 4 2 2 2 4 2" xfId="21168" xr:uid="{8CF01131-D50E-453B-ACCF-0F8E18D0F305}"/>
    <cellStyle name="Comma 4 2 2 2 4 2 2" xfId="32176" xr:uid="{9F09776C-8248-4EE0-98CD-24D5788102A6}"/>
    <cellStyle name="Comma 4 2 2 2 4 3" xfId="26867" xr:uid="{91BA7EED-6162-4E50-A8D0-C2E437329E90}"/>
    <cellStyle name="Comma 4 2 2 2 5" xfId="18540" xr:uid="{95B48D27-735A-4B4C-BC8D-DD55A44E0973}"/>
    <cellStyle name="Comma 4 2 2 2 5 2" xfId="29548" xr:uid="{78DC018D-3A1F-4E14-9EB3-D03F0C24BAE4}"/>
    <cellStyle name="Comma 4 2 2 2 6" xfId="24239" xr:uid="{5F0FB964-F2F3-4071-8537-DBCF671DE16F}"/>
    <cellStyle name="Comma 4 2 2 3" xfId="13566" xr:uid="{D6439D0A-33D8-4E6A-AFBB-53EE371EF2A3}"/>
    <cellStyle name="Comma 4 2 2 3 2" xfId="14908" xr:uid="{A64F063D-3669-4889-ADE8-53022F177FC4}"/>
    <cellStyle name="Comma 4 2 2 3 2 2" xfId="17536" xr:uid="{E21D6C3B-BBA0-4C33-B6E7-46772281DA2F}"/>
    <cellStyle name="Comma 4 2 2 3 2 2 2" xfId="22845" xr:uid="{897D8CD2-A18B-4A5E-A1A5-9BA5247BF428}"/>
    <cellStyle name="Comma 4 2 2 3 2 2 2 2" xfId="33853" xr:uid="{34DDFBDD-4EBE-4435-9DE7-7A29CE53DC10}"/>
    <cellStyle name="Comma 4 2 2 3 2 2 3" xfId="28544" xr:uid="{1BA19A8F-4A0B-43C2-B5B6-92FCEF64C32B}"/>
    <cellStyle name="Comma 4 2 2 3 2 3" xfId="20217" xr:uid="{AC06305C-516A-4282-9A8A-389F1AD06E1E}"/>
    <cellStyle name="Comma 4 2 2 3 2 3 2" xfId="31225" xr:uid="{F48E2FEB-F81D-43DC-88ED-7CD4597646CB}"/>
    <cellStyle name="Comma 4 2 2 3 2 4" xfId="25916" xr:uid="{C72C7BCC-A1DF-43FB-9344-36661B21E582}"/>
    <cellStyle name="Comma 4 2 2 3 3" xfId="16194" xr:uid="{787238FD-8C7F-4672-AA23-49E363BDF173}"/>
    <cellStyle name="Comma 4 2 2 3 3 2" xfId="21503" xr:uid="{E354F6DE-E4B6-413D-842A-015D16FFC336}"/>
    <cellStyle name="Comma 4 2 2 3 3 2 2" xfId="32511" xr:uid="{4787E1B1-AB52-429D-BB73-F9BAE355FC4C}"/>
    <cellStyle name="Comma 4 2 2 3 3 3" xfId="27202" xr:uid="{ED892396-CA6F-4227-955E-A1957BD97A0A}"/>
    <cellStyle name="Comma 4 2 2 3 4" xfId="18875" xr:uid="{8F4F983F-79DD-4B6D-B1CE-4027E5A2E698}"/>
    <cellStyle name="Comma 4 2 2 3 4 2" xfId="29883" xr:uid="{3C93392F-CFAC-4580-A54E-3FA285E82A6E}"/>
    <cellStyle name="Comma 4 2 2 3 5" xfId="24574" xr:uid="{D22B3FBB-F433-4FF1-BE03-C47E3D77C3EB}"/>
    <cellStyle name="Comma 4 2 2 4" xfId="14236" xr:uid="{858A18C1-30E1-41F1-9CB7-DE694B925810}"/>
    <cellStyle name="Comma 4 2 2 4 2" xfId="16864" xr:uid="{0E9EF80D-D664-428A-ADD4-2894AA0F3927}"/>
    <cellStyle name="Comma 4 2 2 4 2 2" xfId="22173" xr:uid="{F3266774-80F3-4BF2-8514-35B35A4EE354}"/>
    <cellStyle name="Comma 4 2 2 4 2 2 2" xfId="33181" xr:uid="{DB668818-AC87-41B3-8B38-A97FE77CED2E}"/>
    <cellStyle name="Comma 4 2 2 4 2 3" xfId="27872" xr:uid="{E916A273-A198-4EBC-BF4E-C7562034C44A}"/>
    <cellStyle name="Comma 4 2 2 4 3" xfId="19545" xr:uid="{D0083F04-2D6F-4852-A216-337BC80B5481}"/>
    <cellStyle name="Comma 4 2 2 4 3 2" xfId="30553" xr:uid="{CC0B06B6-457F-4B4C-94ED-12468885249D}"/>
    <cellStyle name="Comma 4 2 2 4 4" xfId="25244" xr:uid="{5F7B2E8A-DC1B-4272-AAEE-037D144911F0}"/>
    <cellStyle name="Comma 4 2 2 5" xfId="15526" xr:uid="{A458BF00-ECD7-41F5-8B6E-673411F917DA}"/>
    <cellStyle name="Comma 4 2 2 5 2" xfId="20835" xr:uid="{E16AE902-5E03-4A17-9841-443420E50CA9}"/>
    <cellStyle name="Comma 4 2 2 5 2 2" xfId="31843" xr:uid="{B074BD3D-7E40-4A8C-ADB6-F4D678D00111}"/>
    <cellStyle name="Comma 4 2 2 5 3" xfId="26534" xr:uid="{FDD1F534-7FD4-4C91-9760-0DC5308AE42F}"/>
    <cellStyle name="Comma 4 2 2 6" xfId="18206" xr:uid="{9B1DB2D9-ADC3-4DB8-BFE4-E2F0FC5A19C5}"/>
    <cellStyle name="Comma 4 2 2 6 2" xfId="29214" xr:uid="{2DC5F312-35A2-4567-9927-809CA409C629}"/>
    <cellStyle name="Comma 4 2 2 7" xfId="23906" xr:uid="{FF49D3E4-63FA-4B22-A5F0-784958D3FF0C}"/>
    <cellStyle name="Comma 4 2 2 8" xfId="1805" xr:uid="{0F6037B1-F558-44BD-9241-AE8ED38DD506}"/>
    <cellStyle name="Comma 4 2 3" xfId="13127" xr:uid="{AB09B807-B0CF-414E-9A21-615D3C96BA98}"/>
    <cellStyle name="Comma 4 2 3 2" xfId="13797" xr:uid="{1A98E644-F5AB-4BDD-B36C-EC0A97EFA535}"/>
    <cellStyle name="Comma 4 2 3 2 2" xfId="15139" xr:uid="{3043F866-0B61-4E40-9386-8D2D57233D7F}"/>
    <cellStyle name="Comma 4 2 3 2 2 2" xfId="17767" xr:uid="{C10FD9EB-A48D-411E-BB9F-1D290AAA93D7}"/>
    <cellStyle name="Comma 4 2 3 2 2 2 2" xfId="23076" xr:uid="{065E3453-A907-4E7F-8ED9-797235051F6C}"/>
    <cellStyle name="Comma 4 2 3 2 2 2 2 2" xfId="34084" xr:uid="{A90B3309-5DC9-4024-AB51-35F397F8C6D9}"/>
    <cellStyle name="Comma 4 2 3 2 2 2 3" xfId="28775" xr:uid="{2D6E4608-9A7D-4AFA-8A1A-647B8D6818D5}"/>
    <cellStyle name="Comma 4 2 3 2 2 3" xfId="20448" xr:uid="{ECA28A34-9324-4AE3-8855-AED4A50E0249}"/>
    <cellStyle name="Comma 4 2 3 2 2 3 2" xfId="31456" xr:uid="{20FE773C-BFD8-4E38-B5EE-FEB80F0970C9}"/>
    <cellStyle name="Comma 4 2 3 2 2 4" xfId="26147" xr:uid="{EBECDF63-4320-4C88-B75B-66E06D00A9AE}"/>
    <cellStyle name="Comma 4 2 3 2 3" xfId="16425" xr:uid="{DF59DEB5-DD8E-45E1-8D5C-91B01593464B}"/>
    <cellStyle name="Comma 4 2 3 2 3 2" xfId="21734" xr:uid="{D0929236-AD5F-4461-A6E4-5E6790990A0B}"/>
    <cellStyle name="Comma 4 2 3 2 3 2 2" xfId="32742" xr:uid="{E0E1AC18-5693-4F5D-BD16-91AA28ADD79A}"/>
    <cellStyle name="Comma 4 2 3 2 3 3" xfId="27433" xr:uid="{12299EAC-B22C-46F9-B49E-F6C285A984A5}"/>
    <cellStyle name="Comma 4 2 3 2 4" xfId="19106" xr:uid="{01416410-E1D2-441E-B8A9-75A833993A48}"/>
    <cellStyle name="Comma 4 2 3 2 4 2" xfId="30114" xr:uid="{2325932D-A902-45D2-A5CC-289651BEA346}"/>
    <cellStyle name="Comma 4 2 3 2 5" xfId="24805" xr:uid="{B579B462-934F-4587-954E-A73B17597911}"/>
    <cellStyle name="Comma 4 2 3 3" xfId="14469" xr:uid="{A58331C0-6CB2-4DF5-ADC7-CC3E8ACE63D4}"/>
    <cellStyle name="Comma 4 2 3 3 2" xfId="17097" xr:uid="{CF33A077-06D9-4F7F-B56D-6DEB74D6CA03}"/>
    <cellStyle name="Comma 4 2 3 3 2 2" xfId="22406" xr:uid="{C1C65871-F348-46C4-9BA6-FA2B9FABC059}"/>
    <cellStyle name="Comma 4 2 3 3 2 2 2" xfId="33414" xr:uid="{0756AA84-0F32-46FE-88A4-2A8E3CF27418}"/>
    <cellStyle name="Comma 4 2 3 3 2 3" xfId="28105" xr:uid="{7DA888D3-3B18-4CA8-878A-E5A1E509F003}"/>
    <cellStyle name="Comma 4 2 3 3 3" xfId="19778" xr:uid="{EE597FCF-05A1-4677-9C76-ECFEAC11EF42}"/>
    <cellStyle name="Comma 4 2 3 3 3 2" xfId="30786" xr:uid="{2F82C8D3-C640-4928-8923-AF41D3A8C663}"/>
    <cellStyle name="Comma 4 2 3 3 4" xfId="25477" xr:uid="{5A62ACFB-063F-4DDC-80E6-5BADCB95C174}"/>
    <cellStyle name="Comma 4 2 3 4" xfId="15755" xr:uid="{2313BB41-7132-4A44-A1AF-C549EE7C97F3}"/>
    <cellStyle name="Comma 4 2 3 4 2" xfId="21064" xr:uid="{22F33470-FB11-4708-9BA3-E5509B25F1D1}"/>
    <cellStyle name="Comma 4 2 3 4 2 2" xfId="32072" xr:uid="{0225EB00-EB1A-4B7A-A4D2-89290FF6FF0A}"/>
    <cellStyle name="Comma 4 2 3 4 3" xfId="26763" xr:uid="{07397C6D-2C7A-400F-8929-D6ECFD312CFC}"/>
    <cellStyle name="Comma 4 2 3 5" xfId="18436" xr:uid="{E5B21851-5186-4DD2-82F2-7C12F8863BA5}"/>
    <cellStyle name="Comma 4 2 3 5 2" xfId="29444" xr:uid="{D2E1FE08-B618-4A37-8EC6-AADA08636874}"/>
    <cellStyle name="Comma 4 2 3 6" xfId="24135" xr:uid="{EDFDF508-436A-40AF-A6CF-29CEAF4FA654}"/>
    <cellStyle name="Comma 4 2 4" xfId="13462" xr:uid="{3E4D789F-C94A-4865-B128-7AD34A975A67}"/>
    <cellStyle name="Comma 4 2 4 2" xfId="14804" xr:uid="{A3816366-B456-4C5D-BE86-56E9C241EA83}"/>
    <cellStyle name="Comma 4 2 4 2 2" xfId="17432" xr:uid="{AF200144-7D17-44F9-A5B2-A88534B4C007}"/>
    <cellStyle name="Comma 4 2 4 2 2 2" xfId="22741" xr:uid="{8CC18218-A90B-4B66-ADC6-384943A3781F}"/>
    <cellStyle name="Comma 4 2 4 2 2 2 2" xfId="33749" xr:uid="{6294CE38-E321-4FDA-843F-A3F94A513D8F}"/>
    <cellStyle name="Comma 4 2 4 2 2 3" xfId="28440" xr:uid="{CF03AAFB-D8D6-4798-9F58-85DAEF17A070}"/>
    <cellStyle name="Comma 4 2 4 2 3" xfId="20113" xr:uid="{9F261DC5-F98E-4734-88F3-386EEC5E5264}"/>
    <cellStyle name="Comma 4 2 4 2 3 2" xfId="31121" xr:uid="{B00F8986-8B47-4DB1-9FD7-AF57CBF4410C}"/>
    <cellStyle name="Comma 4 2 4 2 4" xfId="25812" xr:uid="{C2DBDE61-A155-4A2B-BB46-78773682FB5F}"/>
    <cellStyle name="Comma 4 2 4 3" xfId="16090" xr:uid="{DD0BA8F0-21B3-4BE1-8D97-6E33245273E0}"/>
    <cellStyle name="Comma 4 2 4 3 2" xfId="21399" xr:uid="{FF15D6A0-FECB-4187-8390-CB9E72102392}"/>
    <cellStyle name="Comma 4 2 4 3 2 2" xfId="32407" xr:uid="{49103298-F3E9-4A22-96B1-33257CCA808C}"/>
    <cellStyle name="Comma 4 2 4 3 3" xfId="27098" xr:uid="{61FA25BE-1143-4956-AFCA-0312B5FED0E3}"/>
    <cellStyle name="Comma 4 2 4 4" xfId="18771" xr:uid="{33CC3A8C-1573-4E71-8DEF-E334716925D9}"/>
    <cellStyle name="Comma 4 2 4 4 2" xfId="29779" xr:uid="{E9DB15B3-FA0D-4835-8C27-74272A679C97}"/>
    <cellStyle name="Comma 4 2 4 5" xfId="24470" xr:uid="{5F43FD90-F26A-4620-BC4A-8E3F8FADF9A7}"/>
    <cellStyle name="Comma 4 2 5" xfId="14132" xr:uid="{1C080B56-48A1-4620-9840-121DB1B374E5}"/>
    <cellStyle name="Comma 4 2 5 2" xfId="16760" xr:uid="{7F7DD604-E972-4124-B8D8-969E525F0CB7}"/>
    <cellStyle name="Comma 4 2 5 2 2" xfId="22069" xr:uid="{D0B52991-3229-4369-893C-4D6CB594C5AA}"/>
    <cellStyle name="Comma 4 2 5 2 2 2" xfId="33077" xr:uid="{7DAA101C-E21A-42AB-BB54-60962D12421B}"/>
    <cellStyle name="Comma 4 2 5 2 3" xfId="27768" xr:uid="{CEF39AE2-214C-4C06-A3C5-16C7A2904752}"/>
    <cellStyle name="Comma 4 2 5 3" xfId="19441" xr:uid="{D9EBFCCA-20B1-44CA-8888-41E9BDF1586C}"/>
    <cellStyle name="Comma 4 2 5 3 2" xfId="30449" xr:uid="{63B45B6A-A59E-44AE-8A52-168EF4A3D3E8}"/>
    <cellStyle name="Comma 4 2 5 4" xfId="25140" xr:uid="{C0BB5E04-C889-41FB-8968-880506F77519}"/>
    <cellStyle name="Comma 4 2 6" xfId="15422" xr:uid="{4599DC84-0256-47CE-B400-801F3AE44436}"/>
    <cellStyle name="Comma 4 2 6 2" xfId="20731" xr:uid="{DC7958CB-D3A2-4B2F-9854-09A8A3ADE0E1}"/>
    <cellStyle name="Comma 4 2 6 2 2" xfId="31739" xr:uid="{1FD929A7-2BE5-4C82-8A5B-886D83C309E1}"/>
    <cellStyle name="Comma 4 2 6 3" xfId="26430" xr:uid="{28B81D42-E0B6-4453-A033-D1DF0ABA095B}"/>
    <cellStyle name="Comma 4 2 7" xfId="18102" xr:uid="{AA455DED-60C1-4E9A-B4BB-106194292168}"/>
    <cellStyle name="Comma 4 2 7 2" xfId="29110" xr:uid="{7024F0B0-C593-456F-8742-9C62B9861B39}"/>
    <cellStyle name="Comma 4 2 8" xfId="23802" xr:uid="{FDE75A50-6509-40BE-A950-333E8B7ADF49}"/>
    <cellStyle name="Comma 4 2 9" xfId="1568" xr:uid="{DD0021EF-CB06-4705-94C8-A6E072064050}"/>
    <cellStyle name="Comma 4 3" xfId="910" xr:uid="{EFD2B390-28A0-4BDB-8AF6-5BBC706343A1}"/>
    <cellStyle name="Comma 4 3 2" xfId="13179" xr:uid="{B22452A7-3ECB-4F52-8C6C-78A8E7BFE587}"/>
    <cellStyle name="Comma 4 3 2 2" xfId="13849" xr:uid="{F713F9CE-873B-41E6-8395-C7BAC4660300}"/>
    <cellStyle name="Comma 4 3 2 2 2" xfId="15191" xr:uid="{FF1A3A15-9790-4735-B2D3-75D06DD4F40A}"/>
    <cellStyle name="Comma 4 3 2 2 2 2" xfId="17819" xr:uid="{34E7F2EB-2AB0-4922-8617-F1FCA4AFE2E8}"/>
    <cellStyle name="Comma 4 3 2 2 2 2 2" xfId="23128" xr:uid="{0ECE1134-BEB1-46AF-82BD-B0F7160BB149}"/>
    <cellStyle name="Comma 4 3 2 2 2 2 2 2" xfId="34136" xr:uid="{A826B4A1-ED83-47C4-8846-64407D6BE8DF}"/>
    <cellStyle name="Comma 4 3 2 2 2 2 3" xfId="28827" xr:uid="{C2B21009-A18D-4A93-91C6-34E5367BC0B9}"/>
    <cellStyle name="Comma 4 3 2 2 2 3" xfId="20500" xr:uid="{9CFC38A8-573B-4F51-AE43-4137A7C40BF9}"/>
    <cellStyle name="Comma 4 3 2 2 2 3 2" xfId="31508" xr:uid="{443EE97E-D1B0-4D32-B713-0C63BFB70941}"/>
    <cellStyle name="Comma 4 3 2 2 2 4" xfId="26199" xr:uid="{658CA0F3-9F9A-4583-9A71-0849DB4E22E8}"/>
    <cellStyle name="Comma 4 3 2 2 3" xfId="16477" xr:uid="{E7C8312A-502A-413F-86C9-4BF93E4FB7EE}"/>
    <cellStyle name="Comma 4 3 2 2 3 2" xfId="21786" xr:uid="{D815F066-BE14-4609-915C-F96731198B19}"/>
    <cellStyle name="Comma 4 3 2 2 3 2 2" xfId="32794" xr:uid="{7554459E-571D-4109-A1BD-C7036C5DAB22}"/>
    <cellStyle name="Comma 4 3 2 2 3 3" xfId="27485" xr:uid="{86B4F9FB-36BF-44E0-B6BB-ED5D1AC3FCA1}"/>
    <cellStyle name="Comma 4 3 2 2 4" xfId="19158" xr:uid="{2276A092-EFA1-4641-92BA-50508AA80730}"/>
    <cellStyle name="Comma 4 3 2 2 4 2" xfId="30166" xr:uid="{CACDBDCD-8F67-4B74-87B6-B541DF32A9B0}"/>
    <cellStyle name="Comma 4 3 2 2 5" xfId="24857" xr:uid="{EA039771-DB03-4E84-995F-D4F3D85F2703}"/>
    <cellStyle name="Comma 4 3 2 3" xfId="14521" xr:uid="{D8279703-21FF-4333-9D8D-DAFA64009D27}"/>
    <cellStyle name="Comma 4 3 2 3 2" xfId="17149" xr:uid="{C328F01E-4673-4A9F-9064-6EFCB486C396}"/>
    <cellStyle name="Comma 4 3 2 3 2 2" xfId="22458" xr:uid="{A7356944-D4F0-44E8-AD26-08D3809CE4FD}"/>
    <cellStyle name="Comma 4 3 2 3 2 2 2" xfId="33466" xr:uid="{37178219-6EC2-4AB9-AD8D-936E896C64A7}"/>
    <cellStyle name="Comma 4 3 2 3 2 3" xfId="28157" xr:uid="{5F42DEAE-04AB-4FEE-9430-B46A2A6AFF33}"/>
    <cellStyle name="Comma 4 3 2 3 3" xfId="19830" xr:uid="{876853F1-EAF9-4FD4-ABC5-E5662B8326BD}"/>
    <cellStyle name="Comma 4 3 2 3 3 2" xfId="30838" xr:uid="{999612F0-9F92-468B-8C03-90922618AA7A}"/>
    <cellStyle name="Comma 4 3 2 3 4" xfId="25529" xr:uid="{6AE4C965-A64F-43E8-BDC5-1F592D103046}"/>
    <cellStyle name="Comma 4 3 2 4" xfId="15807" xr:uid="{041C582B-D86F-4D7C-93A6-9E8EC6BAC6FA}"/>
    <cellStyle name="Comma 4 3 2 4 2" xfId="21116" xr:uid="{106CA087-86D7-4F25-92C8-BFB7D8A1B282}"/>
    <cellStyle name="Comma 4 3 2 4 2 2" xfId="32124" xr:uid="{D572DBC9-33F0-4798-9800-D6759B498E41}"/>
    <cellStyle name="Comma 4 3 2 4 3" xfId="26815" xr:uid="{A7456DE5-9B2B-40BB-9A46-4DA9DD8334A8}"/>
    <cellStyle name="Comma 4 3 2 5" xfId="18488" xr:uid="{84827C6C-329A-496E-9524-ABA673D8D3DC}"/>
    <cellStyle name="Comma 4 3 2 5 2" xfId="29496" xr:uid="{676AFF78-4D96-455E-819B-0A28F062DC77}"/>
    <cellStyle name="Comma 4 3 2 6" xfId="24187" xr:uid="{DC37BD41-6ADB-4EBE-A4FD-6EFF808E8164}"/>
    <cellStyle name="Comma 4 3 3" xfId="13514" xr:uid="{666F32B0-9A03-426F-BCA9-9805DA3CBC97}"/>
    <cellStyle name="Comma 4 3 3 2" xfId="14856" xr:uid="{71F10B69-F19D-4547-BEE7-854F54E4F66C}"/>
    <cellStyle name="Comma 4 3 3 2 2" xfId="17484" xr:uid="{6654DDAC-EA7A-4C4D-8642-78E733297F65}"/>
    <cellStyle name="Comma 4 3 3 2 2 2" xfId="22793" xr:uid="{26EE5483-2296-4F2B-B023-EA7ADC0AE707}"/>
    <cellStyle name="Comma 4 3 3 2 2 2 2" xfId="33801" xr:uid="{F33C5E44-32EA-403C-8416-F4350E13D4C8}"/>
    <cellStyle name="Comma 4 3 3 2 2 3" xfId="28492" xr:uid="{3583E6DF-AD9C-40BF-B44C-021B89B763C7}"/>
    <cellStyle name="Comma 4 3 3 2 3" xfId="20165" xr:uid="{8A74AC88-DA45-4E24-92DC-86F2CEC061D6}"/>
    <cellStyle name="Comma 4 3 3 2 3 2" xfId="31173" xr:uid="{72C7B284-C69F-4018-8D1C-DA93C13AFB1C}"/>
    <cellStyle name="Comma 4 3 3 2 4" xfId="25864" xr:uid="{6068649E-BF83-4ADE-9EE6-CD5D9035DF68}"/>
    <cellStyle name="Comma 4 3 3 3" xfId="16142" xr:uid="{749F7F97-B21C-4627-8BE9-BBE01D112D21}"/>
    <cellStyle name="Comma 4 3 3 3 2" xfId="21451" xr:uid="{9EE7C525-F113-4773-AB1E-283905A0D70F}"/>
    <cellStyle name="Comma 4 3 3 3 2 2" xfId="32459" xr:uid="{01AB637A-7CF4-4FC2-976E-F2DEBD34DE8C}"/>
    <cellStyle name="Comma 4 3 3 3 3" xfId="27150" xr:uid="{0FE59D84-2ADB-4AA8-951A-E6DD9AC60C5A}"/>
    <cellStyle name="Comma 4 3 3 4" xfId="18823" xr:uid="{EAE77C15-D295-461D-B827-26FF102F7B24}"/>
    <cellStyle name="Comma 4 3 3 4 2" xfId="29831" xr:uid="{DEBAA420-B291-47C2-B8F0-713799D1FD24}"/>
    <cellStyle name="Comma 4 3 3 5" xfId="24522" xr:uid="{6893A449-71A8-46EE-8921-15F1DBF9D76C}"/>
    <cellStyle name="Comma 4 3 4" xfId="14184" xr:uid="{3EB4358C-24FE-490B-9DC3-C7712A40EC5B}"/>
    <cellStyle name="Comma 4 3 4 2" xfId="16812" xr:uid="{DD6DA02E-3FA6-4114-AA86-584E1F66AB33}"/>
    <cellStyle name="Comma 4 3 4 2 2" xfId="22121" xr:uid="{7717475B-5FBB-4895-91E0-EB7976AE1370}"/>
    <cellStyle name="Comma 4 3 4 2 2 2" xfId="33129" xr:uid="{7C9257BE-638E-413D-B734-52BECAC5F760}"/>
    <cellStyle name="Comma 4 3 4 2 3" xfId="27820" xr:uid="{B58043CD-C4D0-4765-9E97-24533A525979}"/>
    <cellStyle name="Comma 4 3 4 3" xfId="19493" xr:uid="{F14C2C93-F203-41A2-9728-EFF0F12DB384}"/>
    <cellStyle name="Comma 4 3 4 3 2" xfId="30501" xr:uid="{8CDB0462-38A4-42F0-999E-957AB7F25880}"/>
    <cellStyle name="Comma 4 3 4 4" xfId="25192" xr:uid="{830AAF85-13B7-42AB-B98D-47C7A0DF2140}"/>
    <cellStyle name="Comma 4 3 5" xfId="15474" xr:uid="{1D673818-3BC3-480A-8D76-D4EDA942062B}"/>
    <cellStyle name="Comma 4 3 5 2" xfId="20783" xr:uid="{A54EEC00-265D-4365-8365-45660DF34509}"/>
    <cellStyle name="Comma 4 3 5 2 2" xfId="31791" xr:uid="{E4D1C535-EFB3-4F45-BDFC-21A0478DCCC9}"/>
    <cellStyle name="Comma 4 3 5 3" xfId="26482" xr:uid="{2EB292EB-EA90-441C-A21E-A73AACF5A884}"/>
    <cellStyle name="Comma 4 3 6" xfId="18154" xr:uid="{0F4CBF59-6640-4773-A851-C662F10A2E0F}"/>
    <cellStyle name="Comma 4 3 6 2" xfId="29162" xr:uid="{80A668F9-94E8-420B-BF46-A626BEE20DA9}"/>
    <cellStyle name="Comma 4 3 7" xfId="23854" xr:uid="{43B911DF-0C7F-41EB-BE30-196225839F1C}"/>
    <cellStyle name="Comma 4 3 8" xfId="1752" xr:uid="{AC9218B0-8BC4-4BF5-B871-8C986E14653C}"/>
    <cellStyle name="Comma 4 4" xfId="907" xr:uid="{FCD9E21E-1D59-4AF7-88B2-7DC1D85E670E}"/>
    <cellStyle name="Comma 4 4 2" xfId="13745" xr:uid="{AD570E86-85F8-488C-B81E-6C1E7BF36FC8}"/>
    <cellStyle name="Comma 4 4 2 2" xfId="15087" xr:uid="{4C014F6F-0833-4CC1-B98D-858E2284F0C0}"/>
    <cellStyle name="Comma 4 4 2 2 2" xfId="17715" xr:uid="{F48785D0-7578-4AE5-A4DB-E19B6273CBC9}"/>
    <cellStyle name="Comma 4 4 2 2 2 2" xfId="23024" xr:uid="{6B3447F7-6D7A-476D-B74B-344D9181F9DF}"/>
    <cellStyle name="Comma 4 4 2 2 2 2 2" xfId="34032" xr:uid="{88C0D664-A2E3-4373-8707-69784D8A8C74}"/>
    <cellStyle name="Comma 4 4 2 2 2 3" xfId="28723" xr:uid="{16774230-299E-49FF-969C-C182C6850A75}"/>
    <cellStyle name="Comma 4 4 2 2 3" xfId="20396" xr:uid="{A3DBF639-F01F-4F2A-9A0B-F350CF0D05AC}"/>
    <cellStyle name="Comma 4 4 2 2 3 2" xfId="31404" xr:uid="{9500E820-2445-4FF8-9AF0-FD0B18899BAB}"/>
    <cellStyle name="Comma 4 4 2 2 4" xfId="26095" xr:uid="{CB9AF8D6-9BF9-4A45-959D-1356C8B664EF}"/>
    <cellStyle name="Comma 4 4 2 3" xfId="16373" xr:uid="{70FD38DB-60EB-4381-BD13-B728881D7B0E}"/>
    <cellStyle name="Comma 4 4 2 3 2" xfId="21682" xr:uid="{655DE23A-0020-46F0-8677-EF4F4602DC78}"/>
    <cellStyle name="Comma 4 4 2 3 2 2" xfId="32690" xr:uid="{F55DECCB-1BB4-4FC6-9498-A725CDB2E02B}"/>
    <cellStyle name="Comma 4 4 2 3 3" xfId="27381" xr:uid="{9F43647B-385E-46C2-BE6C-7C93D652922F}"/>
    <cellStyle name="Comma 4 4 2 4" xfId="19054" xr:uid="{104E7096-3407-4842-86F6-A0561F878F43}"/>
    <cellStyle name="Comma 4 4 2 4 2" xfId="30062" xr:uid="{5595E52E-9AE9-4201-A51A-50D821F92126}"/>
    <cellStyle name="Comma 4 4 2 5" xfId="24753" xr:uid="{F1D94E45-D814-47A4-8F7C-C10D232ECC05}"/>
    <cellStyle name="Comma 4 4 3" xfId="14417" xr:uid="{03271CAA-32E4-470F-8320-316E473CD836}"/>
    <cellStyle name="Comma 4 4 3 2" xfId="17045" xr:uid="{CA39161A-6A42-49AD-9E8E-8965578BE970}"/>
    <cellStyle name="Comma 4 4 3 2 2" xfId="22354" xr:uid="{FBB91BFD-A167-4095-A235-A509949B3B4F}"/>
    <cellStyle name="Comma 4 4 3 2 2 2" xfId="33362" xr:uid="{281C12C5-193D-4FDF-8D50-9D294FFC74EA}"/>
    <cellStyle name="Comma 4 4 3 2 3" xfId="28053" xr:uid="{A8D555A6-66CC-4FEA-81C7-BF63774D8CCB}"/>
    <cellStyle name="Comma 4 4 3 3" xfId="19726" xr:uid="{3795BBEB-4017-475B-84BE-AF4AF820B81B}"/>
    <cellStyle name="Comma 4 4 3 3 2" xfId="30734" xr:uid="{C3F76921-2F14-4A8B-8F56-9AFD10328101}"/>
    <cellStyle name="Comma 4 4 3 4" xfId="25425" xr:uid="{ABC1855B-3E4A-42DB-A461-B9EE612F75C6}"/>
    <cellStyle name="Comma 4 4 4" xfId="15703" xr:uid="{AAD1EB3F-FF66-4804-8F6C-A787C9907046}"/>
    <cellStyle name="Comma 4 4 4 2" xfId="21012" xr:uid="{58BC40CC-BCED-4231-9D11-D47639FB10A8}"/>
    <cellStyle name="Comma 4 4 4 2 2" xfId="32020" xr:uid="{EC9E0765-CBC7-4993-B9FF-9959257AAFE5}"/>
    <cellStyle name="Comma 4 4 4 3" xfId="26711" xr:uid="{C4241F46-5573-43BC-A910-50F725DC40C4}"/>
    <cellStyle name="Comma 4 4 5" xfId="18384" xr:uid="{459A77EE-3159-4E16-9182-41952BD872F3}"/>
    <cellStyle name="Comma 4 4 5 2" xfId="29392" xr:uid="{2D3401DC-EF01-4BF2-9172-D6F294B7F45B}"/>
    <cellStyle name="Comma 4 4 6" xfId="24083" xr:uid="{06D77BE8-CA4A-4284-9EBA-7F2B42DE4548}"/>
    <cellStyle name="Comma 4 4 7" xfId="13075" xr:uid="{E3AB3AD4-6526-4441-A1F1-1909BB5DB209}"/>
    <cellStyle name="Comma 4 5" xfId="13410" xr:uid="{91D45009-3AD1-40AA-9602-BBDC4FE1CAF4}"/>
    <cellStyle name="Comma 4 5 2" xfId="14752" xr:uid="{929FBEDC-6C46-4774-9D46-E5A6CD5D2190}"/>
    <cellStyle name="Comma 4 5 2 2" xfId="17380" xr:uid="{517B35AB-2E63-4139-AEFA-93E66095CFA6}"/>
    <cellStyle name="Comma 4 5 2 2 2" xfId="22689" xr:uid="{559DE36B-644F-4994-8B39-698FF082A7F1}"/>
    <cellStyle name="Comma 4 5 2 2 2 2" xfId="33697" xr:uid="{141565BB-42E9-46E8-8F5D-B2C889374100}"/>
    <cellStyle name="Comma 4 5 2 2 3" xfId="28388" xr:uid="{2B5A2303-2BF2-44B7-B985-342CDB493668}"/>
    <cellStyle name="Comma 4 5 2 3" xfId="20061" xr:uid="{02502210-E5BA-43CE-9408-DF71203D46CB}"/>
    <cellStyle name="Comma 4 5 2 3 2" xfId="31069" xr:uid="{94A810EA-33E2-4FFF-9A0D-E5DDF162A3B5}"/>
    <cellStyle name="Comma 4 5 2 4" xfId="25760" xr:uid="{01A85903-9282-4CA3-A16A-3C18DAF19AA9}"/>
    <cellStyle name="Comma 4 5 3" xfId="16038" xr:uid="{A31EDA3E-1309-47FC-B0AB-2D5EC04CE2E7}"/>
    <cellStyle name="Comma 4 5 3 2" xfId="21347" xr:uid="{55AA9817-E5DD-47A8-B510-6BC9ACEBFFDD}"/>
    <cellStyle name="Comma 4 5 3 2 2" xfId="32355" xr:uid="{1361CE01-4702-4052-8AA0-8EC56EFB618E}"/>
    <cellStyle name="Comma 4 5 3 3" xfId="27046" xr:uid="{90BCFDA9-BB47-48CB-8ED0-0A16B9BADC09}"/>
    <cellStyle name="Comma 4 5 4" xfId="18719" xr:uid="{787D77B5-F1A9-403C-B8AF-54826BD83791}"/>
    <cellStyle name="Comma 4 5 4 2" xfId="29727" xr:uid="{1294805B-85D1-4CBA-9E98-6EF3883FA281}"/>
    <cellStyle name="Comma 4 5 5" xfId="24418" xr:uid="{91533721-4221-4F27-9DC1-A0B92E9D4F4A}"/>
    <cellStyle name="Comma 4 6" xfId="14080" xr:uid="{B90F7CF9-991C-49F5-A390-EB67D4C4AEFC}"/>
    <cellStyle name="Comma 4 6 2" xfId="16708" xr:uid="{3CAAD69D-1829-4223-9B36-5E3E1CB73CCE}"/>
    <cellStyle name="Comma 4 6 2 2" xfId="22017" xr:uid="{B9F5BF16-C4BA-410A-B6A6-12E26CA00790}"/>
    <cellStyle name="Comma 4 6 2 2 2" xfId="33025" xr:uid="{FCD8DA54-51F6-4489-931B-AA8CFED248D1}"/>
    <cellStyle name="Comma 4 6 2 3" xfId="27716" xr:uid="{BF7C7153-0F31-4E69-8240-1B92E49F51B1}"/>
    <cellStyle name="Comma 4 6 3" xfId="19389" xr:uid="{1F3C900B-4FF3-40EA-857E-34FCE0AA98E0}"/>
    <cellStyle name="Comma 4 6 3 2" xfId="30397" xr:uid="{E010E66E-634F-49A1-9EFF-0A9E977C9A4B}"/>
    <cellStyle name="Comma 4 6 4" xfId="25088" xr:uid="{96133C85-4360-4B78-8FFD-7F4E35534D69}"/>
    <cellStyle name="Comma 4 7" xfId="18050" xr:uid="{585DF1BD-4DBD-456E-B12A-EC6C119383B2}"/>
    <cellStyle name="Comma 4 7 2" xfId="29058" xr:uid="{3B4FCBC4-B68D-40FC-A4DE-B3731C22440D}"/>
    <cellStyle name="Comma 4 8" xfId="23639" xr:uid="{29C40E5F-F18B-48FD-B238-4E2652E91369}"/>
    <cellStyle name="Comma 4 9" xfId="23750" xr:uid="{037E17BB-EECF-48A2-8280-6147E4CADB54}"/>
    <cellStyle name="Comma 40" xfId="1515" xr:uid="{001C9EF4-C442-4B53-92A4-F7218C4944BA}"/>
    <cellStyle name="Comma 40 2" xfId="1611" xr:uid="{84EB8E03-E320-4733-974B-9EEBDE474B18}"/>
    <cellStyle name="Comma 40 2 2" xfId="1848" xr:uid="{FFA69B35-9261-4280-8FD5-5CBCCD8ED467}"/>
    <cellStyle name="Comma 40 2 2 2" xfId="13274" xr:uid="{3F010855-CC07-4C41-B281-DB24CDD3CB92}"/>
    <cellStyle name="Comma 40 2 2 2 2" xfId="13944" xr:uid="{64517B26-66E6-4299-A05F-A7D3E7B7777C}"/>
    <cellStyle name="Comma 40 2 2 2 2 2" xfId="15286" xr:uid="{C6A9DBB4-908A-49B9-AAD6-15E4B6EAF903}"/>
    <cellStyle name="Comma 40 2 2 2 2 2 2" xfId="17914" xr:uid="{46F495D3-4F11-4D9F-A220-3D01F023C2DD}"/>
    <cellStyle name="Comma 40 2 2 2 2 2 2 2" xfId="23223" xr:uid="{588CE54D-7E67-4F7F-A6B2-CF70E303E778}"/>
    <cellStyle name="Comma 40 2 2 2 2 2 2 2 2" xfId="34231" xr:uid="{C3323CC7-CC04-4364-A3DE-C66B2E1E4D58}"/>
    <cellStyle name="Comma 40 2 2 2 2 2 2 3" xfId="28922" xr:uid="{3E0F6452-5CC6-4B4C-B1C6-E4CD534D6F3D}"/>
    <cellStyle name="Comma 40 2 2 2 2 2 3" xfId="20595" xr:uid="{D95E0628-252D-4EED-A6BC-C9DD91F0C4A2}"/>
    <cellStyle name="Comma 40 2 2 2 2 2 3 2" xfId="31603" xr:uid="{FBA1DAF0-5A29-4019-A15D-FB71DBF52917}"/>
    <cellStyle name="Comma 40 2 2 2 2 2 4" xfId="26294" xr:uid="{AFEB1034-1E4E-4535-9F59-88BFC666D713}"/>
    <cellStyle name="Comma 40 2 2 2 2 3" xfId="16572" xr:uid="{BE2E78F0-2A4D-4245-AAA2-9106CB0A76D5}"/>
    <cellStyle name="Comma 40 2 2 2 2 3 2" xfId="21881" xr:uid="{FEF4FBB9-3EA3-4888-BDA1-90B0E25DD869}"/>
    <cellStyle name="Comma 40 2 2 2 2 3 2 2" xfId="32889" xr:uid="{34DDBCF1-A399-4139-BD00-342CDD933221}"/>
    <cellStyle name="Comma 40 2 2 2 2 3 3" xfId="27580" xr:uid="{7B027B18-989D-4502-8E28-05E43C37DB9F}"/>
    <cellStyle name="Comma 40 2 2 2 2 4" xfId="19253" xr:uid="{985F6C2C-8AF1-4DDD-8566-95040E42A5C3}"/>
    <cellStyle name="Comma 40 2 2 2 2 4 2" xfId="30261" xr:uid="{FCE053C0-742C-4661-BA8E-ECF0172ABB77}"/>
    <cellStyle name="Comma 40 2 2 2 2 5" xfId="24952" xr:uid="{4CE04C42-11B0-4A13-A20C-DE05AA464056}"/>
    <cellStyle name="Comma 40 2 2 2 3" xfId="14616" xr:uid="{19F4631A-F55C-48F9-BCBB-557374D3E25B}"/>
    <cellStyle name="Comma 40 2 2 2 3 2" xfId="17244" xr:uid="{C8F617B1-B542-44A6-91B5-50D4DBB90503}"/>
    <cellStyle name="Comma 40 2 2 2 3 2 2" xfId="22553" xr:uid="{FCDC4ACE-08EF-4613-A5D7-473AB3293CD0}"/>
    <cellStyle name="Comma 40 2 2 2 3 2 2 2" xfId="33561" xr:uid="{6997266E-245A-4C70-9300-EAB164252F4F}"/>
    <cellStyle name="Comma 40 2 2 2 3 2 3" xfId="28252" xr:uid="{B9669398-8FA7-4F24-B680-94E3B08D9EC2}"/>
    <cellStyle name="Comma 40 2 2 2 3 3" xfId="19925" xr:uid="{63BB05FB-75AE-4106-A00B-98F7C1647E03}"/>
    <cellStyle name="Comma 40 2 2 2 3 3 2" xfId="30933" xr:uid="{0F6961F5-F321-44B4-A318-93057B675A93}"/>
    <cellStyle name="Comma 40 2 2 2 3 4" xfId="25624" xr:uid="{B762410C-70E2-455F-AD4C-6089A6BCCDA1}"/>
    <cellStyle name="Comma 40 2 2 2 4" xfId="15902" xr:uid="{D38EDCDF-A218-40FD-8477-A32038F660A8}"/>
    <cellStyle name="Comma 40 2 2 2 4 2" xfId="21211" xr:uid="{D9CB6953-0AFA-48EB-A938-7A249ED46B06}"/>
    <cellStyle name="Comma 40 2 2 2 4 2 2" xfId="32219" xr:uid="{394450ED-CF8C-4AC0-ACE5-7BF9AC8DE74C}"/>
    <cellStyle name="Comma 40 2 2 2 4 3" xfId="26910" xr:uid="{6412465E-3F0E-4EDB-8A8A-3837EBFCF319}"/>
    <cellStyle name="Comma 40 2 2 2 5" xfId="18583" xr:uid="{27974BA9-14BA-4961-8B1D-EE1EDD62E4A0}"/>
    <cellStyle name="Comma 40 2 2 2 5 2" xfId="29591" xr:uid="{EEDE1C85-FD15-44DD-9C4D-5A56E4C8ECAD}"/>
    <cellStyle name="Comma 40 2 2 2 6" xfId="24282" xr:uid="{509F31DE-B9F8-4E5A-A289-ED1EF7A8BABD}"/>
    <cellStyle name="Comma 40 2 2 3" xfId="13609" xr:uid="{474DDF8C-05BB-4D4D-87E2-4CDD40F8F26C}"/>
    <cellStyle name="Comma 40 2 2 3 2" xfId="14951" xr:uid="{1D932218-CD23-434F-AD6E-269FCE5BEA2A}"/>
    <cellStyle name="Comma 40 2 2 3 2 2" xfId="17579" xr:uid="{B9DC9E44-912D-4C42-92D9-93DC251FCC8A}"/>
    <cellStyle name="Comma 40 2 2 3 2 2 2" xfId="22888" xr:uid="{33164636-5E99-4A5B-9BC7-A582B67F2FE8}"/>
    <cellStyle name="Comma 40 2 2 3 2 2 2 2" xfId="33896" xr:uid="{7555BD75-8E2D-4794-88C8-F610BF385CED}"/>
    <cellStyle name="Comma 40 2 2 3 2 2 3" xfId="28587" xr:uid="{A3C41BDF-A192-457D-A763-498980913A93}"/>
    <cellStyle name="Comma 40 2 2 3 2 3" xfId="20260" xr:uid="{61C790A9-B2A6-4967-901E-5C238DBA852B}"/>
    <cellStyle name="Comma 40 2 2 3 2 3 2" xfId="31268" xr:uid="{57C3222C-19CC-44D6-AF84-89BCE595C24C}"/>
    <cellStyle name="Comma 40 2 2 3 2 4" xfId="25959" xr:uid="{B0A8C6DA-5709-46B5-94FF-31A60E2DA929}"/>
    <cellStyle name="Comma 40 2 2 3 3" xfId="16237" xr:uid="{C5FA6B19-E790-4A52-882C-968F4E3C9F69}"/>
    <cellStyle name="Comma 40 2 2 3 3 2" xfId="21546" xr:uid="{70820655-B51D-4C1C-BAB5-B2C3DAC55D28}"/>
    <cellStyle name="Comma 40 2 2 3 3 2 2" xfId="32554" xr:uid="{A5CC4243-9045-4CB8-9C10-2D31EEB3011C}"/>
    <cellStyle name="Comma 40 2 2 3 3 3" xfId="27245" xr:uid="{E34D97C3-1338-47AC-8CBB-DB2D2E121A05}"/>
    <cellStyle name="Comma 40 2 2 3 4" xfId="18918" xr:uid="{EC8E5B59-439B-434D-B642-E38740307DE8}"/>
    <cellStyle name="Comma 40 2 2 3 4 2" xfId="29926" xr:uid="{6214FEAF-7B8B-4035-90EF-09D2A25A1993}"/>
    <cellStyle name="Comma 40 2 2 3 5" xfId="24617" xr:uid="{47FF7CB5-938D-4729-9E54-8C724C05E839}"/>
    <cellStyle name="Comma 40 2 2 4" xfId="14279" xr:uid="{4A576ACE-2028-439D-9394-84B031C0D87D}"/>
    <cellStyle name="Comma 40 2 2 4 2" xfId="16907" xr:uid="{7CBFB668-FA00-48D9-ADE1-9DC51C1F3830}"/>
    <cellStyle name="Comma 40 2 2 4 2 2" xfId="22216" xr:uid="{2852BCDC-4C84-41E0-976A-B307A3E1036C}"/>
    <cellStyle name="Comma 40 2 2 4 2 2 2" xfId="33224" xr:uid="{C8EF7E07-4B52-4932-9CF1-798A41F3DF2E}"/>
    <cellStyle name="Comma 40 2 2 4 2 3" xfId="27915" xr:uid="{9F3AC1DC-5E1D-401A-867A-193CEE0B26E5}"/>
    <cellStyle name="Comma 40 2 2 4 3" xfId="19588" xr:uid="{30BB1809-1CB5-4B1C-82B7-D5E81115A285}"/>
    <cellStyle name="Comma 40 2 2 4 3 2" xfId="30596" xr:uid="{ECAAC179-BC74-4048-B7F7-2E46853FEAF8}"/>
    <cellStyle name="Comma 40 2 2 4 4" xfId="25287" xr:uid="{8B420317-6251-4C1F-BB2A-20D01DAE9897}"/>
    <cellStyle name="Comma 40 2 2 5" xfId="15569" xr:uid="{30D3A814-4C62-4FE0-A679-C4FE72EF6FBB}"/>
    <cellStyle name="Comma 40 2 2 5 2" xfId="20878" xr:uid="{E0594B46-EABF-43E9-9D2A-DC420C441CBD}"/>
    <cellStyle name="Comma 40 2 2 5 2 2" xfId="31886" xr:uid="{13701F39-F2E9-4941-BD23-DC774F96BB6B}"/>
    <cellStyle name="Comma 40 2 2 5 3" xfId="26577" xr:uid="{027C0C66-247D-43E7-AF07-CDC082FB9AB4}"/>
    <cellStyle name="Comma 40 2 2 6" xfId="18249" xr:uid="{DFC5A296-C103-4BAE-84B4-F6DACD529F15}"/>
    <cellStyle name="Comma 40 2 2 6 2" xfId="29257" xr:uid="{5987DFA9-1525-4660-AA37-EF28E2379B2E}"/>
    <cellStyle name="Comma 40 2 2 7" xfId="23949" xr:uid="{4B1EC078-2132-4309-B979-0BD99A7EC0A2}"/>
    <cellStyle name="Comma 40 2 3" xfId="13170" xr:uid="{4A9F97ED-1521-4D6F-A9DA-96447A54F806}"/>
    <cellStyle name="Comma 40 2 3 2" xfId="13840" xr:uid="{CE58F643-AAAD-489B-A3D3-64DFA6A51A06}"/>
    <cellStyle name="Comma 40 2 3 2 2" xfId="15182" xr:uid="{7556E6B0-0484-47CC-BA24-A8E1CBFC20FB}"/>
    <cellStyle name="Comma 40 2 3 2 2 2" xfId="17810" xr:uid="{4DB681D3-C404-4B61-9674-4640D252B88A}"/>
    <cellStyle name="Comma 40 2 3 2 2 2 2" xfId="23119" xr:uid="{9CE0C992-931D-41FA-982A-A4A8E1BE4123}"/>
    <cellStyle name="Comma 40 2 3 2 2 2 2 2" xfId="34127" xr:uid="{7A157C31-813E-4FA7-B788-70E4C65464CD}"/>
    <cellStyle name="Comma 40 2 3 2 2 2 3" xfId="28818" xr:uid="{A5B731FA-DB95-4552-93C5-18784277B4BD}"/>
    <cellStyle name="Comma 40 2 3 2 2 3" xfId="20491" xr:uid="{5D9F8779-148E-4FA2-A688-4DD9440D0464}"/>
    <cellStyle name="Comma 40 2 3 2 2 3 2" xfId="31499" xr:uid="{F962FB44-9813-4133-AA00-A3EB17BABAF0}"/>
    <cellStyle name="Comma 40 2 3 2 2 4" xfId="26190" xr:uid="{A0A9CB3C-8E83-4292-BADD-2646B8A21DAC}"/>
    <cellStyle name="Comma 40 2 3 2 3" xfId="16468" xr:uid="{6A0779E3-0651-4063-9A05-4AD2161DBB85}"/>
    <cellStyle name="Comma 40 2 3 2 3 2" xfId="21777" xr:uid="{AE7B2FF6-7441-42E0-8266-7C2F6422C168}"/>
    <cellStyle name="Comma 40 2 3 2 3 2 2" xfId="32785" xr:uid="{0C1BB421-9B3F-4C40-96F5-484B6882FB63}"/>
    <cellStyle name="Comma 40 2 3 2 3 3" xfId="27476" xr:uid="{573C976F-119A-447D-9428-098B484317E9}"/>
    <cellStyle name="Comma 40 2 3 2 4" xfId="19149" xr:uid="{93229E53-70D7-4F77-8323-AF93AA255361}"/>
    <cellStyle name="Comma 40 2 3 2 4 2" xfId="30157" xr:uid="{D5DEE55F-FECF-44E3-9ED0-B8A4ABAD4649}"/>
    <cellStyle name="Comma 40 2 3 2 5" xfId="24848" xr:uid="{3F1F7C26-24CC-461F-B20A-7073F44B5658}"/>
    <cellStyle name="Comma 40 2 3 3" xfId="14512" xr:uid="{DD49A53E-9B1B-4B9E-BBC9-637602510BE3}"/>
    <cellStyle name="Comma 40 2 3 3 2" xfId="17140" xr:uid="{A3819F30-3A5E-4469-8945-B754D3BDF2EB}"/>
    <cellStyle name="Comma 40 2 3 3 2 2" xfId="22449" xr:uid="{F1641728-6212-4DB7-ACB1-17935FF7FC8A}"/>
    <cellStyle name="Comma 40 2 3 3 2 2 2" xfId="33457" xr:uid="{C5FF0BE4-3248-40C5-820D-CCF6CB22BA1C}"/>
    <cellStyle name="Comma 40 2 3 3 2 3" xfId="28148" xr:uid="{F3242414-4CE0-4EAA-9164-E6FDB27332D2}"/>
    <cellStyle name="Comma 40 2 3 3 3" xfId="19821" xr:uid="{7C5CD1DA-6E36-43F8-A40F-E1853E6F6335}"/>
    <cellStyle name="Comma 40 2 3 3 3 2" xfId="30829" xr:uid="{E6E47521-B02F-40DE-94E1-BB1BFC721642}"/>
    <cellStyle name="Comma 40 2 3 3 4" xfId="25520" xr:uid="{EB3C63A0-99ED-4037-A5A1-B358F783D221}"/>
    <cellStyle name="Comma 40 2 3 4" xfId="15798" xr:uid="{28B0CDE6-DEF0-47DA-A4A1-D395D70D5FEE}"/>
    <cellStyle name="Comma 40 2 3 4 2" xfId="21107" xr:uid="{3D39E259-99B1-4DDD-92D3-4DCC0A0416FC}"/>
    <cellStyle name="Comma 40 2 3 4 2 2" xfId="32115" xr:uid="{AED5DC0B-E471-4789-B722-DEB80455C3DA}"/>
    <cellStyle name="Comma 40 2 3 4 3" xfId="26806" xr:uid="{4684D496-FA40-4E13-95B2-69F1EEF668E3}"/>
    <cellStyle name="Comma 40 2 3 5" xfId="18479" xr:uid="{3A25986A-3285-417B-AEBC-969D83DC7710}"/>
    <cellStyle name="Comma 40 2 3 5 2" xfId="29487" xr:uid="{5F568901-1C13-48DC-BBAE-E3FDCBAE3A90}"/>
    <cellStyle name="Comma 40 2 3 6" xfId="24178" xr:uid="{F1A2DBEE-8A5A-4BE7-A6C3-68EA007834AC}"/>
    <cellStyle name="Comma 40 2 4" xfId="13505" xr:uid="{D73CA083-1B54-474A-BE06-B119F1D1E597}"/>
    <cellStyle name="Comma 40 2 4 2" xfId="14847" xr:uid="{F99CE98B-3BB0-4B99-B217-F2536011C8A4}"/>
    <cellStyle name="Comma 40 2 4 2 2" xfId="17475" xr:uid="{B3469BF1-3270-4511-9447-9035B2D238BB}"/>
    <cellStyle name="Comma 40 2 4 2 2 2" xfId="22784" xr:uid="{3E140B36-8F95-4F8D-8776-84551BE083BC}"/>
    <cellStyle name="Comma 40 2 4 2 2 2 2" xfId="33792" xr:uid="{A45A46F0-FD76-4E42-9FEE-F9F1DB9746FD}"/>
    <cellStyle name="Comma 40 2 4 2 2 3" xfId="28483" xr:uid="{C973F129-41E9-4B84-ADA1-589F98F75621}"/>
    <cellStyle name="Comma 40 2 4 2 3" xfId="20156" xr:uid="{082C8BE6-BF38-4C9D-94D2-12686CA3354F}"/>
    <cellStyle name="Comma 40 2 4 2 3 2" xfId="31164" xr:uid="{1E836F2D-9693-4FF5-A4E5-231DE409C85F}"/>
    <cellStyle name="Comma 40 2 4 2 4" xfId="25855" xr:uid="{7EFC2975-E074-44EE-AC7D-BFB836E5512B}"/>
    <cellStyle name="Comma 40 2 4 3" xfId="16133" xr:uid="{4372D681-2F25-46A3-9F30-4C9025EF750B}"/>
    <cellStyle name="Comma 40 2 4 3 2" xfId="21442" xr:uid="{15CBC8BD-3D04-4CBB-B75D-C4C45DE6CFE3}"/>
    <cellStyle name="Comma 40 2 4 3 2 2" xfId="32450" xr:uid="{D246EAFE-F4E8-4FD9-944F-3D147C48A3BF}"/>
    <cellStyle name="Comma 40 2 4 3 3" xfId="27141" xr:uid="{42A32128-E321-44A9-B316-1EED98ACE5FD}"/>
    <cellStyle name="Comma 40 2 4 4" xfId="18814" xr:uid="{12275312-5640-4732-BC43-D09E0879CE9F}"/>
    <cellStyle name="Comma 40 2 4 4 2" xfId="29822" xr:uid="{677B4A85-555D-459C-AE5D-53D73EBE22EB}"/>
    <cellStyle name="Comma 40 2 4 5" xfId="24513" xr:uid="{910E5AE4-8D5B-451E-B123-31BE8B2E0827}"/>
    <cellStyle name="Comma 40 2 5" xfId="14175" xr:uid="{9C0279E0-A482-4423-95FB-F59B9D63471B}"/>
    <cellStyle name="Comma 40 2 5 2" xfId="16803" xr:uid="{64D37044-13E4-43BC-AF0A-D76A9CDA71FE}"/>
    <cellStyle name="Comma 40 2 5 2 2" xfId="22112" xr:uid="{3F598EEB-8B06-46EE-A50B-7F7D8E232683}"/>
    <cellStyle name="Comma 40 2 5 2 2 2" xfId="33120" xr:uid="{ADFA825E-CA7A-4060-9413-EFEAB2FF25C7}"/>
    <cellStyle name="Comma 40 2 5 2 3" xfId="27811" xr:uid="{EBDEEAA5-3F45-42D8-8109-0AC101EC7F72}"/>
    <cellStyle name="Comma 40 2 5 3" xfId="19484" xr:uid="{0251EEDC-944E-4121-9392-06740759594B}"/>
    <cellStyle name="Comma 40 2 5 3 2" xfId="30492" xr:uid="{79239307-C23F-405B-ABCB-E62B9E2F3FA8}"/>
    <cellStyle name="Comma 40 2 5 4" xfId="25183" xr:uid="{85227FF9-329E-4586-BF7A-150AC3A4FFC3}"/>
    <cellStyle name="Comma 40 2 6" xfId="15465" xr:uid="{CABA8BEA-4E5C-44AE-AB37-443B42D643BC}"/>
    <cellStyle name="Comma 40 2 6 2" xfId="20774" xr:uid="{4EDC97F6-523A-4F89-9C58-42F26DB78F7E}"/>
    <cellStyle name="Comma 40 2 6 2 2" xfId="31782" xr:uid="{15D1E769-BF5A-4737-B5CD-6E572F6AC80C}"/>
    <cellStyle name="Comma 40 2 6 3" xfId="26473" xr:uid="{3F4981E0-9F99-4B06-BAC3-707533DDA9E3}"/>
    <cellStyle name="Comma 40 2 7" xfId="18145" xr:uid="{23577B3B-B955-4D65-A9A5-FDD8B83EC590}"/>
    <cellStyle name="Comma 40 2 7 2" xfId="29153" xr:uid="{5E2BF8A0-6DB4-4D00-B579-C73D665318FE}"/>
    <cellStyle name="Comma 40 2 8" xfId="23845" xr:uid="{4E469AE5-F4E3-4B75-9601-8393F9DC3AE8}"/>
    <cellStyle name="Comma 40 3" xfId="1795" xr:uid="{25D68FB7-7C94-4DE1-B1AA-078563020395}"/>
    <cellStyle name="Comma 40 3 2" xfId="13222" xr:uid="{A9FCCF93-0399-4438-B9E7-2908BD09A4B7}"/>
    <cellStyle name="Comma 40 3 2 2" xfId="13892" xr:uid="{1657A338-F204-4EE6-8B4F-76A29C4143BA}"/>
    <cellStyle name="Comma 40 3 2 2 2" xfId="15234" xr:uid="{8B818141-22EF-4FF5-964C-A23345D9F545}"/>
    <cellStyle name="Comma 40 3 2 2 2 2" xfId="17862" xr:uid="{0E1D0D0D-B2FD-4632-9FE6-B54119A72AEC}"/>
    <cellStyle name="Comma 40 3 2 2 2 2 2" xfId="23171" xr:uid="{4ED2AE36-7F2D-4BDC-9FFE-E771101927AF}"/>
    <cellStyle name="Comma 40 3 2 2 2 2 2 2" xfId="34179" xr:uid="{3CC684C8-8477-4134-BAD5-1A5DE58692BB}"/>
    <cellStyle name="Comma 40 3 2 2 2 2 3" xfId="28870" xr:uid="{58BE4BAC-F67A-47B8-AA26-4C8F015E80B7}"/>
    <cellStyle name="Comma 40 3 2 2 2 3" xfId="20543" xr:uid="{BDC28E86-84E9-4CAA-A0AD-A1BFD3427966}"/>
    <cellStyle name="Comma 40 3 2 2 2 3 2" xfId="31551" xr:uid="{5F06BC9B-E4D8-48B6-9130-402EEC955029}"/>
    <cellStyle name="Comma 40 3 2 2 2 4" xfId="26242" xr:uid="{A89EBE90-9B65-430E-9C5F-A219A6D53E8B}"/>
    <cellStyle name="Comma 40 3 2 2 3" xfId="16520" xr:uid="{A4DBC421-4EB7-4213-A7A2-E608E03C704A}"/>
    <cellStyle name="Comma 40 3 2 2 3 2" xfId="21829" xr:uid="{0CB8C2D0-084C-4AD6-A855-47867CCB0D63}"/>
    <cellStyle name="Comma 40 3 2 2 3 2 2" xfId="32837" xr:uid="{7BBECD3F-7104-4ED7-9706-EB1FBDFAB144}"/>
    <cellStyle name="Comma 40 3 2 2 3 3" xfId="27528" xr:uid="{2B5A8FCA-3AE1-49C4-AF04-71CC27CA6B0E}"/>
    <cellStyle name="Comma 40 3 2 2 4" xfId="19201" xr:uid="{C1122F17-7C92-47F7-AAD3-C3D7469FEE44}"/>
    <cellStyle name="Comma 40 3 2 2 4 2" xfId="30209" xr:uid="{516E3B64-58CE-44F0-894B-A2CE5C70F8CA}"/>
    <cellStyle name="Comma 40 3 2 2 5" xfId="24900" xr:uid="{241AB51A-C8E5-40F2-916B-0D6D89E1D4FD}"/>
    <cellStyle name="Comma 40 3 2 3" xfId="14564" xr:uid="{DF9FC53C-567E-4DCB-8C4F-2E1119DA09F2}"/>
    <cellStyle name="Comma 40 3 2 3 2" xfId="17192" xr:uid="{0DFC0E86-D74A-4561-A267-F221002AC5A2}"/>
    <cellStyle name="Comma 40 3 2 3 2 2" xfId="22501" xr:uid="{2957D0B6-78EE-44AB-9DBB-9FAC63EDFDAA}"/>
    <cellStyle name="Comma 40 3 2 3 2 2 2" xfId="33509" xr:uid="{61B0859D-AD5E-44EA-8232-28826970FFEF}"/>
    <cellStyle name="Comma 40 3 2 3 2 3" xfId="28200" xr:uid="{9AEA6DDB-AE75-49DC-9D98-046BAE455BDC}"/>
    <cellStyle name="Comma 40 3 2 3 3" xfId="19873" xr:uid="{14B1F7E8-4A45-42D3-9322-8E46A519CE25}"/>
    <cellStyle name="Comma 40 3 2 3 3 2" xfId="30881" xr:uid="{2179C8BB-7227-4AFA-BE00-22B5AD918190}"/>
    <cellStyle name="Comma 40 3 2 3 4" xfId="25572" xr:uid="{8953E59B-4491-45CA-AE3B-2940FFBBF2AC}"/>
    <cellStyle name="Comma 40 3 2 4" xfId="15850" xr:uid="{3031A8A7-0F55-4216-9B1D-26DEF97A6E0E}"/>
    <cellStyle name="Comma 40 3 2 4 2" xfId="21159" xr:uid="{918179C4-E27B-42FA-A6A0-E89D42547F70}"/>
    <cellStyle name="Comma 40 3 2 4 2 2" xfId="32167" xr:uid="{9D2F4C64-0CCB-4C74-8C14-A221122173D1}"/>
    <cellStyle name="Comma 40 3 2 4 3" xfId="26858" xr:uid="{17734BBC-052B-45A5-AA97-E47DEE68B852}"/>
    <cellStyle name="Comma 40 3 2 5" xfId="18531" xr:uid="{D2874568-0A14-47EA-BA69-BACAF4A6630A}"/>
    <cellStyle name="Comma 40 3 2 5 2" xfId="29539" xr:uid="{5A8C7253-3806-41F4-B56E-1848CAB80E4F}"/>
    <cellStyle name="Comma 40 3 2 6" xfId="24230" xr:uid="{C72D0745-34E4-4758-B612-39CA151FDBC7}"/>
    <cellStyle name="Comma 40 3 3" xfId="13557" xr:uid="{A59EE732-C129-4DFF-8932-2F2705D605EE}"/>
    <cellStyle name="Comma 40 3 3 2" xfId="14899" xr:uid="{A5E1345D-F347-4E33-BFB9-E05E7AEA351F}"/>
    <cellStyle name="Comma 40 3 3 2 2" xfId="17527" xr:uid="{959AE460-992A-40E5-94A0-CAE729818B4C}"/>
    <cellStyle name="Comma 40 3 3 2 2 2" xfId="22836" xr:uid="{5FCCBC9C-E644-42F2-8862-0F6E0E23A353}"/>
    <cellStyle name="Comma 40 3 3 2 2 2 2" xfId="33844" xr:uid="{12514750-069B-4FB5-B5C0-89BB16A95437}"/>
    <cellStyle name="Comma 40 3 3 2 2 3" xfId="28535" xr:uid="{AF013CE6-C8BB-43A7-B154-B0762BB7B2E9}"/>
    <cellStyle name="Comma 40 3 3 2 3" xfId="20208" xr:uid="{44C300C8-A322-4877-9AAF-2FBE890462DB}"/>
    <cellStyle name="Comma 40 3 3 2 3 2" xfId="31216" xr:uid="{57AE91A0-AF81-4CA7-9870-F4135D3D815B}"/>
    <cellStyle name="Comma 40 3 3 2 4" xfId="25907" xr:uid="{92FFB67B-DF16-4D6E-82AC-8EB170E0E705}"/>
    <cellStyle name="Comma 40 3 3 3" xfId="16185" xr:uid="{0071B8B8-88AB-4886-84C7-239F94955F73}"/>
    <cellStyle name="Comma 40 3 3 3 2" xfId="21494" xr:uid="{5F98499F-777F-4C1E-986E-3B25C4206F39}"/>
    <cellStyle name="Comma 40 3 3 3 2 2" xfId="32502" xr:uid="{69CA92B9-6FFF-49DD-887B-859BEA9053AC}"/>
    <cellStyle name="Comma 40 3 3 3 3" xfId="27193" xr:uid="{CE2F2A5D-C831-40AF-AD6B-5AE719086EC9}"/>
    <cellStyle name="Comma 40 3 3 4" xfId="18866" xr:uid="{819813FF-F219-435F-A6B6-FB17173A092D}"/>
    <cellStyle name="Comma 40 3 3 4 2" xfId="29874" xr:uid="{DA8E191D-F57F-4B5D-9D2F-464749862C67}"/>
    <cellStyle name="Comma 40 3 3 5" xfId="24565" xr:uid="{0E09E069-226B-402E-9BC0-7ED8F7C4566A}"/>
    <cellStyle name="Comma 40 3 4" xfId="14227" xr:uid="{C85EDDA0-629A-4623-B6FB-35CA0218982A}"/>
    <cellStyle name="Comma 40 3 4 2" xfId="16855" xr:uid="{87C2E5C5-9E35-47D5-B856-24D9749E0917}"/>
    <cellStyle name="Comma 40 3 4 2 2" xfId="22164" xr:uid="{0CBC6003-1BB2-4875-9567-64C66DF3C42F}"/>
    <cellStyle name="Comma 40 3 4 2 2 2" xfId="33172" xr:uid="{836DC65E-FAC2-4083-A6FB-C57E90474FD2}"/>
    <cellStyle name="Comma 40 3 4 2 3" xfId="27863" xr:uid="{E2DEE992-391F-4513-807A-C2597FE36B9C}"/>
    <cellStyle name="Comma 40 3 4 3" xfId="19536" xr:uid="{50C2E4D5-FADF-4CBF-B7C8-779C01329A7D}"/>
    <cellStyle name="Comma 40 3 4 3 2" xfId="30544" xr:uid="{CAE4E8C5-319C-4217-B26D-C3636F366E20}"/>
    <cellStyle name="Comma 40 3 4 4" xfId="25235" xr:uid="{8E8F7CED-87EE-41EC-B573-0EA8DCA501CA}"/>
    <cellStyle name="Comma 40 3 5" xfId="15517" xr:uid="{85E34360-488E-4716-8FAA-B6BD4BC384CA}"/>
    <cellStyle name="Comma 40 3 5 2" xfId="20826" xr:uid="{2833B946-0F79-4C0A-8483-6091D8AF261D}"/>
    <cellStyle name="Comma 40 3 5 2 2" xfId="31834" xr:uid="{EBD4753C-A27A-4618-BE3C-43CF90FC0E91}"/>
    <cellStyle name="Comma 40 3 5 3" xfId="26525" xr:uid="{4C5E1E55-3920-4A9A-B98C-ED7B3219A24D}"/>
    <cellStyle name="Comma 40 3 6" xfId="18197" xr:uid="{C2B8C4FC-E4B9-4678-8076-35060C33896B}"/>
    <cellStyle name="Comma 40 3 6 2" xfId="29205" xr:uid="{BC4B7CF5-F8F0-4C2F-A5CD-B71780F99EA7}"/>
    <cellStyle name="Comma 40 3 7" xfId="23897" xr:uid="{874E038D-038D-46F1-9A06-0B0654EAD3EE}"/>
    <cellStyle name="Comma 40 4" xfId="13118" xr:uid="{1A98627B-6834-409C-9989-FB04303FE446}"/>
    <cellStyle name="Comma 40 4 2" xfId="13788" xr:uid="{D029601F-C1B1-40C1-A211-31B244292E43}"/>
    <cellStyle name="Comma 40 4 2 2" xfId="15130" xr:uid="{285FD61E-E56B-47C3-9FDE-D8A854BB94D8}"/>
    <cellStyle name="Comma 40 4 2 2 2" xfId="17758" xr:uid="{E6D1F628-A017-4801-901A-E6AE01FA2AAB}"/>
    <cellStyle name="Comma 40 4 2 2 2 2" xfId="23067" xr:uid="{6FE313E8-5A25-404A-A215-816778C5B505}"/>
    <cellStyle name="Comma 40 4 2 2 2 2 2" xfId="34075" xr:uid="{23D891C8-C0BD-4F60-B646-6AA20F17A342}"/>
    <cellStyle name="Comma 40 4 2 2 2 3" xfId="28766" xr:uid="{7646973F-1424-4262-98DF-D2B61D8CF151}"/>
    <cellStyle name="Comma 40 4 2 2 3" xfId="20439" xr:uid="{9A171F25-1C6B-46FD-B3B1-5E03E5C93D08}"/>
    <cellStyle name="Comma 40 4 2 2 3 2" xfId="31447" xr:uid="{B6174787-6078-48A8-B8BA-6A7CB29C686D}"/>
    <cellStyle name="Comma 40 4 2 2 4" xfId="26138" xr:uid="{7049F812-4175-4256-B669-7C9FE986B2C0}"/>
    <cellStyle name="Comma 40 4 2 3" xfId="16416" xr:uid="{F82B85AC-55F6-4EDD-A800-2C4025868FF4}"/>
    <cellStyle name="Comma 40 4 2 3 2" xfId="21725" xr:uid="{E176A9DF-A660-4E40-8224-A1A0B1B311C1}"/>
    <cellStyle name="Comma 40 4 2 3 2 2" xfId="32733" xr:uid="{A3063355-E9EF-40A1-874C-F42466B38CEB}"/>
    <cellStyle name="Comma 40 4 2 3 3" xfId="27424" xr:uid="{9D178449-00AC-4371-B255-799D64462526}"/>
    <cellStyle name="Comma 40 4 2 4" xfId="19097" xr:uid="{2752AB4D-F507-4B71-B115-5968CF1D452F}"/>
    <cellStyle name="Comma 40 4 2 4 2" xfId="30105" xr:uid="{D725DACE-443B-4B73-AA91-A203C82D5988}"/>
    <cellStyle name="Comma 40 4 2 5" xfId="24796" xr:uid="{C669CA15-860F-47DA-AF9A-BF7E08E8F301}"/>
    <cellStyle name="Comma 40 4 3" xfId="14460" xr:uid="{194ADB97-83F4-43B3-BABB-7E74B9113952}"/>
    <cellStyle name="Comma 40 4 3 2" xfId="17088" xr:uid="{23867C67-9B0D-4DB3-A792-67D5611AE07C}"/>
    <cellStyle name="Comma 40 4 3 2 2" xfId="22397" xr:uid="{9144D80D-D977-46DE-948A-1C0185865EB1}"/>
    <cellStyle name="Comma 40 4 3 2 2 2" xfId="33405" xr:uid="{13EE9CAE-AE3E-4D7E-9A8A-FA27F758C577}"/>
    <cellStyle name="Comma 40 4 3 2 3" xfId="28096" xr:uid="{EDC25596-771D-4D64-A362-699724EE952F}"/>
    <cellStyle name="Comma 40 4 3 3" xfId="19769" xr:uid="{E7C399BD-EB1C-4BE8-A828-B37303D807E0}"/>
    <cellStyle name="Comma 40 4 3 3 2" xfId="30777" xr:uid="{9EE98D47-6884-48E3-BE38-239CC512A481}"/>
    <cellStyle name="Comma 40 4 3 4" xfId="25468" xr:uid="{8264D825-C90B-4496-9FD7-9DB85D4207E1}"/>
    <cellStyle name="Comma 40 4 4" xfId="15746" xr:uid="{56701850-A610-4BA7-9A34-9BD6CCDB1D92}"/>
    <cellStyle name="Comma 40 4 4 2" xfId="21055" xr:uid="{7D492839-346E-47DD-893A-7BEC1096FB9D}"/>
    <cellStyle name="Comma 40 4 4 2 2" xfId="32063" xr:uid="{847409A4-087B-4DA4-AABB-B6861CB19DC8}"/>
    <cellStyle name="Comma 40 4 4 3" xfId="26754" xr:uid="{22C13958-AE0E-49A8-9FAD-3EB8AFC55ADE}"/>
    <cellStyle name="Comma 40 4 5" xfId="18427" xr:uid="{98BF6437-9E21-406F-AA95-61567001433B}"/>
    <cellStyle name="Comma 40 4 5 2" xfId="29435" xr:uid="{4B22E2AE-EED4-4ED0-B35F-C09AEA1F23BF}"/>
    <cellStyle name="Comma 40 4 6" xfId="24126" xr:uid="{DAD448B7-A488-4754-80C9-3407CDB7E1C7}"/>
    <cellStyle name="Comma 40 5" xfId="13453" xr:uid="{17881E7E-4AD2-48B2-B403-316D4789DDEB}"/>
    <cellStyle name="Comma 40 5 2" xfId="14795" xr:uid="{351CB03E-458D-4347-84B9-CCAD6C4BE6ED}"/>
    <cellStyle name="Comma 40 5 2 2" xfId="17423" xr:uid="{FF4CCCD9-1267-4325-926D-4B3613B98289}"/>
    <cellStyle name="Comma 40 5 2 2 2" xfId="22732" xr:uid="{4592C5DA-5659-45C0-A700-0653F2FFD039}"/>
    <cellStyle name="Comma 40 5 2 2 2 2" xfId="33740" xr:uid="{A39AB4E2-4E73-42A0-9C77-447DB7E46C9C}"/>
    <cellStyle name="Comma 40 5 2 2 3" xfId="28431" xr:uid="{7865F30B-E0F9-4055-8CA3-3AC8FB0DD384}"/>
    <cellStyle name="Comma 40 5 2 3" xfId="20104" xr:uid="{05CD22B5-8383-4B69-B9EF-1BDE532A200A}"/>
    <cellStyle name="Comma 40 5 2 3 2" xfId="31112" xr:uid="{C49BFC53-2787-4E1D-8C5E-1D0313EBFCC2}"/>
    <cellStyle name="Comma 40 5 2 4" xfId="25803" xr:uid="{04A18A58-105B-48A8-9E2B-F794A9DC978E}"/>
    <cellStyle name="Comma 40 5 3" xfId="16081" xr:uid="{BCE63298-02A5-4A34-92BC-6F3DCBD7ABBB}"/>
    <cellStyle name="Comma 40 5 3 2" xfId="21390" xr:uid="{E2F41862-C435-4C9A-919E-24B88B0C5689}"/>
    <cellStyle name="Comma 40 5 3 2 2" xfId="32398" xr:uid="{EECCE387-696E-4BAD-8DC2-16C3BDC8BAAF}"/>
    <cellStyle name="Comma 40 5 3 3" xfId="27089" xr:uid="{27C13495-D346-4070-813D-DB598AA1DC53}"/>
    <cellStyle name="Comma 40 5 4" xfId="18762" xr:uid="{1D0DF67A-97B3-4FA7-AEEC-2A9379774A4E}"/>
    <cellStyle name="Comma 40 5 4 2" xfId="29770" xr:uid="{132BE1D7-30E6-4816-AD25-2F9F9E2D8AEA}"/>
    <cellStyle name="Comma 40 5 5" xfId="24461" xr:uid="{41D6CF87-876C-4400-B3FA-D50C201E1697}"/>
    <cellStyle name="Comma 40 6" xfId="14123" xr:uid="{4ED017C5-348C-4E86-8653-08BB4D3B3696}"/>
    <cellStyle name="Comma 40 6 2" xfId="16751" xr:uid="{5C1AC306-005F-488A-A12A-E0C3BA0EC1CA}"/>
    <cellStyle name="Comma 40 6 2 2" xfId="22060" xr:uid="{2E3835AB-F0F3-4441-B5E3-023A3C734BB5}"/>
    <cellStyle name="Comma 40 6 2 2 2" xfId="33068" xr:uid="{A4D26796-EF12-4141-A812-9376D4DE7717}"/>
    <cellStyle name="Comma 40 6 2 3" xfId="27759" xr:uid="{C4AE5624-5DB6-4108-80EF-7AD0DFAC7258}"/>
    <cellStyle name="Comma 40 6 3" xfId="19432" xr:uid="{46177A22-006D-4E75-BA72-477BE0AAAD2E}"/>
    <cellStyle name="Comma 40 6 3 2" xfId="30440" xr:uid="{296DD960-7BAA-4D6E-87DE-8BE91F70982D}"/>
    <cellStyle name="Comma 40 6 4" xfId="25131" xr:uid="{975E1D27-34E8-4065-9379-27B310B4E445}"/>
    <cellStyle name="Comma 40 7" xfId="18093" xr:uid="{C60B8B38-C207-4DC9-AAEE-E731D85920D1}"/>
    <cellStyle name="Comma 40 7 2" xfId="29101" xr:uid="{067FBC0F-1071-4719-BF8A-3EAE72DA1C9F}"/>
    <cellStyle name="Comma 40 8" xfId="23793" xr:uid="{98598967-CBCC-4DFE-BDAB-E934C51F8BEF}"/>
    <cellStyle name="Comma 41" xfId="1516" xr:uid="{C3C25D80-5DA1-40F7-B823-76F2113DF8A8}"/>
    <cellStyle name="Comma 41 2" xfId="1612" xr:uid="{2AAD1FE9-0FFE-4DF1-902F-0C3CCD67698E}"/>
    <cellStyle name="Comma 41 2 2" xfId="1849" xr:uid="{AFB3068E-24FD-41E7-AE37-B300E1AAD824}"/>
    <cellStyle name="Comma 41 2 2 2" xfId="13275" xr:uid="{8BADA660-8CEC-412F-86E0-8494D206ED52}"/>
    <cellStyle name="Comma 41 2 2 2 2" xfId="13945" xr:uid="{84DE93BA-7E38-47A8-8FBE-E573B0229A70}"/>
    <cellStyle name="Comma 41 2 2 2 2 2" xfId="15287" xr:uid="{CBD3646E-7AC7-40FD-BF70-15DDA210913F}"/>
    <cellStyle name="Comma 41 2 2 2 2 2 2" xfId="17915" xr:uid="{AA2A40AD-9702-4454-A8E5-9F227490E3BC}"/>
    <cellStyle name="Comma 41 2 2 2 2 2 2 2" xfId="23224" xr:uid="{4DBB8924-08CB-4330-BC74-FD602D159B49}"/>
    <cellStyle name="Comma 41 2 2 2 2 2 2 2 2" xfId="34232" xr:uid="{5DCF28A0-33B2-4817-AD5E-95FCA6EDEE64}"/>
    <cellStyle name="Comma 41 2 2 2 2 2 2 3" xfId="28923" xr:uid="{BC111948-F8F9-4138-AF84-2B68EA763123}"/>
    <cellStyle name="Comma 41 2 2 2 2 2 3" xfId="20596" xr:uid="{B11522D3-E13D-44B7-BE14-7CAF566D01F3}"/>
    <cellStyle name="Comma 41 2 2 2 2 2 3 2" xfId="31604" xr:uid="{F38BE5AC-F438-4A32-973D-617DB2CA7CA6}"/>
    <cellStyle name="Comma 41 2 2 2 2 2 4" xfId="26295" xr:uid="{8E9C176D-7C89-4326-BBA8-F11332498256}"/>
    <cellStyle name="Comma 41 2 2 2 2 3" xfId="16573" xr:uid="{69621F74-ACC4-4C6C-8201-1BB6190CBC57}"/>
    <cellStyle name="Comma 41 2 2 2 2 3 2" xfId="21882" xr:uid="{BDB31ADF-3719-4056-ADE7-13B337275925}"/>
    <cellStyle name="Comma 41 2 2 2 2 3 2 2" xfId="32890" xr:uid="{0F0BE17D-4448-470B-9448-89F1B0C77302}"/>
    <cellStyle name="Comma 41 2 2 2 2 3 3" xfId="27581" xr:uid="{DA97EAFA-5D49-4A36-9003-8ACC087B1234}"/>
    <cellStyle name="Comma 41 2 2 2 2 4" xfId="19254" xr:uid="{B2B544C3-3613-4129-A23D-FEAFF9C43D24}"/>
    <cellStyle name="Comma 41 2 2 2 2 4 2" xfId="30262" xr:uid="{05C0E00D-87BA-4E3C-BB6C-A944558D90C7}"/>
    <cellStyle name="Comma 41 2 2 2 2 5" xfId="24953" xr:uid="{2C884DB5-54A1-47AA-9F0D-DA45115B6EB2}"/>
    <cellStyle name="Comma 41 2 2 2 3" xfId="14617" xr:uid="{FC7DC2D2-48E9-45E8-8796-4FDD297415A1}"/>
    <cellStyle name="Comma 41 2 2 2 3 2" xfId="17245" xr:uid="{6C62021E-F751-4F70-A651-23799D63C5C0}"/>
    <cellStyle name="Comma 41 2 2 2 3 2 2" xfId="22554" xr:uid="{3E978027-F9BF-4FDD-B053-9E44A4C3ABA3}"/>
    <cellStyle name="Comma 41 2 2 2 3 2 2 2" xfId="33562" xr:uid="{778DF723-46F0-4B95-84EF-9397F0F11C64}"/>
    <cellStyle name="Comma 41 2 2 2 3 2 3" xfId="28253" xr:uid="{864421F8-B6F1-41F4-B47F-9DDA77D2751F}"/>
    <cellStyle name="Comma 41 2 2 2 3 3" xfId="19926" xr:uid="{B5EEBB47-28C7-48BD-83B2-BE7099397811}"/>
    <cellStyle name="Comma 41 2 2 2 3 3 2" xfId="30934" xr:uid="{8FED0FBD-E573-4645-BC03-F33B43EA541E}"/>
    <cellStyle name="Comma 41 2 2 2 3 4" xfId="25625" xr:uid="{4333FD59-3B58-425D-94CA-9B4B8D239E1F}"/>
    <cellStyle name="Comma 41 2 2 2 4" xfId="15903" xr:uid="{38BFB107-9663-4D26-9431-13972F61BD34}"/>
    <cellStyle name="Comma 41 2 2 2 4 2" xfId="21212" xr:uid="{BF452427-A95F-4CED-8FAE-78F06468A87E}"/>
    <cellStyle name="Comma 41 2 2 2 4 2 2" xfId="32220" xr:uid="{F862F24F-5E02-43B1-86F2-F09912756BFA}"/>
    <cellStyle name="Comma 41 2 2 2 4 3" xfId="26911" xr:uid="{940A97C1-5322-4628-AE74-11AF155FA5E7}"/>
    <cellStyle name="Comma 41 2 2 2 5" xfId="18584" xr:uid="{11D3D5D2-DFBC-4F28-9D1B-7D8FEC2A9F7B}"/>
    <cellStyle name="Comma 41 2 2 2 5 2" xfId="29592" xr:uid="{27EEF857-4100-49ED-BDD6-AE746F328E6A}"/>
    <cellStyle name="Comma 41 2 2 2 6" xfId="24283" xr:uid="{531A7F54-D99D-472E-9A53-75D40E3DDAFE}"/>
    <cellStyle name="Comma 41 2 2 3" xfId="13610" xr:uid="{6DBF8EE4-568D-463E-9B04-D49AC3BA8B51}"/>
    <cellStyle name="Comma 41 2 2 3 2" xfId="14952" xr:uid="{344F955E-5816-4D7D-ABE1-122AA24327B7}"/>
    <cellStyle name="Comma 41 2 2 3 2 2" xfId="17580" xr:uid="{3BDFC84F-F7E4-483D-9BDD-BA19E5D37AD6}"/>
    <cellStyle name="Comma 41 2 2 3 2 2 2" xfId="22889" xr:uid="{DBABC092-6017-42B8-B8D2-50EC450A3703}"/>
    <cellStyle name="Comma 41 2 2 3 2 2 2 2" xfId="33897" xr:uid="{D2A445D6-2FFF-48FF-89A5-3B7BE0601A84}"/>
    <cellStyle name="Comma 41 2 2 3 2 2 3" xfId="28588" xr:uid="{09811EEC-324E-4E19-BB0D-651835751658}"/>
    <cellStyle name="Comma 41 2 2 3 2 3" xfId="20261" xr:uid="{404A790D-9976-43AD-BC7D-EE8EC4EA8EF8}"/>
    <cellStyle name="Comma 41 2 2 3 2 3 2" xfId="31269" xr:uid="{77087D7E-BAC3-4F4A-94B6-2D7A4110616F}"/>
    <cellStyle name="Comma 41 2 2 3 2 4" xfId="25960" xr:uid="{E3EAB05C-3F4F-4DCE-B0A3-FE4C2F18A503}"/>
    <cellStyle name="Comma 41 2 2 3 3" xfId="16238" xr:uid="{DAE7EEE3-3E9C-4331-AE94-E1BFA98DAEED}"/>
    <cellStyle name="Comma 41 2 2 3 3 2" xfId="21547" xr:uid="{0E15237B-D3D8-45F1-9666-4086BCC4D194}"/>
    <cellStyle name="Comma 41 2 2 3 3 2 2" xfId="32555" xr:uid="{81F3A1C7-DA39-4601-A970-399D67323F58}"/>
    <cellStyle name="Comma 41 2 2 3 3 3" xfId="27246" xr:uid="{065D8716-E7D6-48AD-92DF-CE1C79B34F53}"/>
    <cellStyle name="Comma 41 2 2 3 4" xfId="18919" xr:uid="{54AAAF9A-5C1C-4464-92EE-15A97C52ECEB}"/>
    <cellStyle name="Comma 41 2 2 3 4 2" xfId="29927" xr:uid="{0E49EF8C-95B3-443C-B489-C11D7FB7DF4B}"/>
    <cellStyle name="Comma 41 2 2 3 5" xfId="24618" xr:uid="{999E6078-625D-4E67-B832-BDF0A43BB7A2}"/>
    <cellStyle name="Comma 41 2 2 4" xfId="14280" xr:uid="{FECEB648-B86D-4A5E-9D31-19C01A9EE1C0}"/>
    <cellStyle name="Comma 41 2 2 4 2" xfId="16908" xr:uid="{C86D0C92-0687-4366-A9E6-66AD9A034B65}"/>
    <cellStyle name="Comma 41 2 2 4 2 2" xfId="22217" xr:uid="{FAC22D03-B7A4-4487-A89C-B58B5FABC0D8}"/>
    <cellStyle name="Comma 41 2 2 4 2 2 2" xfId="33225" xr:uid="{385CE86D-B262-46FB-8999-308A7FCF9C4B}"/>
    <cellStyle name="Comma 41 2 2 4 2 3" xfId="27916" xr:uid="{2EF283FC-4E5D-46A0-B3CA-005645824A67}"/>
    <cellStyle name="Comma 41 2 2 4 3" xfId="19589" xr:uid="{07D46996-B094-4644-B4E6-814A365858C8}"/>
    <cellStyle name="Comma 41 2 2 4 3 2" xfId="30597" xr:uid="{437B8548-199C-4768-93E1-7343128D63B5}"/>
    <cellStyle name="Comma 41 2 2 4 4" xfId="25288" xr:uid="{12E451FF-AC69-4B8A-8806-579622618FC6}"/>
    <cellStyle name="Comma 41 2 2 5" xfId="15570" xr:uid="{96B5BBA9-09C0-4030-BEEC-0AF6E4616D91}"/>
    <cellStyle name="Comma 41 2 2 5 2" xfId="20879" xr:uid="{0C2EFB7E-233E-408D-80D8-D27FF23E2DE3}"/>
    <cellStyle name="Comma 41 2 2 5 2 2" xfId="31887" xr:uid="{BD58A5B3-0C07-44B7-90CC-B38F8FDCE878}"/>
    <cellStyle name="Comma 41 2 2 5 3" xfId="26578" xr:uid="{E89E6548-909E-47F2-9109-0C34BD160F78}"/>
    <cellStyle name="Comma 41 2 2 6" xfId="18250" xr:uid="{D949913B-37DC-4AB4-8E77-4F44C35F24EF}"/>
    <cellStyle name="Comma 41 2 2 6 2" xfId="29258" xr:uid="{826E7136-F04F-4A3A-897D-81194B5BC4EC}"/>
    <cellStyle name="Comma 41 2 2 7" xfId="23950" xr:uid="{96DE88F6-2C1B-475F-9C5A-10BDB0E5570B}"/>
    <cellStyle name="Comma 41 2 3" xfId="13171" xr:uid="{6FF5791B-A9B4-49F7-B97A-721698E20ADD}"/>
    <cellStyle name="Comma 41 2 3 2" xfId="13841" xr:uid="{F3AEBD55-DBB6-4A89-AC8D-942E862570F3}"/>
    <cellStyle name="Comma 41 2 3 2 2" xfId="15183" xr:uid="{E0776E6C-8883-40B8-88CA-A2D1A990705B}"/>
    <cellStyle name="Comma 41 2 3 2 2 2" xfId="17811" xr:uid="{9B11C1AE-687B-449E-A2BB-6ADD0FDC5AE5}"/>
    <cellStyle name="Comma 41 2 3 2 2 2 2" xfId="23120" xr:uid="{B1FFDAB1-CAF6-4E2D-AAA6-2EACDE37F91C}"/>
    <cellStyle name="Comma 41 2 3 2 2 2 2 2" xfId="34128" xr:uid="{20486D7B-DBA7-47BD-863A-26CC2B45156D}"/>
    <cellStyle name="Comma 41 2 3 2 2 2 3" xfId="28819" xr:uid="{36DE04DE-4096-460B-936A-DEA173D6CE31}"/>
    <cellStyle name="Comma 41 2 3 2 2 3" xfId="20492" xr:uid="{590D892A-D3D8-4576-A13C-CA9CA76415A3}"/>
    <cellStyle name="Comma 41 2 3 2 2 3 2" xfId="31500" xr:uid="{42882B03-53B1-48C4-BF93-CB0492B13F93}"/>
    <cellStyle name="Comma 41 2 3 2 2 4" xfId="26191" xr:uid="{53975A65-37D2-440A-A2CA-2D3530C9BFAB}"/>
    <cellStyle name="Comma 41 2 3 2 3" xfId="16469" xr:uid="{70EEECB6-7E5C-4D80-9606-02435DF64DDE}"/>
    <cellStyle name="Comma 41 2 3 2 3 2" xfId="21778" xr:uid="{FF15855F-B30D-45A0-BF8E-E38639CAF48E}"/>
    <cellStyle name="Comma 41 2 3 2 3 2 2" xfId="32786" xr:uid="{224CB941-553A-4367-ABD4-2D548B426628}"/>
    <cellStyle name="Comma 41 2 3 2 3 3" xfId="27477" xr:uid="{C078123F-3D30-4DC3-88D5-D1B20435E0DB}"/>
    <cellStyle name="Comma 41 2 3 2 4" xfId="19150" xr:uid="{CAD2F71A-66F6-450F-80C7-43E59EC571B3}"/>
    <cellStyle name="Comma 41 2 3 2 4 2" xfId="30158" xr:uid="{D4F90949-1A6C-4D71-A573-4CC717A3A92E}"/>
    <cellStyle name="Comma 41 2 3 2 5" xfId="24849" xr:uid="{B85572E4-6B98-4266-9ADA-E88D9DC3FC63}"/>
    <cellStyle name="Comma 41 2 3 3" xfId="14513" xr:uid="{47D241F6-8444-4CC6-9348-BF54C05F6BB1}"/>
    <cellStyle name="Comma 41 2 3 3 2" xfId="17141" xr:uid="{91F2C222-64D0-4AEE-8D95-307F0C5DCE68}"/>
    <cellStyle name="Comma 41 2 3 3 2 2" xfId="22450" xr:uid="{79A6C041-6368-414A-AEFB-FC5FDB6D5B3B}"/>
    <cellStyle name="Comma 41 2 3 3 2 2 2" xfId="33458" xr:uid="{06462CFA-9A7F-4FAA-8C68-CC8F045E37DE}"/>
    <cellStyle name="Comma 41 2 3 3 2 3" xfId="28149" xr:uid="{65574496-745B-4AA3-8974-6EA7E1F622F6}"/>
    <cellStyle name="Comma 41 2 3 3 3" xfId="19822" xr:uid="{AD3C049F-0027-49CC-A43E-E7F91F0BF1D6}"/>
    <cellStyle name="Comma 41 2 3 3 3 2" xfId="30830" xr:uid="{950B7365-2BE5-40C5-B4CF-E04CB50DE43E}"/>
    <cellStyle name="Comma 41 2 3 3 4" xfId="25521" xr:uid="{53713E39-F592-4AC4-B36C-B32071C5EF7B}"/>
    <cellStyle name="Comma 41 2 3 4" xfId="15799" xr:uid="{02804C0D-B47D-4087-A3B1-6161074F239D}"/>
    <cellStyle name="Comma 41 2 3 4 2" xfId="21108" xr:uid="{6EEE5D7A-0542-4C2C-BE71-8ADFD5FD72A5}"/>
    <cellStyle name="Comma 41 2 3 4 2 2" xfId="32116" xr:uid="{39A5C8BB-0E41-4905-978B-11CCC2D3DE49}"/>
    <cellStyle name="Comma 41 2 3 4 3" xfId="26807" xr:uid="{0C539A4F-E667-4AC4-86C5-D2029DFF4900}"/>
    <cellStyle name="Comma 41 2 3 5" xfId="18480" xr:uid="{576D6340-F9B9-4947-8255-C964423339B7}"/>
    <cellStyle name="Comma 41 2 3 5 2" xfId="29488" xr:uid="{D2A025B3-7CA2-4AEF-AEA4-5810B8287701}"/>
    <cellStyle name="Comma 41 2 3 6" xfId="24179" xr:uid="{14356B12-2830-40F8-BD60-9A7260DE4E60}"/>
    <cellStyle name="Comma 41 2 4" xfId="13506" xr:uid="{16D53CA4-918E-4B33-A312-E1FE93ED3BD4}"/>
    <cellStyle name="Comma 41 2 4 2" xfId="14848" xr:uid="{2EF0B0F8-5B48-4D42-9222-300D12B90FF6}"/>
    <cellStyle name="Comma 41 2 4 2 2" xfId="17476" xr:uid="{D4C2A1F7-D670-4B85-A0DD-E5C9F5550FAF}"/>
    <cellStyle name="Comma 41 2 4 2 2 2" xfId="22785" xr:uid="{96D10FA0-575E-4CF0-89ED-F987C17B49E1}"/>
    <cellStyle name="Comma 41 2 4 2 2 2 2" xfId="33793" xr:uid="{EB2CB4A7-FC22-4479-A92D-385847098726}"/>
    <cellStyle name="Comma 41 2 4 2 2 3" xfId="28484" xr:uid="{DDBF22E2-BBF3-4E92-A5A3-781AD200E7C0}"/>
    <cellStyle name="Comma 41 2 4 2 3" xfId="20157" xr:uid="{21B735DE-1362-42AB-A8FF-BA1FD357277C}"/>
    <cellStyle name="Comma 41 2 4 2 3 2" xfId="31165" xr:uid="{2085CA9E-06B7-4E8A-BF80-CE2E84E2A0F5}"/>
    <cellStyle name="Comma 41 2 4 2 4" xfId="25856" xr:uid="{C6348F73-E656-4553-B722-1A8987800761}"/>
    <cellStyle name="Comma 41 2 4 3" xfId="16134" xr:uid="{56122867-BF7E-48AD-9FB5-1FD5C3CBF31C}"/>
    <cellStyle name="Comma 41 2 4 3 2" xfId="21443" xr:uid="{04BE8930-9DFA-44B4-A0A0-B62309379DAC}"/>
    <cellStyle name="Comma 41 2 4 3 2 2" xfId="32451" xr:uid="{6DAF7F1C-0FB2-4736-B8CC-2F78873F2D29}"/>
    <cellStyle name="Comma 41 2 4 3 3" xfId="27142" xr:uid="{F0FF3146-7E4E-44FA-9241-37E63DD265CE}"/>
    <cellStyle name="Comma 41 2 4 4" xfId="18815" xr:uid="{24E9106A-F7C0-44E3-9D3A-F5CA28C963C4}"/>
    <cellStyle name="Comma 41 2 4 4 2" xfId="29823" xr:uid="{866BD4B2-2537-421F-9C88-F5647EB3F673}"/>
    <cellStyle name="Comma 41 2 4 5" xfId="24514" xr:uid="{CD6E5FD6-E8EA-4574-B7CA-884D7942BFAF}"/>
    <cellStyle name="Comma 41 2 5" xfId="14176" xr:uid="{6F953F57-40C1-4B2E-A7C1-04941E0EBB56}"/>
    <cellStyle name="Comma 41 2 5 2" xfId="16804" xr:uid="{92833A9D-3515-459E-AC37-C06FA50D4FFE}"/>
    <cellStyle name="Comma 41 2 5 2 2" xfId="22113" xr:uid="{D5C10755-9BBA-40F7-BA86-4B57F53CDC9A}"/>
    <cellStyle name="Comma 41 2 5 2 2 2" xfId="33121" xr:uid="{89C52E61-C429-43CE-A1E2-2DDCBAD4880A}"/>
    <cellStyle name="Comma 41 2 5 2 3" xfId="27812" xr:uid="{0141CCC0-F63A-4F02-B947-53BFA9331969}"/>
    <cellStyle name="Comma 41 2 5 3" xfId="19485" xr:uid="{CDD386A5-34F9-4A0F-BF49-64916A38719F}"/>
    <cellStyle name="Comma 41 2 5 3 2" xfId="30493" xr:uid="{4A1633E3-5616-4206-B7B8-8C9F305D6935}"/>
    <cellStyle name="Comma 41 2 5 4" xfId="25184" xr:uid="{8C4EC347-E8BE-46CF-A835-D931CB1A0E97}"/>
    <cellStyle name="Comma 41 2 6" xfId="15466" xr:uid="{CD912B9E-8B2C-4E0E-AFBB-09944F5C6EFB}"/>
    <cellStyle name="Comma 41 2 6 2" xfId="20775" xr:uid="{EFD90DD6-F563-4EB9-B172-A9D77F8C34D8}"/>
    <cellStyle name="Comma 41 2 6 2 2" xfId="31783" xr:uid="{889F38BD-3F55-4AAC-9EE6-EAD816C7C918}"/>
    <cellStyle name="Comma 41 2 6 3" xfId="26474" xr:uid="{B0FA8DFF-70F5-4838-A89E-E0282952040C}"/>
    <cellStyle name="Comma 41 2 7" xfId="18146" xr:uid="{D7E0A4C1-4799-4E72-A4A9-5B1EE77CB73D}"/>
    <cellStyle name="Comma 41 2 7 2" xfId="29154" xr:uid="{E478150B-CD26-445D-8773-2B8ACCCEA4C9}"/>
    <cellStyle name="Comma 41 2 8" xfId="23846" xr:uid="{15EC9D33-DBA4-4A45-9FF3-81F336089D64}"/>
    <cellStyle name="Comma 41 3" xfId="1796" xr:uid="{76F22F0A-456F-44D3-BFB2-B3C9742F33E4}"/>
    <cellStyle name="Comma 41 3 2" xfId="13223" xr:uid="{8A3B5F9E-9EC0-46AC-8391-8023CAADCE6B}"/>
    <cellStyle name="Comma 41 3 2 2" xfId="13893" xr:uid="{D1C8ADDE-EDB8-42B8-BF04-BE354417B66B}"/>
    <cellStyle name="Comma 41 3 2 2 2" xfId="15235" xr:uid="{09109536-0AB6-4209-90CC-1CB3AB3F0D15}"/>
    <cellStyle name="Comma 41 3 2 2 2 2" xfId="17863" xr:uid="{CA16057E-3BCD-4352-9FD7-55D7E064052C}"/>
    <cellStyle name="Comma 41 3 2 2 2 2 2" xfId="23172" xr:uid="{032A52BC-AED2-47DE-A0C2-941646549A1C}"/>
    <cellStyle name="Comma 41 3 2 2 2 2 2 2" xfId="34180" xr:uid="{8284E669-60E4-45F7-9514-060C5C3C99FF}"/>
    <cellStyle name="Comma 41 3 2 2 2 2 3" xfId="28871" xr:uid="{1D7DD7EC-BB19-46E3-ACB0-A0A195A1A6B0}"/>
    <cellStyle name="Comma 41 3 2 2 2 3" xfId="20544" xr:uid="{658A6DE0-3803-4FDD-80BF-3A6B463ABF96}"/>
    <cellStyle name="Comma 41 3 2 2 2 3 2" xfId="31552" xr:uid="{4777179C-97EB-46FD-8293-AC6DA2E17B9F}"/>
    <cellStyle name="Comma 41 3 2 2 2 4" xfId="26243" xr:uid="{E2584033-00D2-4414-AB5E-212D2F61CC85}"/>
    <cellStyle name="Comma 41 3 2 2 3" xfId="16521" xr:uid="{BA80105C-3EEC-4399-9A8D-45BEDAA33C40}"/>
    <cellStyle name="Comma 41 3 2 2 3 2" xfId="21830" xr:uid="{59349BB9-DB93-4A91-B2AC-CD707F0DD4AA}"/>
    <cellStyle name="Comma 41 3 2 2 3 2 2" xfId="32838" xr:uid="{23278697-DFAE-48B7-8189-AC99C8C79F3A}"/>
    <cellStyle name="Comma 41 3 2 2 3 3" xfId="27529" xr:uid="{985FA9D6-1FA4-4FC7-84AE-03C844C2769D}"/>
    <cellStyle name="Comma 41 3 2 2 4" xfId="19202" xr:uid="{BC6E5FA9-D8D9-4AE7-A274-E561962E488C}"/>
    <cellStyle name="Comma 41 3 2 2 4 2" xfId="30210" xr:uid="{93A507C3-5A09-4D10-ADCF-70235B875234}"/>
    <cellStyle name="Comma 41 3 2 2 5" xfId="24901" xr:uid="{5E444D14-9BE5-47AC-A01B-1DC25510277B}"/>
    <cellStyle name="Comma 41 3 2 3" xfId="14565" xr:uid="{4084D476-75FD-4CE3-A9B4-A106D5BB8DA4}"/>
    <cellStyle name="Comma 41 3 2 3 2" xfId="17193" xr:uid="{57E75C22-5094-452C-BF96-B50CCE0E61EF}"/>
    <cellStyle name="Comma 41 3 2 3 2 2" xfId="22502" xr:uid="{ACEB9D60-2DBF-4A65-B2C5-67F9261B6ECF}"/>
    <cellStyle name="Comma 41 3 2 3 2 2 2" xfId="33510" xr:uid="{28164B9D-F43C-47FA-83E8-14078BE81C74}"/>
    <cellStyle name="Comma 41 3 2 3 2 3" xfId="28201" xr:uid="{815E3C31-F0A1-4CD0-88A9-F695502BE4EC}"/>
    <cellStyle name="Comma 41 3 2 3 3" xfId="19874" xr:uid="{7A5FFCAD-047C-4107-97BC-E4D9E9E4E5CB}"/>
    <cellStyle name="Comma 41 3 2 3 3 2" xfId="30882" xr:uid="{FD377EC8-B656-4AE7-BD13-4C1EE04DDA59}"/>
    <cellStyle name="Comma 41 3 2 3 4" xfId="25573" xr:uid="{E26FB412-8962-476F-9B95-0DB4E220704F}"/>
    <cellStyle name="Comma 41 3 2 4" xfId="15851" xr:uid="{D6967BE0-E099-44A9-8551-5BFDB443A4F7}"/>
    <cellStyle name="Comma 41 3 2 4 2" xfId="21160" xr:uid="{528F3992-4CCE-4952-923E-B92F1B134D56}"/>
    <cellStyle name="Comma 41 3 2 4 2 2" xfId="32168" xr:uid="{CB8A6B7A-4BBD-4060-B066-9D3820DDDF1C}"/>
    <cellStyle name="Comma 41 3 2 4 3" xfId="26859" xr:uid="{148AE587-CDC5-400D-BCA2-8CB4CBF4C560}"/>
    <cellStyle name="Comma 41 3 2 5" xfId="18532" xr:uid="{D3B344E7-0F75-4670-8F5D-56D0F6B4670D}"/>
    <cellStyle name="Comma 41 3 2 5 2" xfId="29540" xr:uid="{CD1899B1-CBDD-44B2-ACBE-9EFE02F28E2E}"/>
    <cellStyle name="Comma 41 3 2 6" xfId="24231" xr:uid="{C93D6BDE-6650-4620-81D6-F41C7D932BC6}"/>
    <cellStyle name="Comma 41 3 3" xfId="13558" xr:uid="{D717919B-4F95-47B0-840C-1D65FA70DFF5}"/>
    <cellStyle name="Comma 41 3 3 2" xfId="14900" xr:uid="{342E4597-9DA7-4C88-B859-E0653F00C870}"/>
    <cellStyle name="Comma 41 3 3 2 2" xfId="17528" xr:uid="{141561A2-5C9A-4425-991B-652778107277}"/>
    <cellStyle name="Comma 41 3 3 2 2 2" xfId="22837" xr:uid="{5D25541B-17F6-4A9F-A5B7-684000160A30}"/>
    <cellStyle name="Comma 41 3 3 2 2 2 2" xfId="33845" xr:uid="{5F9C55AC-AA0D-47E5-991A-B9CDA8AAFCB9}"/>
    <cellStyle name="Comma 41 3 3 2 2 3" xfId="28536" xr:uid="{C1976934-0674-475A-BA5B-D8570EC6EC77}"/>
    <cellStyle name="Comma 41 3 3 2 3" xfId="20209" xr:uid="{5D6DDB38-92B7-40EB-9E43-42C74570F911}"/>
    <cellStyle name="Comma 41 3 3 2 3 2" xfId="31217" xr:uid="{C23F2629-15C7-45F3-88E1-7A88CC7EE528}"/>
    <cellStyle name="Comma 41 3 3 2 4" xfId="25908" xr:uid="{11F80827-946D-4395-93BD-6C096DE704E3}"/>
    <cellStyle name="Comma 41 3 3 3" xfId="16186" xr:uid="{DB7EDFDE-7E30-43AF-8893-827860E02491}"/>
    <cellStyle name="Comma 41 3 3 3 2" xfId="21495" xr:uid="{4E805275-826A-426F-933D-55681986747A}"/>
    <cellStyle name="Comma 41 3 3 3 2 2" xfId="32503" xr:uid="{EEBF23FE-348C-44ED-B86B-6F813080D01B}"/>
    <cellStyle name="Comma 41 3 3 3 3" xfId="27194" xr:uid="{45DA5C7C-857E-43D6-A979-272F1E609671}"/>
    <cellStyle name="Comma 41 3 3 4" xfId="18867" xr:uid="{DF176540-A1D3-4D75-9F18-BD2FB2C95CAC}"/>
    <cellStyle name="Comma 41 3 3 4 2" xfId="29875" xr:uid="{00896FB6-BC79-430F-A2CD-04971434F5F7}"/>
    <cellStyle name="Comma 41 3 3 5" xfId="24566" xr:uid="{7516DEC8-A82D-4E35-B84C-92622C67256B}"/>
    <cellStyle name="Comma 41 3 4" xfId="14228" xr:uid="{2C313688-9F75-4D27-84E7-98F6BE46D663}"/>
    <cellStyle name="Comma 41 3 4 2" xfId="16856" xr:uid="{885F8A88-D011-4FE6-BC98-22A8F1F37F87}"/>
    <cellStyle name="Comma 41 3 4 2 2" xfId="22165" xr:uid="{EF9B556E-9089-41A9-90E2-363CEF2478F3}"/>
    <cellStyle name="Comma 41 3 4 2 2 2" xfId="33173" xr:uid="{3BCD87BF-48AF-4A14-8168-30CEB4E09ED9}"/>
    <cellStyle name="Comma 41 3 4 2 3" xfId="27864" xr:uid="{F9F3DD85-C0BA-4649-AA9C-2EFB2449832A}"/>
    <cellStyle name="Comma 41 3 4 3" xfId="19537" xr:uid="{3DF174BA-B0B8-49BD-AF4B-81A57FCE4485}"/>
    <cellStyle name="Comma 41 3 4 3 2" xfId="30545" xr:uid="{C2312B63-597F-431A-BA5A-8E3F2845F6C2}"/>
    <cellStyle name="Comma 41 3 4 4" xfId="25236" xr:uid="{D5C29272-39C7-4D08-B2CA-19DD9EBBD81C}"/>
    <cellStyle name="Comma 41 3 5" xfId="15518" xr:uid="{12F587FC-2F72-4C69-A410-DC2FD9258D03}"/>
    <cellStyle name="Comma 41 3 5 2" xfId="20827" xr:uid="{7F519618-2E7A-4415-A006-A64E34FE67BF}"/>
    <cellStyle name="Comma 41 3 5 2 2" xfId="31835" xr:uid="{8DAD25FD-D7A4-484A-AD21-2F360AD195E4}"/>
    <cellStyle name="Comma 41 3 5 3" xfId="26526" xr:uid="{F80DD0E6-5AB7-4AC7-AC44-E78757608535}"/>
    <cellStyle name="Comma 41 3 6" xfId="18198" xr:uid="{D90B6509-1FE3-46A7-B16A-E1061D6068F2}"/>
    <cellStyle name="Comma 41 3 6 2" xfId="29206" xr:uid="{1CBD39AC-9AF3-4C56-8A74-4F95339DDBB5}"/>
    <cellStyle name="Comma 41 3 7" xfId="23898" xr:uid="{00480F97-0606-44CF-ABB1-AF370B44BC5C}"/>
    <cellStyle name="Comma 41 4" xfId="13119" xr:uid="{CA8CB12F-FE1A-46EE-BCC7-32D0F468CACD}"/>
    <cellStyle name="Comma 41 4 2" xfId="13789" xr:uid="{8DB4F703-350E-4BAA-BDBB-6ACE48BCE169}"/>
    <cellStyle name="Comma 41 4 2 2" xfId="15131" xr:uid="{10AA93FC-3F2E-4C7A-8F21-1DC0543C515E}"/>
    <cellStyle name="Comma 41 4 2 2 2" xfId="17759" xr:uid="{8C90775B-23B5-4828-BE19-B904673587F0}"/>
    <cellStyle name="Comma 41 4 2 2 2 2" xfId="23068" xr:uid="{A8BF4068-8465-4708-BE17-D19168D09995}"/>
    <cellStyle name="Comma 41 4 2 2 2 2 2" xfId="34076" xr:uid="{7FA477B1-F08E-4A93-8C47-37B5EF93163F}"/>
    <cellStyle name="Comma 41 4 2 2 2 3" xfId="28767" xr:uid="{36AAC2D0-0401-4EA7-B263-1855EBE2F780}"/>
    <cellStyle name="Comma 41 4 2 2 3" xfId="20440" xr:uid="{CAA8C85E-2262-4E49-9657-4911E9123203}"/>
    <cellStyle name="Comma 41 4 2 2 3 2" xfId="31448" xr:uid="{C4D8AAAF-5D0F-4651-B07D-A07CEC378E98}"/>
    <cellStyle name="Comma 41 4 2 2 4" xfId="26139" xr:uid="{7022803A-640A-4CD4-B3E8-DCF836E7360F}"/>
    <cellStyle name="Comma 41 4 2 3" xfId="16417" xr:uid="{2F816C83-4379-47E3-8850-5AF47B108772}"/>
    <cellStyle name="Comma 41 4 2 3 2" xfId="21726" xr:uid="{A175DB04-FA24-4692-AB84-86F200DF1E41}"/>
    <cellStyle name="Comma 41 4 2 3 2 2" xfId="32734" xr:uid="{1959E261-BD5D-4556-8B76-B94D80E4F960}"/>
    <cellStyle name="Comma 41 4 2 3 3" xfId="27425" xr:uid="{6DCC1CD4-75E1-4CEA-B4A5-4F9480C6A1A6}"/>
    <cellStyle name="Comma 41 4 2 4" xfId="19098" xr:uid="{D9A2C43F-FDF5-4E0C-811A-611DFD65CC1C}"/>
    <cellStyle name="Comma 41 4 2 4 2" xfId="30106" xr:uid="{3AEFF8BE-CE49-4C3F-A1DC-A1C69D0E5C0D}"/>
    <cellStyle name="Comma 41 4 2 5" xfId="24797" xr:uid="{591EC52B-D28B-492D-9991-DE1BF255F9C2}"/>
    <cellStyle name="Comma 41 4 3" xfId="14461" xr:uid="{379B0528-7C28-458A-96BC-9945B16FD26E}"/>
    <cellStyle name="Comma 41 4 3 2" xfId="17089" xr:uid="{AB47326F-2242-4C90-8FDE-4A0080CA54E7}"/>
    <cellStyle name="Comma 41 4 3 2 2" xfId="22398" xr:uid="{CF386CEE-B412-4CE8-B98F-028EBCF49DA8}"/>
    <cellStyle name="Comma 41 4 3 2 2 2" xfId="33406" xr:uid="{AB6FE4AD-5BB5-4702-934E-583B9E894300}"/>
    <cellStyle name="Comma 41 4 3 2 3" xfId="28097" xr:uid="{96A0ED77-F125-45DD-B3D7-F6B82830815A}"/>
    <cellStyle name="Comma 41 4 3 3" xfId="19770" xr:uid="{3B512D19-591D-4140-ADCD-D6B3E80FF966}"/>
    <cellStyle name="Comma 41 4 3 3 2" xfId="30778" xr:uid="{641DDD51-94D1-41ED-A208-993D34CA9304}"/>
    <cellStyle name="Comma 41 4 3 4" xfId="25469" xr:uid="{1D020B18-066E-4EC8-8DBE-64E1552915E0}"/>
    <cellStyle name="Comma 41 4 4" xfId="15747" xr:uid="{10B15D67-59E1-4978-9D6E-0B5CDBD46D7F}"/>
    <cellStyle name="Comma 41 4 4 2" xfId="21056" xr:uid="{94411269-C926-4790-903F-1C86B4E19F7B}"/>
    <cellStyle name="Comma 41 4 4 2 2" xfId="32064" xr:uid="{6F5C78FD-EB21-4415-AA5C-4522AE3DBC33}"/>
    <cellStyle name="Comma 41 4 4 3" xfId="26755" xr:uid="{A0EFB97F-50FD-405F-B1E9-9B6C90C4E8F8}"/>
    <cellStyle name="Comma 41 4 5" xfId="18428" xr:uid="{BAEFE7AB-2A27-48CB-AD80-B276EF7C1181}"/>
    <cellStyle name="Comma 41 4 5 2" xfId="29436" xr:uid="{C1673D86-CE49-43AE-BFE6-D2010283252F}"/>
    <cellStyle name="Comma 41 4 6" xfId="24127" xr:uid="{878A0D88-DEBD-493F-8621-CB7293A8BF5A}"/>
    <cellStyle name="Comma 41 5" xfId="13454" xr:uid="{5CE8A708-6167-49F1-A38B-AB9CC603FE0B}"/>
    <cellStyle name="Comma 41 5 2" xfId="14796" xr:uid="{6FDCC033-FEA6-4877-AFDF-75820C5C7583}"/>
    <cellStyle name="Comma 41 5 2 2" xfId="17424" xr:uid="{0110474A-8C90-4161-8EFD-355D3208101F}"/>
    <cellStyle name="Comma 41 5 2 2 2" xfId="22733" xr:uid="{CC03C817-BA2D-4FF5-B888-C8ECAA559EB7}"/>
    <cellStyle name="Comma 41 5 2 2 2 2" xfId="33741" xr:uid="{10E56D63-6307-4DA1-8884-CFF7FDF5D356}"/>
    <cellStyle name="Comma 41 5 2 2 3" xfId="28432" xr:uid="{15731B0B-AF3D-4DDB-8CF2-74CE9CC1B1DD}"/>
    <cellStyle name="Comma 41 5 2 3" xfId="20105" xr:uid="{97F5646C-7035-4A33-976E-A3EBA6FED532}"/>
    <cellStyle name="Comma 41 5 2 3 2" xfId="31113" xr:uid="{9BA093FD-3E1F-4695-8A9F-D944C06A5C92}"/>
    <cellStyle name="Comma 41 5 2 4" xfId="25804" xr:uid="{7BC22DD4-A6AE-416B-AF04-7051DFBBD668}"/>
    <cellStyle name="Comma 41 5 3" xfId="16082" xr:uid="{59E1D986-A3FF-43F4-BE7B-789074EE26A5}"/>
    <cellStyle name="Comma 41 5 3 2" xfId="21391" xr:uid="{C4AA82FC-F987-452D-A5AE-965E7D1C9668}"/>
    <cellStyle name="Comma 41 5 3 2 2" xfId="32399" xr:uid="{F41015E6-E5DB-4F74-9A0C-2F542EC732A1}"/>
    <cellStyle name="Comma 41 5 3 3" xfId="27090" xr:uid="{D56DF387-9FA9-46BD-9A2D-B4041DF86CBB}"/>
    <cellStyle name="Comma 41 5 4" xfId="18763" xr:uid="{F36ED9D7-E609-42CB-BFF1-27BC9478DF3C}"/>
    <cellStyle name="Comma 41 5 4 2" xfId="29771" xr:uid="{7EB52864-99A4-44E5-BC04-38BBB3967505}"/>
    <cellStyle name="Comma 41 5 5" xfId="24462" xr:uid="{004FD80B-BDB0-4F17-8CEE-405ECD651758}"/>
    <cellStyle name="Comma 41 6" xfId="14124" xr:uid="{289DAD39-1ED8-4B91-B89A-7E536A2E4D21}"/>
    <cellStyle name="Comma 41 6 2" xfId="16752" xr:uid="{974BB11C-F2A4-416E-85B4-99AEF5DC00EC}"/>
    <cellStyle name="Comma 41 6 2 2" xfId="22061" xr:uid="{0F5B5687-D4C1-4094-A3AC-22825CBEBC02}"/>
    <cellStyle name="Comma 41 6 2 2 2" xfId="33069" xr:uid="{2B8A4F98-E2C1-4CE1-8CF0-930F4547A8AF}"/>
    <cellStyle name="Comma 41 6 2 3" xfId="27760" xr:uid="{CE1090EF-B11D-4898-B279-C6DC60A41C18}"/>
    <cellStyle name="Comma 41 6 3" xfId="19433" xr:uid="{E07D6D36-749D-4A25-91AE-B876D2E83169}"/>
    <cellStyle name="Comma 41 6 3 2" xfId="30441" xr:uid="{BF5A0DBF-17CE-4D6A-9B07-290603A693A3}"/>
    <cellStyle name="Comma 41 6 4" xfId="25132" xr:uid="{AF123930-671E-47DF-A2EE-F1C977A2CF59}"/>
    <cellStyle name="Comma 41 7" xfId="18094" xr:uid="{FCCEFF9B-09ED-4FC6-AB5D-F5E085BD1BC8}"/>
    <cellStyle name="Comma 41 7 2" xfId="29102" xr:uid="{0EEAB3B7-EAC7-4D0E-8A3D-7FEEC0E204D5}"/>
    <cellStyle name="Comma 41 8" xfId="23794" xr:uid="{89BE89F4-42E7-43EB-A2A5-FFC0DE242108}"/>
    <cellStyle name="Comma 42" xfId="1233" xr:uid="{AAAC5E3D-C6E5-4D6B-8242-1CF775E063A2}"/>
    <cellStyle name="Comma 42 2" xfId="1564" xr:uid="{CDC4760C-F101-4940-87D4-60B0E377D645}"/>
    <cellStyle name="Comma 42 2 2" xfId="1801" xr:uid="{0FE5B582-4375-4AB9-BEC2-2AF9286A00DA}"/>
    <cellStyle name="Comma 42 2 2 2" xfId="13227" xr:uid="{13220F1E-8C68-4C7F-8F64-36EC19D071A8}"/>
    <cellStyle name="Comma 42 2 2 2 2" xfId="13897" xr:uid="{FE1C77C4-92DA-4036-A346-81231D80E4F2}"/>
    <cellStyle name="Comma 42 2 2 2 2 2" xfId="15239" xr:uid="{CDF426EE-F863-4111-95C4-4E40C3A492AB}"/>
    <cellStyle name="Comma 42 2 2 2 2 2 2" xfId="17867" xr:uid="{0AFE9F10-5FE3-4815-9045-7F237A0C4E2C}"/>
    <cellStyle name="Comma 42 2 2 2 2 2 2 2" xfId="23176" xr:uid="{7700A8A1-6EC6-4AA9-B261-AFD351CC3100}"/>
    <cellStyle name="Comma 42 2 2 2 2 2 2 2 2" xfId="34184" xr:uid="{1D2FEBAC-49E9-4856-8A8F-3FDF9FCF7BAE}"/>
    <cellStyle name="Comma 42 2 2 2 2 2 2 3" xfId="28875" xr:uid="{EA6AF985-2DB7-410F-AB98-A9A1E2C29A28}"/>
    <cellStyle name="Comma 42 2 2 2 2 2 3" xfId="20548" xr:uid="{8334042B-7842-4943-8FF8-C702AF6D708B}"/>
    <cellStyle name="Comma 42 2 2 2 2 2 3 2" xfId="31556" xr:uid="{35F9F35E-FAAC-4FC0-A9EC-234783D127BE}"/>
    <cellStyle name="Comma 42 2 2 2 2 2 4" xfId="26247" xr:uid="{E46BE5BD-AC7D-4687-90EB-8EB9F407E55C}"/>
    <cellStyle name="Comma 42 2 2 2 2 3" xfId="16525" xr:uid="{8227C50E-9403-4214-BBE3-77B4D4957C29}"/>
    <cellStyle name="Comma 42 2 2 2 2 3 2" xfId="21834" xr:uid="{D46B5D67-9452-463B-BFEF-7112F1DB989E}"/>
    <cellStyle name="Comma 42 2 2 2 2 3 2 2" xfId="32842" xr:uid="{286F496E-DC4D-4969-806B-E4722D668550}"/>
    <cellStyle name="Comma 42 2 2 2 2 3 3" xfId="27533" xr:uid="{B053A2B2-C6C1-4BF7-BEE1-50327096FF46}"/>
    <cellStyle name="Comma 42 2 2 2 2 4" xfId="19206" xr:uid="{D07EF57B-3868-492A-A6A6-1B4E2EBDB47B}"/>
    <cellStyle name="Comma 42 2 2 2 2 4 2" xfId="30214" xr:uid="{CE204696-F1AB-4C2B-949E-552622872F96}"/>
    <cellStyle name="Comma 42 2 2 2 2 5" xfId="24905" xr:uid="{E6CBE86E-DE56-4F66-AF6B-BA74CD004B7F}"/>
    <cellStyle name="Comma 42 2 2 2 3" xfId="14569" xr:uid="{0ADBEF79-EF61-49E9-8CFB-A562EE3C0A78}"/>
    <cellStyle name="Comma 42 2 2 2 3 2" xfId="17197" xr:uid="{11774F2B-1C37-4CBF-BACB-CC75D1B98840}"/>
    <cellStyle name="Comma 42 2 2 2 3 2 2" xfId="22506" xr:uid="{EBB634BE-2633-42D4-8BDE-D17921023C40}"/>
    <cellStyle name="Comma 42 2 2 2 3 2 2 2" xfId="33514" xr:uid="{255B0684-E9C9-4CEB-B9D8-AA7FD1C5A46F}"/>
    <cellStyle name="Comma 42 2 2 2 3 2 3" xfId="28205" xr:uid="{3FC4126F-C335-4413-8143-67F172A7811B}"/>
    <cellStyle name="Comma 42 2 2 2 3 3" xfId="19878" xr:uid="{46AD67A3-AA19-455C-98B7-555D31A70414}"/>
    <cellStyle name="Comma 42 2 2 2 3 3 2" xfId="30886" xr:uid="{4FA7E868-4E71-4CC0-BB7E-D4097A997670}"/>
    <cellStyle name="Comma 42 2 2 2 3 4" xfId="25577" xr:uid="{4AD0C634-12F5-46D9-BBF5-C60854EF1612}"/>
    <cellStyle name="Comma 42 2 2 2 4" xfId="15855" xr:uid="{ADE1241A-9A9E-48DE-9BF8-43771DE60FFA}"/>
    <cellStyle name="Comma 42 2 2 2 4 2" xfId="21164" xr:uid="{66A23A3E-E905-4E1C-AEA9-806D5E2AFC1F}"/>
    <cellStyle name="Comma 42 2 2 2 4 2 2" xfId="32172" xr:uid="{7B1A7697-4F5E-45AA-B52A-CDCBFB2CE12B}"/>
    <cellStyle name="Comma 42 2 2 2 4 3" xfId="26863" xr:uid="{C69B5D1A-CF88-4823-9B06-A141062CDBBA}"/>
    <cellStyle name="Comma 42 2 2 2 5" xfId="18536" xr:uid="{CF2ADB0F-B95F-4CFE-A6FB-048763CAE2DF}"/>
    <cellStyle name="Comma 42 2 2 2 5 2" xfId="29544" xr:uid="{7CF47D62-CB94-4FA0-835F-84D328953436}"/>
    <cellStyle name="Comma 42 2 2 2 6" xfId="24235" xr:uid="{868F4700-43CC-44CA-BEC0-334EEB359770}"/>
    <cellStyle name="Comma 42 2 2 3" xfId="13562" xr:uid="{8BCD084E-8AA1-4344-AA25-16E41DF9658B}"/>
    <cellStyle name="Comma 42 2 2 3 2" xfId="14904" xr:uid="{F3C59FD6-548E-4D77-B158-8D0E196556B2}"/>
    <cellStyle name="Comma 42 2 2 3 2 2" xfId="17532" xr:uid="{4611CE20-87DC-4B13-A315-244C27EE9211}"/>
    <cellStyle name="Comma 42 2 2 3 2 2 2" xfId="22841" xr:uid="{E2B8DE5C-1BB5-4F74-B753-338B1A74E86B}"/>
    <cellStyle name="Comma 42 2 2 3 2 2 2 2" xfId="33849" xr:uid="{B2D0990F-BA0B-4275-B153-12372798BE29}"/>
    <cellStyle name="Comma 42 2 2 3 2 2 3" xfId="28540" xr:uid="{54C3A66E-ED48-4AF5-AED0-D827FC16C0CD}"/>
    <cellStyle name="Comma 42 2 2 3 2 3" xfId="20213" xr:uid="{D59DBD4D-8F73-4AC8-BAFE-DF2DAD07B468}"/>
    <cellStyle name="Comma 42 2 2 3 2 3 2" xfId="31221" xr:uid="{83415C8C-E8C8-4813-977C-66485EEFD35F}"/>
    <cellStyle name="Comma 42 2 2 3 2 4" xfId="25912" xr:uid="{B0265BC2-2E25-404B-AB59-BF3E20F805E0}"/>
    <cellStyle name="Comma 42 2 2 3 3" xfId="16190" xr:uid="{B5ECF202-8CE7-4D30-B749-B09EA58919A4}"/>
    <cellStyle name="Comma 42 2 2 3 3 2" xfId="21499" xr:uid="{22854DF9-BDFD-4406-87DD-634BB1916DA4}"/>
    <cellStyle name="Comma 42 2 2 3 3 2 2" xfId="32507" xr:uid="{F1FEC0C3-C176-48BC-ACDC-1EBE82799EBE}"/>
    <cellStyle name="Comma 42 2 2 3 3 3" xfId="27198" xr:uid="{A05B1412-D970-46AC-AE28-7453084C9D71}"/>
    <cellStyle name="Comma 42 2 2 3 4" xfId="18871" xr:uid="{7F8D81B3-8EED-4ACE-8ABE-CA444FD27C8F}"/>
    <cellStyle name="Comma 42 2 2 3 4 2" xfId="29879" xr:uid="{ECF0603F-BA5C-423C-8CE6-D752CC3B73AB}"/>
    <cellStyle name="Comma 42 2 2 3 5" xfId="24570" xr:uid="{F42CD458-102D-4266-B846-36A27F81BDCA}"/>
    <cellStyle name="Comma 42 2 2 4" xfId="14232" xr:uid="{9D811F7C-50A8-4B15-BD24-A961E9F45FE6}"/>
    <cellStyle name="Comma 42 2 2 4 2" xfId="16860" xr:uid="{C88816DD-95CC-4E29-AFB9-AE85993FF526}"/>
    <cellStyle name="Comma 42 2 2 4 2 2" xfId="22169" xr:uid="{6D80A9D9-AAD3-4A70-9B56-93F3FD35D685}"/>
    <cellStyle name="Comma 42 2 2 4 2 2 2" xfId="33177" xr:uid="{34A05144-2128-4538-AADA-97A0833F2044}"/>
    <cellStyle name="Comma 42 2 2 4 2 3" xfId="27868" xr:uid="{DC9CED09-CB23-4826-AF86-72516FA7EBF3}"/>
    <cellStyle name="Comma 42 2 2 4 3" xfId="19541" xr:uid="{F3E5C4C2-5323-485A-AA16-9C4EA3A6B181}"/>
    <cellStyle name="Comma 42 2 2 4 3 2" xfId="30549" xr:uid="{55A1E6AC-2100-4262-9EED-40C0C2F6AE23}"/>
    <cellStyle name="Comma 42 2 2 4 4" xfId="25240" xr:uid="{372DCA51-40F0-4CA7-9F04-586332084EAD}"/>
    <cellStyle name="Comma 42 2 2 5" xfId="15522" xr:uid="{ACAD8758-2DF1-4E9D-9BCC-0815B9793BAF}"/>
    <cellStyle name="Comma 42 2 2 5 2" xfId="20831" xr:uid="{905D0C7D-E394-49F4-B2D5-300215114CE9}"/>
    <cellStyle name="Comma 42 2 2 5 2 2" xfId="31839" xr:uid="{30E28A41-B2FC-4296-A331-5AEB2961D381}"/>
    <cellStyle name="Comma 42 2 2 5 3" xfId="26530" xr:uid="{8E7CE8EF-BA6B-40C2-8679-E8F71C426EF6}"/>
    <cellStyle name="Comma 42 2 2 6" xfId="18202" xr:uid="{AC186FCD-AEED-44BA-9102-5CA3D90B8D8B}"/>
    <cellStyle name="Comma 42 2 2 6 2" xfId="29210" xr:uid="{3CB77258-1F4F-4D43-8417-C1A056535B1E}"/>
    <cellStyle name="Comma 42 2 2 7" xfId="23902" xr:uid="{B224D296-6D47-48E8-8A33-BB66CFF217E1}"/>
    <cellStyle name="Comma 42 2 3" xfId="13123" xr:uid="{654E1605-6F4E-4D45-B435-70C934958EDA}"/>
    <cellStyle name="Comma 42 2 3 2" xfId="13793" xr:uid="{0FB19090-BEC1-4BF3-BFF5-5D979BE350F2}"/>
    <cellStyle name="Comma 42 2 3 2 2" xfId="15135" xr:uid="{7596700F-2E54-450A-8C82-43A70EB592C4}"/>
    <cellStyle name="Comma 42 2 3 2 2 2" xfId="17763" xr:uid="{592145FE-AC69-4126-B7E5-0150ED45D77E}"/>
    <cellStyle name="Comma 42 2 3 2 2 2 2" xfId="23072" xr:uid="{0F9A4BD6-C1CA-49DD-AAFD-59468FC8A75C}"/>
    <cellStyle name="Comma 42 2 3 2 2 2 2 2" xfId="34080" xr:uid="{3C4D5BFC-BD5A-43F4-BB14-46251818D998}"/>
    <cellStyle name="Comma 42 2 3 2 2 2 3" xfId="28771" xr:uid="{395F8952-1C33-40F0-B7FC-746C3C7A5C33}"/>
    <cellStyle name="Comma 42 2 3 2 2 3" xfId="20444" xr:uid="{A89A36A9-CBDB-440F-9CFC-434B5C04E27E}"/>
    <cellStyle name="Comma 42 2 3 2 2 3 2" xfId="31452" xr:uid="{675423CF-901E-4F96-AB4D-958A63DCF0D6}"/>
    <cellStyle name="Comma 42 2 3 2 2 4" xfId="26143" xr:uid="{4DBD4D38-749C-4010-9721-70040D54278B}"/>
    <cellStyle name="Comma 42 2 3 2 3" xfId="16421" xr:uid="{32210C17-C2D8-48F0-9ABF-2F1F3E693BFB}"/>
    <cellStyle name="Comma 42 2 3 2 3 2" xfId="21730" xr:uid="{D829EAFC-6720-451B-A55C-DC600AC5B967}"/>
    <cellStyle name="Comma 42 2 3 2 3 2 2" xfId="32738" xr:uid="{CFA05206-478D-48BD-B747-4FB30F403762}"/>
    <cellStyle name="Comma 42 2 3 2 3 3" xfId="27429" xr:uid="{DBDC85BA-C98F-467B-B4DE-008B3E289F87}"/>
    <cellStyle name="Comma 42 2 3 2 4" xfId="19102" xr:uid="{C2DE6D3F-E8C7-4693-98A6-A2EFC6E779CE}"/>
    <cellStyle name="Comma 42 2 3 2 4 2" xfId="30110" xr:uid="{0F7B23DD-990A-49AD-A227-99E5C50F1A45}"/>
    <cellStyle name="Comma 42 2 3 2 5" xfId="24801" xr:uid="{611CC78D-8F75-4D92-86D7-C1B314B16BAB}"/>
    <cellStyle name="Comma 42 2 3 3" xfId="14465" xr:uid="{0344B429-BAA5-4839-97B5-D41AB7A95A31}"/>
    <cellStyle name="Comma 42 2 3 3 2" xfId="17093" xr:uid="{3DA919D0-9DAE-45D8-B638-4842118B6467}"/>
    <cellStyle name="Comma 42 2 3 3 2 2" xfId="22402" xr:uid="{7FCBCE4E-06BD-4860-8C3B-48C7A758887A}"/>
    <cellStyle name="Comma 42 2 3 3 2 2 2" xfId="33410" xr:uid="{3A702B0A-8C6C-40F5-8643-910AB1DDC74F}"/>
    <cellStyle name="Comma 42 2 3 3 2 3" xfId="28101" xr:uid="{42189D6C-0672-4ADD-95C5-0515DA46ABCB}"/>
    <cellStyle name="Comma 42 2 3 3 3" xfId="19774" xr:uid="{56B33761-0DFE-4704-A778-AD8BFC3D802B}"/>
    <cellStyle name="Comma 42 2 3 3 3 2" xfId="30782" xr:uid="{96E3F61A-7F71-4E6E-899F-356119AD8E70}"/>
    <cellStyle name="Comma 42 2 3 3 4" xfId="25473" xr:uid="{A7BAB1AC-200E-4ACD-9718-6543B1EFEF75}"/>
    <cellStyle name="Comma 42 2 3 4" xfId="15751" xr:uid="{C8BC27F7-E3F6-45DA-99B2-CDE3AFDC4F58}"/>
    <cellStyle name="Comma 42 2 3 4 2" xfId="21060" xr:uid="{5860EEA9-F911-4550-8A49-E0AECFE87955}"/>
    <cellStyle name="Comma 42 2 3 4 2 2" xfId="32068" xr:uid="{AF173D48-CB9B-4D0A-8965-E0D4078289B0}"/>
    <cellStyle name="Comma 42 2 3 4 3" xfId="26759" xr:uid="{D3831339-39C8-4EA3-9B5F-CDECFD0E6D3E}"/>
    <cellStyle name="Comma 42 2 3 5" xfId="18432" xr:uid="{4E788222-7367-4296-BDDC-A76EB8B4E98B}"/>
    <cellStyle name="Comma 42 2 3 5 2" xfId="29440" xr:uid="{2B69AEDF-0BA2-41A8-8325-FA7BD04EECD7}"/>
    <cellStyle name="Comma 42 2 3 6" xfId="24131" xr:uid="{43D7EA47-8273-473A-8F40-CEC53971E4CB}"/>
    <cellStyle name="Comma 42 2 4" xfId="13458" xr:uid="{C5DE06C8-39FA-4D2F-8ED3-01632ADE293C}"/>
    <cellStyle name="Comma 42 2 4 2" xfId="14800" xr:uid="{9A58EEA8-9FE3-47C8-9797-4BC980D91731}"/>
    <cellStyle name="Comma 42 2 4 2 2" xfId="17428" xr:uid="{8108AC5D-76F9-4B38-8732-A36A2F176A8C}"/>
    <cellStyle name="Comma 42 2 4 2 2 2" xfId="22737" xr:uid="{22AEBC11-D0DB-46DD-9B42-BAC1B18A47E3}"/>
    <cellStyle name="Comma 42 2 4 2 2 2 2" xfId="33745" xr:uid="{6104D584-F98A-4D2A-9755-69FE9479FB2B}"/>
    <cellStyle name="Comma 42 2 4 2 2 3" xfId="28436" xr:uid="{F5A97438-1A56-461A-90F4-28DDE7C77670}"/>
    <cellStyle name="Comma 42 2 4 2 3" xfId="20109" xr:uid="{58DB6338-A0D6-43A3-A556-E6B3C5B20E9C}"/>
    <cellStyle name="Comma 42 2 4 2 3 2" xfId="31117" xr:uid="{86D22B05-485A-4A08-8495-A77A047B10A4}"/>
    <cellStyle name="Comma 42 2 4 2 4" xfId="25808" xr:uid="{5A7DD01C-BCB7-4534-AEE6-D4FC74E8E06C}"/>
    <cellStyle name="Comma 42 2 4 3" xfId="16086" xr:uid="{614DEA68-27CD-44B3-B215-7BDD9A2EF679}"/>
    <cellStyle name="Comma 42 2 4 3 2" xfId="21395" xr:uid="{96A431D5-C7AD-47D6-B80A-353433CA800B}"/>
    <cellStyle name="Comma 42 2 4 3 2 2" xfId="32403" xr:uid="{662B0344-4FCE-4B56-BC88-FC30F779A13E}"/>
    <cellStyle name="Comma 42 2 4 3 3" xfId="27094" xr:uid="{2145085F-3943-4E46-A59F-A7D393A587FA}"/>
    <cellStyle name="Comma 42 2 4 4" xfId="18767" xr:uid="{08AB257E-81C3-47A1-A8F4-4387537CEE44}"/>
    <cellStyle name="Comma 42 2 4 4 2" xfId="29775" xr:uid="{4725872E-9F20-4FF3-A7F6-B0DD732F1985}"/>
    <cellStyle name="Comma 42 2 4 5" xfId="24466" xr:uid="{4F9AF1CB-A7F0-4E44-A751-3A58DA3FF077}"/>
    <cellStyle name="Comma 42 2 5" xfId="14128" xr:uid="{F5B8513E-0B2B-4241-96C7-3F2358B53E8A}"/>
    <cellStyle name="Comma 42 2 5 2" xfId="16756" xr:uid="{0C0B0DE8-5775-4A3F-920F-AB89A42D75C9}"/>
    <cellStyle name="Comma 42 2 5 2 2" xfId="22065" xr:uid="{974D4759-FAF1-4FC9-88EA-BECD55E0DE4B}"/>
    <cellStyle name="Comma 42 2 5 2 2 2" xfId="33073" xr:uid="{E747CD1C-519E-4454-80F4-D86C18D3D7BB}"/>
    <cellStyle name="Comma 42 2 5 2 3" xfId="27764" xr:uid="{9DE54FE2-A4D9-4960-B9FB-B2DA020CCB91}"/>
    <cellStyle name="Comma 42 2 5 3" xfId="19437" xr:uid="{4CF3B075-5128-4876-833C-EDBCDE42B29F}"/>
    <cellStyle name="Comma 42 2 5 3 2" xfId="30445" xr:uid="{65BAE23F-BC3D-4B97-A61F-C90042A67E58}"/>
    <cellStyle name="Comma 42 2 5 4" xfId="25136" xr:uid="{41ECA17F-8420-4216-A5CF-86AA574B86C4}"/>
    <cellStyle name="Comma 42 2 6" xfId="15418" xr:uid="{CCF7D3E2-120C-419C-8CE2-C3E46F8AF50E}"/>
    <cellStyle name="Comma 42 2 6 2" xfId="20727" xr:uid="{E35D8BAE-C24B-46F5-A9C1-8D2EFF796E97}"/>
    <cellStyle name="Comma 42 2 6 2 2" xfId="31735" xr:uid="{B392208F-A57E-42D9-B03D-EAD0D06C7784}"/>
    <cellStyle name="Comma 42 2 6 3" xfId="26426" xr:uid="{948A18F7-866C-41A6-B56F-B9213748C6DC}"/>
    <cellStyle name="Comma 42 2 7" xfId="18098" xr:uid="{84851D00-FEA8-44B4-A627-1427F3A71780}"/>
    <cellStyle name="Comma 42 2 7 2" xfId="29106" xr:uid="{46F8FE1E-90ED-465E-8A56-7E47D82B6E27}"/>
    <cellStyle name="Comma 42 2 8" xfId="23798" xr:uid="{6831B461-B64B-4840-BB63-C22B7F8E3D0B}"/>
    <cellStyle name="Comma 42 3" xfId="1748" xr:uid="{6E4FD7DD-7FD7-4BAC-B9A8-32DAD9A909A9}"/>
    <cellStyle name="Comma 42 3 2" xfId="13175" xr:uid="{044EA348-7665-4504-9954-F66895EEC0C3}"/>
    <cellStyle name="Comma 42 3 2 2" xfId="13845" xr:uid="{31A2AC30-C933-40DB-8896-3E0754FFD0EA}"/>
    <cellStyle name="Comma 42 3 2 2 2" xfId="15187" xr:uid="{4E83A141-2255-4FBF-83A0-935F45BEB370}"/>
    <cellStyle name="Comma 42 3 2 2 2 2" xfId="17815" xr:uid="{D3D49533-A646-4A3E-9DE4-C4F12EF65DF2}"/>
    <cellStyle name="Comma 42 3 2 2 2 2 2" xfId="23124" xr:uid="{D2F569A4-7212-4F48-B8CD-EDE2F94E74AC}"/>
    <cellStyle name="Comma 42 3 2 2 2 2 2 2" xfId="34132" xr:uid="{9D5C5DC9-2C67-4A72-A010-FDDDAC220DF6}"/>
    <cellStyle name="Comma 42 3 2 2 2 2 3" xfId="28823" xr:uid="{4B90E2CB-BADE-493F-A74B-EF1D725115D3}"/>
    <cellStyle name="Comma 42 3 2 2 2 3" xfId="20496" xr:uid="{DFAC516D-3C47-4F3D-8AE2-5AA9DE722ABC}"/>
    <cellStyle name="Comma 42 3 2 2 2 3 2" xfId="31504" xr:uid="{90613EF0-43DF-4A5E-8384-F19DAC989E77}"/>
    <cellStyle name="Comma 42 3 2 2 2 4" xfId="26195" xr:uid="{60D7FBE5-C5B1-4792-8E8A-6629C67F7844}"/>
    <cellStyle name="Comma 42 3 2 2 3" xfId="16473" xr:uid="{94D052E3-397F-4564-97C2-8BAD8732ADA3}"/>
    <cellStyle name="Comma 42 3 2 2 3 2" xfId="21782" xr:uid="{A73E68FB-F722-4A8C-9E45-239E51849CB8}"/>
    <cellStyle name="Comma 42 3 2 2 3 2 2" xfId="32790" xr:uid="{F7FEB73C-7D17-4645-9B7D-96ECD16E5704}"/>
    <cellStyle name="Comma 42 3 2 2 3 3" xfId="27481" xr:uid="{D1C27960-D0C9-4065-A379-AB13D855278E}"/>
    <cellStyle name="Comma 42 3 2 2 4" xfId="19154" xr:uid="{65DA08A5-336C-430F-AA90-0A1395BE1612}"/>
    <cellStyle name="Comma 42 3 2 2 4 2" xfId="30162" xr:uid="{A64C8582-92A8-4301-90C0-241397FC8A0D}"/>
    <cellStyle name="Comma 42 3 2 2 5" xfId="24853" xr:uid="{25B1FC30-CA71-48B7-ACD5-1C1651BFFD87}"/>
    <cellStyle name="Comma 42 3 2 3" xfId="14517" xr:uid="{64FD43BD-66FE-48EA-8B52-29EDDFBF3370}"/>
    <cellStyle name="Comma 42 3 2 3 2" xfId="17145" xr:uid="{B44B03A7-ED30-4FD0-82FE-4725A9C092D0}"/>
    <cellStyle name="Comma 42 3 2 3 2 2" xfId="22454" xr:uid="{65C34A75-2E85-4E4B-93AF-92CB99337BA7}"/>
    <cellStyle name="Comma 42 3 2 3 2 2 2" xfId="33462" xr:uid="{03D6C6AA-0082-4144-BC86-93E70403EDDD}"/>
    <cellStyle name="Comma 42 3 2 3 2 3" xfId="28153" xr:uid="{DF02FA9D-5F4D-4C06-9FEE-F6E6A28B9B4D}"/>
    <cellStyle name="Comma 42 3 2 3 3" xfId="19826" xr:uid="{10F7DBE4-EF6D-412E-A2EF-354D3002DB18}"/>
    <cellStyle name="Comma 42 3 2 3 3 2" xfId="30834" xr:uid="{A00E7E0C-9332-4DE7-A9CA-5C2C9AF6464D}"/>
    <cellStyle name="Comma 42 3 2 3 4" xfId="25525" xr:uid="{DEA12B81-5E0A-4B0A-A312-44E4740C9842}"/>
    <cellStyle name="Comma 42 3 2 4" xfId="15803" xr:uid="{10AE4173-182E-4BDF-9310-95DC0B92465A}"/>
    <cellStyle name="Comma 42 3 2 4 2" xfId="21112" xr:uid="{76730BED-1C99-4BC9-BF74-02045CF6F4B9}"/>
    <cellStyle name="Comma 42 3 2 4 2 2" xfId="32120" xr:uid="{855AFD2F-A910-4056-86E7-7F27FBE39E09}"/>
    <cellStyle name="Comma 42 3 2 4 3" xfId="26811" xr:uid="{129BB248-5D72-47D8-A4F8-05A1767EE51B}"/>
    <cellStyle name="Comma 42 3 2 5" xfId="18484" xr:uid="{50A6FE68-ED93-4ABC-9D18-7A0A31F29C32}"/>
    <cellStyle name="Comma 42 3 2 5 2" xfId="29492" xr:uid="{721ECB29-5EFC-4257-9E5E-D913A2B54718}"/>
    <cellStyle name="Comma 42 3 2 6" xfId="24183" xr:uid="{0BFD9C67-B6D0-4AEA-914F-E623B4821416}"/>
    <cellStyle name="Comma 42 3 3" xfId="13510" xr:uid="{F3B3D591-BD64-4050-96E9-71148392B47B}"/>
    <cellStyle name="Comma 42 3 3 2" xfId="14852" xr:uid="{FD1C12DA-409F-4BD7-9FA5-73E03D9473C5}"/>
    <cellStyle name="Comma 42 3 3 2 2" xfId="17480" xr:uid="{4A2557A2-DD5D-4AC2-8E03-BD50FC57982D}"/>
    <cellStyle name="Comma 42 3 3 2 2 2" xfId="22789" xr:uid="{A5661468-D5D3-48FF-9732-75059F3FD8C2}"/>
    <cellStyle name="Comma 42 3 3 2 2 2 2" xfId="33797" xr:uid="{882E7534-CC5B-4FAB-A5D9-025252538CAC}"/>
    <cellStyle name="Comma 42 3 3 2 2 3" xfId="28488" xr:uid="{7A814EAC-FDA8-4F31-A992-CDD9E3FB2431}"/>
    <cellStyle name="Comma 42 3 3 2 3" xfId="20161" xr:uid="{FE9684A9-98A2-48ED-A49F-BCABFC6D3A2B}"/>
    <cellStyle name="Comma 42 3 3 2 3 2" xfId="31169" xr:uid="{BD047A07-16F9-4BD6-A2A9-71B53BE5167E}"/>
    <cellStyle name="Comma 42 3 3 2 4" xfId="25860" xr:uid="{0AF4859D-542D-479A-B00C-F513A3DB6E41}"/>
    <cellStyle name="Comma 42 3 3 3" xfId="16138" xr:uid="{949455E6-5B8A-48F7-9144-A5A53B56CD97}"/>
    <cellStyle name="Comma 42 3 3 3 2" xfId="21447" xr:uid="{D377DA9B-9F18-4DB9-9F7A-3D27165F861C}"/>
    <cellStyle name="Comma 42 3 3 3 2 2" xfId="32455" xr:uid="{F601E103-6A23-4C60-9465-B8A0E259E30F}"/>
    <cellStyle name="Comma 42 3 3 3 3" xfId="27146" xr:uid="{D644AF1B-95C6-4785-95E1-CDB8791FA1AF}"/>
    <cellStyle name="Comma 42 3 3 4" xfId="18819" xr:uid="{FA878378-94A9-4980-B6CD-CBF84BA3BD83}"/>
    <cellStyle name="Comma 42 3 3 4 2" xfId="29827" xr:uid="{F3D28706-C559-4820-BB89-9B2AD6638DA4}"/>
    <cellStyle name="Comma 42 3 3 5" xfId="24518" xr:uid="{17441851-054A-4980-A8BE-EC071D1FBE9C}"/>
    <cellStyle name="Comma 42 3 4" xfId="14180" xr:uid="{50AB82FD-C3B4-4ABF-95D3-BA064E3E1D5E}"/>
    <cellStyle name="Comma 42 3 4 2" xfId="16808" xr:uid="{9E120104-FFAC-45C9-974B-A51BF0B160D5}"/>
    <cellStyle name="Comma 42 3 4 2 2" xfId="22117" xr:uid="{04FB167C-9778-459A-8476-16E8671B37F9}"/>
    <cellStyle name="Comma 42 3 4 2 2 2" xfId="33125" xr:uid="{32D3B5EE-1FED-4AAA-A7B3-C8B3EA3A0417}"/>
    <cellStyle name="Comma 42 3 4 2 3" xfId="27816" xr:uid="{9374EBF1-3A12-4012-8DCC-3C4D96E024BA}"/>
    <cellStyle name="Comma 42 3 4 3" xfId="19489" xr:uid="{009E4397-27E3-4F0C-82F3-CBC38D33423C}"/>
    <cellStyle name="Comma 42 3 4 3 2" xfId="30497" xr:uid="{5A950A20-AD58-4AA9-8BC5-0F79DCE5122E}"/>
    <cellStyle name="Comma 42 3 4 4" xfId="25188" xr:uid="{0DA036AC-9ADF-42E3-9178-4C2DDDEC5BEC}"/>
    <cellStyle name="Comma 42 3 5" xfId="15470" xr:uid="{4873CF10-D008-4911-8000-F346D9536688}"/>
    <cellStyle name="Comma 42 3 5 2" xfId="20779" xr:uid="{D21D55FC-AD92-4FB9-8EAF-612D78F2803A}"/>
    <cellStyle name="Comma 42 3 5 2 2" xfId="31787" xr:uid="{C7AE6115-14D0-44DC-BE58-27574A4D6AE1}"/>
    <cellStyle name="Comma 42 3 5 3" xfId="26478" xr:uid="{31CFB5CB-C945-4FB5-AC83-16EA3223041D}"/>
    <cellStyle name="Comma 42 3 6" xfId="18150" xr:uid="{B564F65F-9398-4191-A8F7-BA8616F10296}"/>
    <cellStyle name="Comma 42 3 6 2" xfId="29158" xr:uid="{481B6D5D-C7A9-453C-AF50-3D4577784932}"/>
    <cellStyle name="Comma 42 3 7" xfId="23850" xr:uid="{89F6F70C-53A3-4CDA-B179-C81065B2D5D2}"/>
    <cellStyle name="Comma 42 4" xfId="13071" xr:uid="{7D8D02D4-A1B0-4F4E-AE9C-83CC14331B53}"/>
    <cellStyle name="Comma 42 4 2" xfId="13741" xr:uid="{32EACD5E-C082-4E3B-9B0E-8634CB412325}"/>
    <cellStyle name="Comma 42 4 2 2" xfId="15083" xr:uid="{EAB20824-291E-4911-9F31-2CE536459DFA}"/>
    <cellStyle name="Comma 42 4 2 2 2" xfId="17711" xr:uid="{5C3D9651-EC8B-4500-B2AE-DF95D74519DA}"/>
    <cellStyle name="Comma 42 4 2 2 2 2" xfId="23020" xr:uid="{08F2B783-9589-4163-8163-4D6990A0EAA9}"/>
    <cellStyle name="Comma 42 4 2 2 2 2 2" xfId="34028" xr:uid="{0C1BCC04-D8F9-4BAE-B8AF-5A96D3F970E4}"/>
    <cellStyle name="Comma 42 4 2 2 2 3" xfId="28719" xr:uid="{B3E06DD0-BA60-4BAB-BFA9-4FE4C2ED7F70}"/>
    <cellStyle name="Comma 42 4 2 2 3" xfId="20392" xr:uid="{8F44A385-2533-4481-B52C-0FF63A74FE33}"/>
    <cellStyle name="Comma 42 4 2 2 3 2" xfId="31400" xr:uid="{00FF3ACD-DA98-442F-98D0-359CC198779C}"/>
    <cellStyle name="Comma 42 4 2 2 4" xfId="26091" xr:uid="{F4DFE586-7D45-4202-8D6D-7C82AF7A4F36}"/>
    <cellStyle name="Comma 42 4 2 3" xfId="16369" xr:uid="{9E972B30-9B51-45B2-A479-09E10580AEDD}"/>
    <cellStyle name="Comma 42 4 2 3 2" xfId="21678" xr:uid="{3769DF89-0421-4897-A26A-33511D260E65}"/>
    <cellStyle name="Comma 42 4 2 3 2 2" xfId="32686" xr:uid="{9728D403-7238-42CA-B846-14D04CBDACFB}"/>
    <cellStyle name="Comma 42 4 2 3 3" xfId="27377" xr:uid="{48C43C28-5B84-45C3-9310-F828CE712D08}"/>
    <cellStyle name="Comma 42 4 2 4" xfId="19050" xr:uid="{28A146BD-B7FD-48CE-8F24-332B7D514A0C}"/>
    <cellStyle name="Comma 42 4 2 4 2" xfId="30058" xr:uid="{25D6BFD9-CBC1-4BA3-851C-296BD2A102A0}"/>
    <cellStyle name="Comma 42 4 2 5" xfId="24749" xr:uid="{0A37FF71-C390-45D0-879A-B427779AA8C8}"/>
    <cellStyle name="Comma 42 4 3" xfId="14413" xr:uid="{7D4EF907-9A2B-4731-9ABF-37B1DEAF6260}"/>
    <cellStyle name="Comma 42 4 3 2" xfId="17041" xr:uid="{F83AD825-210D-423A-B141-9A21B32C564C}"/>
    <cellStyle name="Comma 42 4 3 2 2" xfId="22350" xr:uid="{23C4D19B-9FFD-4391-BC5B-CEDDB72EAC4A}"/>
    <cellStyle name="Comma 42 4 3 2 2 2" xfId="33358" xr:uid="{36D3B449-7B45-48BC-9758-3874B054D068}"/>
    <cellStyle name="Comma 42 4 3 2 3" xfId="28049" xr:uid="{C221FB03-EB70-4EA0-B28E-5AA80174747B}"/>
    <cellStyle name="Comma 42 4 3 3" xfId="19722" xr:uid="{A8266A44-9046-43EC-AAE8-93031E22CC33}"/>
    <cellStyle name="Comma 42 4 3 3 2" xfId="30730" xr:uid="{8622B363-26AE-45F4-9852-1A64824E312E}"/>
    <cellStyle name="Comma 42 4 3 4" xfId="25421" xr:uid="{D3E399E0-B9CF-403B-9BD1-A2A67FBE7025}"/>
    <cellStyle name="Comma 42 4 4" xfId="15699" xr:uid="{4EE5CCD4-A511-499B-9A3E-08EB80B2B2EE}"/>
    <cellStyle name="Comma 42 4 4 2" xfId="21008" xr:uid="{2D0A4448-05CA-4B3D-A96E-E6F24E6A4953}"/>
    <cellStyle name="Comma 42 4 4 2 2" xfId="32016" xr:uid="{86FDCFDA-AF78-4BFE-83C2-8EBC85DB829D}"/>
    <cellStyle name="Comma 42 4 4 3" xfId="26707" xr:uid="{D2518E3F-88BE-4D29-80D6-B71E711A2782}"/>
    <cellStyle name="Comma 42 4 5" xfId="18380" xr:uid="{2CCD770F-1E0D-433B-91F5-8E8614CE49EA}"/>
    <cellStyle name="Comma 42 4 5 2" xfId="29388" xr:uid="{264E1166-AEE1-4EBF-80D5-9C042DC93A47}"/>
    <cellStyle name="Comma 42 4 6" xfId="24079" xr:uid="{076B00F3-09AF-4079-9242-3140F97ABCC6}"/>
    <cellStyle name="Comma 42 5" xfId="13406" xr:uid="{4F5776CF-D3B7-47CD-BBBF-9CA282FEC097}"/>
    <cellStyle name="Comma 42 5 2" xfId="14748" xr:uid="{41AE8682-A911-429E-9329-378AD4D211D2}"/>
    <cellStyle name="Comma 42 5 2 2" xfId="17376" xr:uid="{DF72F7CE-ADD1-42FC-BEE6-F734FE38D222}"/>
    <cellStyle name="Comma 42 5 2 2 2" xfId="22685" xr:uid="{A105C4F5-A294-4CD1-8011-CAA5E2DE2DE0}"/>
    <cellStyle name="Comma 42 5 2 2 2 2" xfId="33693" xr:uid="{2720176B-A469-41F9-979A-F3E09101893F}"/>
    <cellStyle name="Comma 42 5 2 2 3" xfId="28384" xr:uid="{5E01330E-8D6E-438F-A4E4-D663D333E402}"/>
    <cellStyle name="Comma 42 5 2 3" xfId="20057" xr:uid="{9256AB9D-3720-41A6-B482-872FEC7917D3}"/>
    <cellStyle name="Comma 42 5 2 3 2" xfId="31065" xr:uid="{3FBCD0F7-FF8C-4886-B144-1627954CE379}"/>
    <cellStyle name="Comma 42 5 2 4" xfId="25756" xr:uid="{FC7D74FC-06C1-4A65-B701-0B37C9F9E525}"/>
    <cellStyle name="Comma 42 5 3" xfId="16034" xr:uid="{ED1977E5-AABA-49E1-969F-4239B135C5D9}"/>
    <cellStyle name="Comma 42 5 3 2" xfId="21343" xr:uid="{06CBEE64-F917-43CB-B480-181C998BC794}"/>
    <cellStyle name="Comma 42 5 3 2 2" xfId="32351" xr:uid="{0AFE48D0-47F9-4074-95C6-8A7C0F8AA052}"/>
    <cellStyle name="Comma 42 5 3 3" xfId="27042" xr:uid="{FA3A7B98-7979-4131-9913-5D65FCEDF522}"/>
    <cellStyle name="Comma 42 5 4" xfId="18715" xr:uid="{989F6B5C-B5AA-487D-9E91-85DE9C6BCBA3}"/>
    <cellStyle name="Comma 42 5 4 2" xfId="29723" xr:uid="{C7B609CD-5625-4508-9D96-90946C5E5159}"/>
    <cellStyle name="Comma 42 5 5" xfId="24414" xr:uid="{A07ACEAB-3055-4ABD-BEF2-F8B091F924A9}"/>
    <cellStyle name="Comma 42 6" xfId="14076" xr:uid="{F6F979FB-193C-4E88-AA66-2F217BEE2FB3}"/>
    <cellStyle name="Comma 42 6 2" xfId="16704" xr:uid="{6C3C8BB4-58D7-4B51-A4ED-C6955FC53C07}"/>
    <cellStyle name="Comma 42 6 2 2" xfId="22013" xr:uid="{D9157BFD-4DD9-4B3F-BBDD-CB98FCC5A864}"/>
    <cellStyle name="Comma 42 6 2 2 2" xfId="33021" xr:uid="{32D587D9-82BA-44D7-A915-C63009EE76FD}"/>
    <cellStyle name="Comma 42 6 2 3" xfId="27712" xr:uid="{ACC9F1CD-2BDD-4CF2-9064-E735DF1F5095}"/>
    <cellStyle name="Comma 42 6 3" xfId="19385" xr:uid="{E66A2573-E1B2-4649-AD7B-BE467E1C067F}"/>
    <cellStyle name="Comma 42 6 3 2" xfId="30393" xr:uid="{D0FE043D-0DDF-4258-ACFF-DFC374570FC9}"/>
    <cellStyle name="Comma 42 6 4" xfId="25084" xr:uid="{8F02FAD3-F0EB-4F75-B2AA-4FA08A1791A3}"/>
    <cellStyle name="Comma 42 7" xfId="18046" xr:uid="{B6646879-F8C2-4305-A36D-82F9A321A73B}"/>
    <cellStyle name="Comma 42 7 2" xfId="29054" xr:uid="{585EBD3E-6484-4618-980A-4E70C65145E2}"/>
    <cellStyle name="Comma 42 8" xfId="23746" xr:uid="{5A0DA3E2-1804-4199-9B83-17DB82FFE84A}"/>
    <cellStyle name="Comma 43" xfId="1895" xr:uid="{DE7910D2-F6BC-4AC9-9687-081C467B92DF}"/>
    <cellStyle name="Comma 44" xfId="34493" xr:uid="{28D7ABF7-99FD-4EA3-9150-036F168817A8}"/>
    <cellStyle name="Comma 5" xfId="819" xr:uid="{00000000-0005-0000-0000-000026000000}"/>
    <cellStyle name="Comma 5 10" xfId="1249" xr:uid="{C8739EF2-ACAF-4A77-A0CF-03F40F02E450}"/>
    <cellStyle name="Comma 5 2" xfId="1569" xr:uid="{9EBF1C18-FB8A-4031-8F07-640A14DFF3B7}"/>
    <cellStyle name="Comma 5 2 2" xfId="1806" xr:uid="{3694C4B4-5139-4C8C-A41E-8CD4C98583F8}"/>
    <cellStyle name="Comma 5 2 2 2" xfId="13232" xr:uid="{3B3CF1DC-9F4A-4B7E-B295-41427FA8C1BF}"/>
    <cellStyle name="Comma 5 2 2 2 2" xfId="13902" xr:uid="{41F07379-64D3-478F-B431-57E4D76DE4F1}"/>
    <cellStyle name="Comma 5 2 2 2 2 2" xfId="15244" xr:uid="{46DAA5F4-F39D-47B2-B782-CE20632B6485}"/>
    <cellStyle name="Comma 5 2 2 2 2 2 2" xfId="17872" xr:uid="{60F5C88E-F3D9-409A-BEAE-CD35DDD61985}"/>
    <cellStyle name="Comma 5 2 2 2 2 2 2 2" xfId="23181" xr:uid="{1F4EFD44-DAD6-49D1-9C3C-1B89B61679A7}"/>
    <cellStyle name="Comma 5 2 2 2 2 2 2 2 2" xfId="34189" xr:uid="{CECD3AA6-5E9B-4FA4-807F-606E386AE038}"/>
    <cellStyle name="Comma 5 2 2 2 2 2 2 3" xfId="28880" xr:uid="{E934EDC4-1690-431B-A9F5-9C95FA1CD2FA}"/>
    <cellStyle name="Comma 5 2 2 2 2 2 3" xfId="20553" xr:uid="{16E5B7EC-EC37-4943-96EA-80D10BE3ACB2}"/>
    <cellStyle name="Comma 5 2 2 2 2 2 3 2" xfId="31561" xr:uid="{62003BDA-AB19-4312-8069-A6A23B00319F}"/>
    <cellStyle name="Comma 5 2 2 2 2 2 4" xfId="26252" xr:uid="{738421CE-DA41-4EB0-BB66-DAF221FB59CD}"/>
    <cellStyle name="Comma 5 2 2 2 2 3" xfId="16530" xr:uid="{504555A8-1731-4738-8029-364CD0F458B9}"/>
    <cellStyle name="Comma 5 2 2 2 2 3 2" xfId="21839" xr:uid="{233C1B86-AB9D-4FEC-AC6E-E537E2027197}"/>
    <cellStyle name="Comma 5 2 2 2 2 3 2 2" xfId="32847" xr:uid="{6038C69A-F773-4568-8B1B-21C6D6F51C54}"/>
    <cellStyle name="Comma 5 2 2 2 2 3 3" xfId="27538" xr:uid="{2D6F1016-8B54-48B1-AFF3-955DEBDE2503}"/>
    <cellStyle name="Comma 5 2 2 2 2 4" xfId="19211" xr:uid="{0445FA3E-17F2-443B-8396-6C959EDEB313}"/>
    <cellStyle name="Comma 5 2 2 2 2 4 2" xfId="30219" xr:uid="{F1C23FC6-9648-4B84-9C97-78AC0A29A460}"/>
    <cellStyle name="Comma 5 2 2 2 2 5" xfId="24910" xr:uid="{2A334464-3D04-4A0A-B086-CF78D8E71E14}"/>
    <cellStyle name="Comma 5 2 2 2 3" xfId="14574" xr:uid="{63290FC5-6B41-4B86-B465-063DD99F095D}"/>
    <cellStyle name="Comma 5 2 2 2 3 2" xfId="17202" xr:uid="{65BBFA8C-92D4-4F66-AF56-D80306F4AAF9}"/>
    <cellStyle name="Comma 5 2 2 2 3 2 2" xfId="22511" xr:uid="{E2623C8B-933E-4855-9DFF-F17D9C24FF78}"/>
    <cellStyle name="Comma 5 2 2 2 3 2 2 2" xfId="33519" xr:uid="{22D772AD-FE44-4762-8DDF-F3B60013379E}"/>
    <cellStyle name="Comma 5 2 2 2 3 2 3" xfId="28210" xr:uid="{52EFE0F6-CC94-4CAD-B9DD-331525910823}"/>
    <cellStyle name="Comma 5 2 2 2 3 3" xfId="19883" xr:uid="{CAB21577-B9A2-4E79-A5DC-C5AC1E4027C1}"/>
    <cellStyle name="Comma 5 2 2 2 3 3 2" xfId="30891" xr:uid="{A9FEAC1A-4BA0-404D-B63E-7AD7D3526B58}"/>
    <cellStyle name="Comma 5 2 2 2 3 4" xfId="25582" xr:uid="{79940004-CB8D-40E9-A05C-39085B05621D}"/>
    <cellStyle name="Comma 5 2 2 2 4" xfId="15860" xr:uid="{196C1318-7892-4A2B-A5BE-FAC35DA60AEB}"/>
    <cellStyle name="Comma 5 2 2 2 4 2" xfId="21169" xr:uid="{74779701-2D32-4A7F-A9D0-B96C8E38C993}"/>
    <cellStyle name="Comma 5 2 2 2 4 2 2" xfId="32177" xr:uid="{90813475-DDE0-4579-8A7C-3D4E16F2E4B6}"/>
    <cellStyle name="Comma 5 2 2 2 4 3" xfId="26868" xr:uid="{487B9BD4-A76B-4762-9ED1-33EC0732A300}"/>
    <cellStyle name="Comma 5 2 2 2 5" xfId="18541" xr:uid="{D6546D48-BEB4-4809-8A70-9EE5113A2E88}"/>
    <cellStyle name="Comma 5 2 2 2 5 2" xfId="29549" xr:uid="{4918B0D3-A628-4F5F-A719-BBB8C52FB378}"/>
    <cellStyle name="Comma 5 2 2 2 6" xfId="24240" xr:uid="{53375C02-E182-4C08-B28D-208EB5DF4C01}"/>
    <cellStyle name="Comma 5 2 2 3" xfId="13567" xr:uid="{882E2F7F-C283-4800-BBAD-CEB01428EE64}"/>
    <cellStyle name="Comma 5 2 2 3 2" xfId="14909" xr:uid="{55505EDC-831A-4A88-BDB4-873D1A2E8728}"/>
    <cellStyle name="Comma 5 2 2 3 2 2" xfId="17537" xr:uid="{11ED1ECD-B064-47D1-B714-40741B4B41A4}"/>
    <cellStyle name="Comma 5 2 2 3 2 2 2" xfId="22846" xr:uid="{F1E1D05C-8A69-496B-98F6-9468BDF29FF2}"/>
    <cellStyle name="Comma 5 2 2 3 2 2 2 2" xfId="33854" xr:uid="{79CD1BAA-FEFB-4364-9165-BA360B5EB2D1}"/>
    <cellStyle name="Comma 5 2 2 3 2 2 3" xfId="28545" xr:uid="{50E70F9A-8B76-4A33-8ABD-B4F0E548F4FB}"/>
    <cellStyle name="Comma 5 2 2 3 2 3" xfId="20218" xr:uid="{FA05D469-B84C-4EF8-8C16-B89A44CF91CB}"/>
    <cellStyle name="Comma 5 2 2 3 2 3 2" xfId="31226" xr:uid="{1FD428E7-A8B7-4279-81B5-2ABE218B5E9A}"/>
    <cellStyle name="Comma 5 2 2 3 2 4" xfId="25917" xr:uid="{1EB6684E-880C-4F2D-9B91-E8BAFEC73BDC}"/>
    <cellStyle name="Comma 5 2 2 3 3" xfId="16195" xr:uid="{12C4BF8B-36BF-49DD-B892-B93430E1D0F3}"/>
    <cellStyle name="Comma 5 2 2 3 3 2" xfId="21504" xr:uid="{4EBD7734-562F-4AAE-8431-21FD7EC68E72}"/>
    <cellStyle name="Comma 5 2 2 3 3 2 2" xfId="32512" xr:uid="{A5C2DCA9-5A30-45E3-80D0-E93E5E2C3419}"/>
    <cellStyle name="Comma 5 2 2 3 3 3" xfId="27203" xr:uid="{CFF0D90B-06A6-4C59-A3AB-9810F46F8CD2}"/>
    <cellStyle name="Comma 5 2 2 3 4" xfId="18876" xr:uid="{6E71E6FB-6DB6-4574-881F-F4E615A3AE84}"/>
    <cellStyle name="Comma 5 2 2 3 4 2" xfId="29884" xr:uid="{9908C59C-51A6-4623-AF9E-A27AA92C5786}"/>
    <cellStyle name="Comma 5 2 2 3 5" xfId="24575" xr:uid="{B75C449E-BBBB-4673-9724-DDB834D1B443}"/>
    <cellStyle name="Comma 5 2 2 4" xfId="14237" xr:uid="{6D1CEE5E-63B8-4FCB-8439-CAA2F6F7FB80}"/>
    <cellStyle name="Comma 5 2 2 4 2" xfId="16865" xr:uid="{C18C91D5-F4CA-4B3E-A94C-984D14510687}"/>
    <cellStyle name="Comma 5 2 2 4 2 2" xfId="22174" xr:uid="{28923773-CAC1-4D68-B904-4BC8FB916B5C}"/>
    <cellStyle name="Comma 5 2 2 4 2 2 2" xfId="33182" xr:uid="{32BD732E-DB0E-4B4E-BAD2-FC670F3D1746}"/>
    <cellStyle name="Comma 5 2 2 4 2 3" xfId="27873" xr:uid="{56D40BAE-FBB5-436E-8D74-9F9806F1CAF7}"/>
    <cellStyle name="Comma 5 2 2 4 3" xfId="19546" xr:uid="{A5A32063-6EBE-4FBB-87DB-94BD528C5AFF}"/>
    <cellStyle name="Comma 5 2 2 4 3 2" xfId="30554" xr:uid="{D09DD5BA-7018-42D2-9933-274C3DBB157E}"/>
    <cellStyle name="Comma 5 2 2 4 4" xfId="25245" xr:uid="{369388CA-896A-44BE-A44B-7E2C25ACE9CD}"/>
    <cellStyle name="Comma 5 2 2 5" xfId="15527" xr:uid="{AB98A2F0-82CD-4A62-9E1B-6871C86DC753}"/>
    <cellStyle name="Comma 5 2 2 5 2" xfId="20836" xr:uid="{DCFE5ED6-0250-495F-92E4-F44BB862690C}"/>
    <cellStyle name="Comma 5 2 2 5 2 2" xfId="31844" xr:uid="{DD1A5558-5875-4347-A676-3512CF5CBC9B}"/>
    <cellStyle name="Comma 5 2 2 5 3" xfId="26535" xr:uid="{B646C730-92C3-4579-90EB-D4A433712A50}"/>
    <cellStyle name="Comma 5 2 2 6" xfId="18207" xr:uid="{6DC5A847-860F-4759-91C1-D362332FBE42}"/>
    <cellStyle name="Comma 5 2 2 6 2" xfId="29215" xr:uid="{452A0FBF-3994-4D41-9930-B794ADBAEDE4}"/>
    <cellStyle name="Comma 5 2 2 7" xfId="23907" xr:uid="{BB4D2A25-28E6-497B-8922-E180CBF5C676}"/>
    <cellStyle name="Comma 5 2 3" xfId="13128" xr:uid="{04CA4B18-D152-4FE9-B955-CA566CE6D2BD}"/>
    <cellStyle name="Comma 5 2 3 2" xfId="13798" xr:uid="{6108E992-7B4C-4D47-BF7C-DD2CAE1C12F8}"/>
    <cellStyle name="Comma 5 2 3 2 2" xfId="15140" xr:uid="{0304474C-C417-4F92-A096-23E12FD2F509}"/>
    <cellStyle name="Comma 5 2 3 2 2 2" xfId="17768" xr:uid="{EAB01268-D3B4-4B3F-9086-B775887ED8C9}"/>
    <cellStyle name="Comma 5 2 3 2 2 2 2" xfId="23077" xr:uid="{CA9C893B-E158-4186-9209-EB926FB3DADD}"/>
    <cellStyle name="Comma 5 2 3 2 2 2 2 2" xfId="34085" xr:uid="{EA12C287-5D37-4665-8EB1-4A74EF33CF83}"/>
    <cellStyle name="Comma 5 2 3 2 2 2 3" xfId="28776" xr:uid="{D7860D1B-A6A7-45E3-A7DB-4ECADCE0C9F2}"/>
    <cellStyle name="Comma 5 2 3 2 2 3" xfId="20449" xr:uid="{968F06B5-696D-4E58-821D-EB5D18BCF076}"/>
    <cellStyle name="Comma 5 2 3 2 2 3 2" xfId="31457" xr:uid="{6FFFED91-2A4F-465F-938E-7D07226B1A66}"/>
    <cellStyle name="Comma 5 2 3 2 2 4" xfId="26148" xr:uid="{B3B9FBF9-473B-44E6-B029-228D5FAF5194}"/>
    <cellStyle name="Comma 5 2 3 2 3" xfId="16426" xr:uid="{93522E17-4556-4CAF-A505-5490AD3FBE76}"/>
    <cellStyle name="Comma 5 2 3 2 3 2" xfId="21735" xr:uid="{7D6AF3EE-B798-46C8-BA77-4FAFDC65E87A}"/>
    <cellStyle name="Comma 5 2 3 2 3 2 2" xfId="32743" xr:uid="{43153F9B-B458-4E93-8F6E-99C87DE9F63D}"/>
    <cellStyle name="Comma 5 2 3 2 3 3" xfId="27434" xr:uid="{E9852D90-FD89-4005-8132-ADCA33E1BB73}"/>
    <cellStyle name="Comma 5 2 3 2 4" xfId="19107" xr:uid="{AAB38BDD-42A8-4ECE-B1D9-8A1D633B77F0}"/>
    <cellStyle name="Comma 5 2 3 2 4 2" xfId="30115" xr:uid="{6D76B8EB-E118-4FFE-952A-2CCB7977F052}"/>
    <cellStyle name="Comma 5 2 3 2 5" xfId="24806" xr:uid="{B4A67813-3633-4AFA-9F15-7CDE23603BAF}"/>
    <cellStyle name="Comma 5 2 3 3" xfId="14470" xr:uid="{8CD30834-E8A1-4727-B604-2C453E7614B8}"/>
    <cellStyle name="Comma 5 2 3 3 2" xfId="17098" xr:uid="{A3D57310-4DEF-4415-B68A-CC0F68B1FB7C}"/>
    <cellStyle name="Comma 5 2 3 3 2 2" xfId="22407" xr:uid="{9B8F57A4-D94E-49F3-9C44-F367519173A3}"/>
    <cellStyle name="Comma 5 2 3 3 2 2 2" xfId="33415" xr:uid="{A3CD5187-08A9-4028-820F-9DC13E18B6B5}"/>
    <cellStyle name="Comma 5 2 3 3 2 3" xfId="28106" xr:uid="{0A44C495-750D-44C4-9ADE-FEBEF4B33589}"/>
    <cellStyle name="Comma 5 2 3 3 3" xfId="19779" xr:uid="{039BCA3E-31B7-49B8-B8B1-B7C619A059F3}"/>
    <cellStyle name="Comma 5 2 3 3 3 2" xfId="30787" xr:uid="{D2523AAD-BB29-4024-8324-FAA227AB6927}"/>
    <cellStyle name="Comma 5 2 3 3 4" xfId="25478" xr:uid="{0D904CCE-2331-45CD-9C33-33559DC6F6B5}"/>
    <cellStyle name="Comma 5 2 3 4" xfId="15756" xr:uid="{35A49C42-B9BF-4F46-ACAD-3B25152ECAF7}"/>
    <cellStyle name="Comma 5 2 3 4 2" xfId="21065" xr:uid="{F18F9380-49EA-4F2F-A122-EFE3D9742197}"/>
    <cellStyle name="Comma 5 2 3 4 2 2" xfId="32073" xr:uid="{AB08D8E6-094C-47B1-B153-A64998EA0E63}"/>
    <cellStyle name="Comma 5 2 3 4 3" xfId="26764" xr:uid="{14AAD4E3-BE13-4797-AAAB-C42E49457479}"/>
    <cellStyle name="Comma 5 2 3 5" xfId="18437" xr:uid="{5564CBAD-E68F-48AE-9070-2D3387F040D5}"/>
    <cellStyle name="Comma 5 2 3 5 2" xfId="29445" xr:uid="{51133545-E0BA-4067-A939-F31E03C60C98}"/>
    <cellStyle name="Comma 5 2 3 6" xfId="24136" xr:uid="{2EEDC90C-E105-483B-ACC5-F59EF6D5ABEF}"/>
    <cellStyle name="Comma 5 2 4" xfId="13463" xr:uid="{79EB2C48-7F40-45D9-A665-D50474E32202}"/>
    <cellStyle name="Comma 5 2 4 2" xfId="14805" xr:uid="{D880C6D3-DDDD-4A04-BB00-1851C3CB20A9}"/>
    <cellStyle name="Comma 5 2 4 2 2" xfId="17433" xr:uid="{0991021B-1D4F-4408-B971-D794D76E1C00}"/>
    <cellStyle name="Comma 5 2 4 2 2 2" xfId="22742" xr:uid="{C135892D-A205-4E93-832F-160DE802DE61}"/>
    <cellStyle name="Comma 5 2 4 2 2 2 2" xfId="33750" xr:uid="{EB9C15A8-3DFD-4333-B85E-B452F031A37F}"/>
    <cellStyle name="Comma 5 2 4 2 2 3" xfId="28441" xr:uid="{CF53017A-3B47-4B5D-8438-D1A6D15A4560}"/>
    <cellStyle name="Comma 5 2 4 2 3" xfId="20114" xr:uid="{F0D2716D-3A50-4053-B1C7-F966EB5335D6}"/>
    <cellStyle name="Comma 5 2 4 2 3 2" xfId="31122" xr:uid="{0A430AC2-3E50-4C41-BF3E-A7117D1D15B7}"/>
    <cellStyle name="Comma 5 2 4 2 4" xfId="25813" xr:uid="{3CD11CF6-9A01-4E7E-A1BE-F9468776966A}"/>
    <cellStyle name="Comma 5 2 4 3" xfId="16091" xr:uid="{EA395353-186A-4B32-A052-7E0AD072E974}"/>
    <cellStyle name="Comma 5 2 4 3 2" xfId="21400" xr:uid="{232C5AF7-83CB-45B5-8293-74FDF91C2751}"/>
    <cellStyle name="Comma 5 2 4 3 2 2" xfId="32408" xr:uid="{9F254FF7-FED4-41C7-ACCB-1E200EADEA2F}"/>
    <cellStyle name="Comma 5 2 4 3 3" xfId="27099" xr:uid="{A2F1DB4A-8EE1-4BDF-AEF5-00E287F685FA}"/>
    <cellStyle name="Comma 5 2 4 4" xfId="18772" xr:uid="{6E3C7E04-A650-4E01-9DC8-F723A74F3305}"/>
    <cellStyle name="Comma 5 2 4 4 2" xfId="29780" xr:uid="{2C3EF63A-91F8-41A0-A63C-1C63EE353ADF}"/>
    <cellStyle name="Comma 5 2 4 5" xfId="24471" xr:uid="{30649227-49A3-407A-81C1-BAE17AC88CE1}"/>
    <cellStyle name="Comma 5 2 5" xfId="14133" xr:uid="{5F15BCD3-255F-4B30-8179-CF1555C25CED}"/>
    <cellStyle name="Comma 5 2 5 2" xfId="16761" xr:uid="{E2AEC3E6-A986-4337-9AC1-598DC6EF6073}"/>
    <cellStyle name="Comma 5 2 5 2 2" xfId="22070" xr:uid="{718ADAF5-D3C8-4966-9C2B-193220EDBF9B}"/>
    <cellStyle name="Comma 5 2 5 2 2 2" xfId="33078" xr:uid="{5F0AC294-1631-4841-9513-EBEF3AA702B8}"/>
    <cellStyle name="Comma 5 2 5 2 3" xfId="27769" xr:uid="{D57E7426-2C0C-4C40-9104-5F2035D5B431}"/>
    <cellStyle name="Comma 5 2 5 3" xfId="19442" xr:uid="{232AC76A-529D-414C-A608-2C5E53C2DE61}"/>
    <cellStyle name="Comma 5 2 5 3 2" xfId="30450" xr:uid="{470C0CDE-3232-4E10-BECF-E02272945AC1}"/>
    <cellStyle name="Comma 5 2 5 4" xfId="25141" xr:uid="{3354DDE7-019D-46EA-9A90-B5AFA17E3DB3}"/>
    <cellStyle name="Comma 5 2 6" xfId="15423" xr:uid="{A59E7FAC-C552-45EA-A796-BCDCA6B9A554}"/>
    <cellStyle name="Comma 5 2 6 2" xfId="20732" xr:uid="{FB18FEAA-0D40-4775-AC9B-912C07B0E66D}"/>
    <cellStyle name="Comma 5 2 6 2 2" xfId="31740" xr:uid="{3B9A4FD6-8767-49AF-B319-42AB6C8417AF}"/>
    <cellStyle name="Comma 5 2 6 3" xfId="26431" xr:uid="{62B30A7E-5192-4DC9-A699-C2E9DBBEB28F}"/>
    <cellStyle name="Comma 5 2 7" xfId="18103" xr:uid="{0E29F977-29EB-450D-AF60-E68386056487}"/>
    <cellStyle name="Comma 5 2 7 2" xfId="29111" xr:uid="{B69F3877-8C4C-4D6F-BC87-DCE700BD57E4}"/>
    <cellStyle name="Comma 5 2 8" xfId="23803" xr:uid="{098278C8-D900-4A94-B629-F70AE4356AC9}"/>
    <cellStyle name="Comma 5 3" xfId="1753" xr:uid="{8C57C0CF-512E-43E1-8AD0-B485174E28C7}"/>
    <cellStyle name="Comma 5 3 2" xfId="13180" xr:uid="{D01B8CEF-9CD7-4FEA-85F3-F3263085F61D}"/>
    <cellStyle name="Comma 5 3 2 2" xfId="13850" xr:uid="{9F6206EA-EF7A-41C7-A5FD-6C027EAFC3D7}"/>
    <cellStyle name="Comma 5 3 2 2 2" xfId="15192" xr:uid="{5052C9BF-14AA-4B10-972F-427CEAD95E7B}"/>
    <cellStyle name="Comma 5 3 2 2 2 2" xfId="17820" xr:uid="{DCBCFF40-5DDB-4CA6-B91E-CCBEEC6170B2}"/>
    <cellStyle name="Comma 5 3 2 2 2 2 2" xfId="23129" xr:uid="{FA91E400-64C2-46ED-99BE-A97FD8F1434F}"/>
    <cellStyle name="Comma 5 3 2 2 2 2 2 2" xfId="34137" xr:uid="{E6A42396-A7C8-426C-A59D-3EE42FA3380E}"/>
    <cellStyle name="Comma 5 3 2 2 2 2 3" xfId="28828" xr:uid="{AD641F98-EB4D-4021-B631-BD6AA62C660F}"/>
    <cellStyle name="Comma 5 3 2 2 2 3" xfId="20501" xr:uid="{3F2D2A28-E3C5-46ED-81D1-1AC47E2722F6}"/>
    <cellStyle name="Comma 5 3 2 2 2 3 2" xfId="31509" xr:uid="{0AF1E5EB-BDA1-4E9D-84FA-3881D01D6BF3}"/>
    <cellStyle name="Comma 5 3 2 2 2 4" xfId="26200" xr:uid="{2D8E00E2-8DAA-420A-8D0C-B0F3B160F141}"/>
    <cellStyle name="Comma 5 3 2 2 3" xfId="16478" xr:uid="{70F1C5D4-94B7-4EAC-8851-5862ADD18F4E}"/>
    <cellStyle name="Comma 5 3 2 2 3 2" xfId="21787" xr:uid="{5A0DE7D1-64AC-40A5-A30D-3DDE0A31CDAA}"/>
    <cellStyle name="Comma 5 3 2 2 3 2 2" xfId="32795" xr:uid="{601DB154-ABB7-42EB-AEE3-BEA672DB1208}"/>
    <cellStyle name="Comma 5 3 2 2 3 3" xfId="27486" xr:uid="{C85DF5CC-FED7-4A26-A78D-692C9D592A9C}"/>
    <cellStyle name="Comma 5 3 2 2 4" xfId="19159" xr:uid="{08552972-4E5B-4568-B3BA-AB18C98BB2F5}"/>
    <cellStyle name="Comma 5 3 2 2 4 2" xfId="30167" xr:uid="{2A156C55-5D6E-4CA9-9DD6-3BC485732014}"/>
    <cellStyle name="Comma 5 3 2 2 5" xfId="24858" xr:uid="{74DCC6DB-10C9-4462-83A5-4C50503DA982}"/>
    <cellStyle name="Comma 5 3 2 3" xfId="14522" xr:uid="{858942CE-AF26-4E70-B9FA-651205905158}"/>
    <cellStyle name="Comma 5 3 2 3 2" xfId="17150" xr:uid="{362034FE-01DF-4A29-9E95-11F209435DBB}"/>
    <cellStyle name="Comma 5 3 2 3 2 2" xfId="22459" xr:uid="{F00176E5-6DFF-45AC-8D7A-AD90733F98EF}"/>
    <cellStyle name="Comma 5 3 2 3 2 2 2" xfId="33467" xr:uid="{49CFBBDE-62F3-4D4F-85DC-DF4E65474D89}"/>
    <cellStyle name="Comma 5 3 2 3 2 3" xfId="28158" xr:uid="{B06CC998-4F2A-4266-8F2C-19DAD4B2DE9C}"/>
    <cellStyle name="Comma 5 3 2 3 3" xfId="19831" xr:uid="{5461C291-4946-4D74-9FE5-3FC9ADFEA733}"/>
    <cellStyle name="Comma 5 3 2 3 3 2" xfId="30839" xr:uid="{450AD7B1-E084-4743-81F8-AD8CDCD4521F}"/>
    <cellStyle name="Comma 5 3 2 3 4" xfId="25530" xr:uid="{708B8C21-775F-4786-9DB0-227CBE76DCC1}"/>
    <cellStyle name="Comma 5 3 2 4" xfId="15808" xr:uid="{38B6B4C6-D021-4F22-8C69-92F3E8DFA53D}"/>
    <cellStyle name="Comma 5 3 2 4 2" xfId="21117" xr:uid="{C7288061-3778-4517-9F7B-F176AC23B0C6}"/>
    <cellStyle name="Comma 5 3 2 4 2 2" xfId="32125" xr:uid="{78D9B0C7-E9BA-444F-B22A-E6DA0F6D8948}"/>
    <cellStyle name="Comma 5 3 2 4 3" xfId="26816" xr:uid="{685193ED-F231-4C31-B2C5-FE5AA2C3F71C}"/>
    <cellStyle name="Comma 5 3 2 5" xfId="18489" xr:uid="{9B2EFB48-298F-44C9-893C-F43933E8B3D8}"/>
    <cellStyle name="Comma 5 3 2 5 2" xfId="29497" xr:uid="{B0B8BA1C-C95F-4124-A42A-C82D72C54D4B}"/>
    <cellStyle name="Comma 5 3 2 6" xfId="24188" xr:uid="{0AD11DB7-B074-428C-AB57-C4A4E17C5431}"/>
    <cellStyle name="Comma 5 3 3" xfId="13515" xr:uid="{91490C80-2E7F-4BB4-9254-40C90DFDF03C}"/>
    <cellStyle name="Comma 5 3 3 2" xfId="14857" xr:uid="{9DCE78FB-B42F-4687-A538-010E40CA8F96}"/>
    <cellStyle name="Comma 5 3 3 2 2" xfId="17485" xr:uid="{967B3398-B6F8-4305-A1C7-2D938A5D97D2}"/>
    <cellStyle name="Comma 5 3 3 2 2 2" xfId="22794" xr:uid="{24D6DF61-6117-44F2-87CD-F8EDAB4DA485}"/>
    <cellStyle name="Comma 5 3 3 2 2 2 2" xfId="33802" xr:uid="{6E853DE9-71E1-4752-8C83-298DFAA18D2A}"/>
    <cellStyle name="Comma 5 3 3 2 2 3" xfId="28493" xr:uid="{A7A43A1D-77A7-4FC8-93A0-2487067E41F0}"/>
    <cellStyle name="Comma 5 3 3 2 3" xfId="20166" xr:uid="{8C947278-A658-48A6-BAC4-2E2A2703B176}"/>
    <cellStyle name="Comma 5 3 3 2 3 2" xfId="31174" xr:uid="{EC6AF04B-8348-4EA6-A5E4-1952445F09B4}"/>
    <cellStyle name="Comma 5 3 3 2 4" xfId="25865" xr:uid="{8497A1C5-1738-4C58-8C8F-D660C063955F}"/>
    <cellStyle name="Comma 5 3 3 3" xfId="16143" xr:uid="{A8F4A848-EFC6-4B5C-86EB-6D23D03ABA04}"/>
    <cellStyle name="Comma 5 3 3 3 2" xfId="21452" xr:uid="{B7D31785-734F-4AFD-8D8B-E182C704FCAF}"/>
    <cellStyle name="Comma 5 3 3 3 2 2" xfId="32460" xr:uid="{E9780580-DD46-4002-96CE-BF2059089E96}"/>
    <cellStyle name="Comma 5 3 3 3 3" xfId="27151" xr:uid="{EA7BD737-026D-469C-BA42-7C38BC4E168D}"/>
    <cellStyle name="Comma 5 3 3 4" xfId="18824" xr:uid="{B811B931-D5E0-484A-9238-70DBD99504EF}"/>
    <cellStyle name="Comma 5 3 3 4 2" xfId="29832" xr:uid="{F08DB09B-34F4-472E-A7B1-59BB93243272}"/>
    <cellStyle name="Comma 5 3 3 5" xfId="24523" xr:uid="{65B7DFDC-2BEC-460B-9178-F983462BB02C}"/>
    <cellStyle name="Comma 5 3 4" xfId="14185" xr:uid="{AB2FF62A-6237-44C8-BE9A-F159B424F8A2}"/>
    <cellStyle name="Comma 5 3 4 2" xfId="16813" xr:uid="{A7B013A3-9389-4973-8D35-C76D46DE71A7}"/>
    <cellStyle name="Comma 5 3 4 2 2" xfId="22122" xr:uid="{941199F7-EC43-41B3-BE29-4F190C141C5F}"/>
    <cellStyle name="Comma 5 3 4 2 2 2" xfId="33130" xr:uid="{CCD7A854-F173-4C2D-932C-7DFA4B2D0363}"/>
    <cellStyle name="Comma 5 3 4 2 3" xfId="27821" xr:uid="{745BB1C0-72DD-47FA-B5AB-0FAF10F15920}"/>
    <cellStyle name="Comma 5 3 4 3" xfId="19494" xr:uid="{AF237D12-D3E6-4A26-A56D-E0BCB65F1844}"/>
    <cellStyle name="Comma 5 3 4 3 2" xfId="30502" xr:uid="{B36F8F07-4409-4D98-9718-416174766158}"/>
    <cellStyle name="Comma 5 3 4 4" xfId="25193" xr:uid="{46FFB513-142D-4AB4-B2E7-AF3981DA8A1E}"/>
    <cellStyle name="Comma 5 3 5" xfId="15475" xr:uid="{6616E7B3-E449-4D15-84E4-966CF40190D5}"/>
    <cellStyle name="Comma 5 3 5 2" xfId="20784" xr:uid="{31994D2F-B34B-4C79-A8E2-8A06A2F09847}"/>
    <cellStyle name="Comma 5 3 5 2 2" xfId="31792" xr:uid="{67389D7B-BE95-46C7-BF4C-A4D09A181D0E}"/>
    <cellStyle name="Comma 5 3 5 3" xfId="26483" xr:uid="{D662FA96-C072-4648-B0BE-77DB2E955D07}"/>
    <cellStyle name="Comma 5 3 6" xfId="18155" xr:uid="{7DFBBAD9-0209-46D2-A5E3-29DDE2D20D36}"/>
    <cellStyle name="Comma 5 3 6 2" xfId="29163" xr:uid="{AE6A1A0F-FEE5-4E66-AEA8-2A0D6EA63333}"/>
    <cellStyle name="Comma 5 3 7" xfId="23855" xr:uid="{66327850-788A-4281-8F9E-D7D07BABFD46}"/>
    <cellStyle name="Comma 5 4" xfId="13076" xr:uid="{0921D1C5-AB39-4284-AB6D-8CAFA145604B}"/>
    <cellStyle name="Comma 5 4 2" xfId="13746" xr:uid="{57459775-46E3-47B1-AFE9-E7ABF903BE01}"/>
    <cellStyle name="Comma 5 4 2 2" xfId="15088" xr:uid="{6D97C231-FC9E-43C1-876E-3158BE961DB0}"/>
    <cellStyle name="Comma 5 4 2 2 2" xfId="17716" xr:uid="{3A2775BD-52BC-40C3-BC75-4381DCF38904}"/>
    <cellStyle name="Comma 5 4 2 2 2 2" xfId="23025" xr:uid="{B5B27671-E47B-4DFB-A461-A4E4F1691A78}"/>
    <cellStyle name="Comma 5 4 2 2 2 2 2" xfId="34033" xr:uid="{DCEA8B89-6CFC-495C-A1D8-40F1DE27E86D}"/>
    <cellStyle name="Comma 5 4 2 2 2 3" xfId="28724" xr:uid="{F0C6538B-588B-497A-94F4-B88877058BBD}"/>
    <cellStyle name="Comma 5 4 2 2 3" xfId="20397" xr:uid="{17844C78-9DF1-498D-8200-984714BA5FE3}"/>
    <cellStyle name="Comma 5 4 2 2 3 2" xfId="31405" xr:uid="{2160461F-65AB-4F75-B25B-80020C903F0C}"/>
    <cellStyle name="Comma 5 4 2 2 4" xfId="26096" xr:uid="{AB07D922-647B-4D9E-AD1D-D4AB292A5850}"/>
    <cellStyle name="Comma 5 4 2 3" xfId="16374" xr:uid="{40694B83-63D2-49EC-B1B2-EE7E6E9B1FF4}"/>
    <cellStyle name="Comma 5 4 2 3 2" xfId="21683" xr:uid="{579071A8-A11C-47F7-98E0-9BAA5D272CC5}"/>
    <cellStyle name="Comma 5 4 2 3 2 2" xfId="32691" xr:uid="{87A29CE7-B107-42C9-A5FF-D5A4CFD3C83A}"/>
    <cellStyle name="Comma 5 4 2 3 3" xfId="27382" xr:uid="{3BB29A6C-EF4F-4038-9315-9F701C1FAE92}"/>
    <cellStyle name="Comma 5 4 2 4" xfId="19055" xr:uid="{6EA0D28F-436A-4CE6-B9E0-51C81867DD60}"/>
    <cellStyle name="Comma 5 4 2 4 2" xfId="30063" xr:uid="{BB401ED6-1FBC-4BD6-A082-4038A6ADED57}"/>
    <cellStyle name="Comma 5 4 2 5" xfId="24754" xr:uid="{E417657A-C47B-453F-AE12-7EEFE9C4BBB3}"/>
    <cellStyle name="Comma 5 4 3" xfId="14418" xr:uid="{E82B38EB-F83F-4C83-A17B-71A434C0553C}"/>
    <cellStyle name="Comma 5 4 3 2" xfId="17046" xr:uid="{3FCB6B2C-867B-4535-AC50-80AA1CDBC48E}"/>
    <cellStyle name="Comma 5 4 3 2 2" xfId="22355" xr:uid="{A2A2919B-DD24-4076-836C-9FF9C4902671}"/>
    <cellStyle name="Comma 5 4 3 2 2 2" xfId="33363" xr:uid="{3D28D21A-6BD9-40EB-B4CB-F4C82B575A5F}"/>
    <cellStyle name="Comma 5 4 3 2 3" xfId="28054" xr:uid="{E9F665E4-237B-48FB-9381-4C49AB54AC4A}"/>
    <cellStyle name="Comma 5 4 3 3" xfId="19727" xr:uid="{A7B853DC-3654-409C-946E-D24B566D4091}"/>
    <cellStyle name="Comma 5 4 3 3 2" xfId="30735" xr:uid="{7273309A-E8A1-4E3A-B7F2-9AFA5ABAD413}"/>
    <cellStyle name="Comma 5 4 3 4" xfId="25426" xr:uid="{8ACDD8D9-08AC-408A-9B62-70D0DD009487}"/>
    <cellStyle name="Comma 5 4 4" xfId="15704" xr:uid="{65D1E0E5-21C7-4BF0-A377-03B937D7DF14}"/>
    <cellStyle name="Comma 5 4 4 2" xfId="21013" xr:uid="{599C6C42-DCDD-4C13-8BC6-31EA16173D9F}"/>
    <cellStyle name="Comma 5 4 4 2 2" xfId="32021" xr:uid="{618B4EAA-238A-47DE-9DB1-7225EFDA2FCC}"/>
    <cellStyle name="Comma 5 4 4 3" xfId="26712" xr:uid="{1389E0E9-3002-47C9-BB75-8B9630C96DCD}"/>
    <cellStyle name="Comma 5 4 5" xfId="18385" xr:uid="{FAE583E2-7EC9-43AA-A015-F5D40D5C44FD}"/>
    <cellStyle name="Comma 5 4 5 2" xfId="29393" xr:uid="{B9D70835-4BAD-4870-8A25-230B7CD898FB}"/>
    <cellStyle name="Comma 5 4 6" xfId="24084" xr:uid="{6F241873-27F9-40B3-BEA3-65D2EBD304ED}"/>
    <cellStyle name="Comma 5 5" xfId="13411" xr:uid="{42DAD06E-7A07-4ABF-899C-707EBFB49EB1}"/>
    <cellStyle name="Comma 5 5 2" xfId="14753" xr:uid="{D6AAE5E7-FA1C-482F-AC00-B5B4CFD715BA}"/>
    <cellStyle name="Comma 5 5 2 2" xfId="17381" xr:uid="{62EFC11A-5BB4-4D7C-9033-42BE407280AE}"/>
    <cellStyle name="Comma 5 5 2 2 2" xfId="22690" xr:uid="{78B8C8B5-ACAD-4419-8C8C-1DE03F9EC368}"/>
    <cellStyle name="Comma 5 5 2 2 2 2" xfId="33698" xr:uid="{19D518E4-941C-43C4-A51B-54CB9BA93ADC}"/>
    <cellStyle name="Comma 5 5 2 2 3" xfId="28389" xr:uid="{0D3D7159-0193-43AC-8EDF-39FA77CFD8FC}"/>
    <cellStyle name="Comma 5 5 2 3" xfId="20062" xr:uid="{0BAF6217-EAEF-41EE-867B-F52EAD372399}"/>
    <cellStyle name="Comma 5 5 2 3 2" xfId="31070" xr:uid="{34755522-9F7E-46CB-A17B-037044B91DDB}"/>
    <cellStyle name="Comma 5 5 2 4" xfId="25761" xr:uid="{3BDC9BF8-DDA3-48A0-9C9D-3309FB7F3642}"/>
    <cellStyle name="Comma 5 5 3" xfId="16039" xr:uid="{02A126A7-AEC7-43A7-BF9C-E1733FC5B7A6}"/>
    <cellStyle name="Comma 5 5 3 2" xfId="21348" xr:uid="{E90FC898-6CC1-451F-8F0E-3642702F6BBD}"/>
    <cellStyle name="Comma 5 5 3 2 2" xfId="32356" xr:uid="{D8CD4079-CAE8-4516-BB82-D424E97FABFB}"/>
    <cellStyle name="Comma 5 5 3 3" xfId="27047" xr:uid="{A25021E6-9F7C-44D6-A7D7-A3A7FF9502E0}"/>
    <cellStyle name="Comma 5 5 4" xfId="18720" xr:uid="{A015E30C-B45C-496D-8A74-7B8C10B4F608}"/>
    <cellStyle name="Comma 5 5 4 2" xfId="29728" xr:uid="{4CD74FDD-5DBD-4789-9B71-8C03BF621C3F}"/>
    <cellStyle name="Comma 5 5 5" xfId="24419" xr:uid="{B2271007-33E8-4D30-B9C7-AD7502EC0CC0}"/>
    <cellStyle name="Comma 5 6" xfId="14081" xr:uid="{C5D498EC-5820-41B4-BBBC-916894A6B50F}"/>
    <cellStyle name="Comma 5 6 2" xfId="16709" xr:uid="{5033D302-7850-4863-A401-91F41DDB517A}"/>
    <cellStyle name="Comma 5 6 2 2" xfId="22018" xr:uid="{F3F79044-92DB-4F46-A5B7-A45F161CA504}"/>
    <cellStyle name="Comma 5 6 2 2 2" xfId="33026" xr:uid="{DB50635F-7F5E-48D6-AFC4-8D757F33F3D5}"/>
    <cellStyle name="Comma 5 6 2 3" xfId="27717" xr:uid="{0186BAE8-A7A5-4B60-A0DF-488BE31CFE8F}"/>
    <cellStyle name="Comma 5 6 3" xfId="19390" xr:uid="{B241F689-BD79-4CAF-94DB-597838B8695E}"/>
    <cellStyle name="Comma 5 6 3 2" xfId="30398" xr:uid="{ECD13B22-4D2F-4D7C-8BF1-D3847FCF88B9}"/>
    <cellStyle name="Comma 5 6 4" xfId="25089" xr:uid="{297F4663-37F1-46A9-ACF6-DE158E1A31FC}"/>
    <cellStyle name="Comma 5 7" xfId="18051" xr:uid="{4EA2B213-F78A-4C69-8FA2-A116A8085821}"/>
    <cellStyle name="Comma 5 7 2" xfId="29059" xr:uid="{55BCAEA3-9FD9-429C-836F-786C656103A0}"/>
    <cellStyle name="Comma 5 8" xfId="23751" xr:uid="{D717C7A5-7000-4323-94F5-D84F686D33B8}"/>
    <cellStyle name="Comma 5 9" xfId="34516" xr:uid="{E2BF694F-2FCE-4DB1-962D-B8EF36822FD1}"/>
    <cellStyle name="Comma 6" xfId="823" xr:uid="{00000000-0005-0000-0000-000027000000}"/>
    <cellStyle name="Comma 6 10" xfId="1251" xr:uid="{7472CBD9-E85B-4CA7-9DBA-A941C35EFFFB}"/>
    <cellStyle name="Comma 6 2" xfId="1570" xr:uid="{3180AE36-4338-44CD-B620-D3CD81B92B3F}"/>
    <cellStyle name="Comma 6 2 2" xfId="1807" xr:uid="{542F264F-160F-477D-9DC5-C3D5B2DB76EB}"/>
    <cellStyle name="Comma 6 2 2 2" xfId="13233" xr:uid="{F09FF3B4-255B-4FA9-AD7A-B6BF8FB4F269}"/>
    <cellStyle name="Comma 6 2 2 2 2" xfId="13903" xr:uid="{60772B2D-FB36-40A3-9034-34815247055B}"/>
    <cellStyle name="Comma 6 2 2 2 2 2" xfId="15245" xr:uid="{C51D18B3-716C-438E-A7B5-E62BBC6C5C5C}"/>
    <cellStyle name="Comma 6 2 2 2 2 2 2" xfId="17873" xr:uid="{C2926173-56ED-410D-BBD5-CBF9DF80A6B1}"/>
    <cellStyle name="Comma 6 2 2 2 2 2 2 2" xfId="23182" xr:uid="{69D2AD35-3D33-4E4E-B285-68722774C3F2}"/>
    <cellStyle name="Comma 6 2 2 2 2 2 2 2 2" xfId="34190" xr:uid="{BAA53E24-354F-4B17-8F8A-06618257303F}"/>
    <cellStyle name="Comma 6 2 2 2 2 2 2 3" xfId="28881" xr:uid="{C3881265-4AA3-4D02-9D36-C37558B80460}"/>
    <cellStyle name="Comma 6 2 2 2 2 2 3" xfId="20554" xr:uid="{B2F9D13F-A95D-410C-B91A-67B5B133F730}"/>
    <cellStyle name="Comma 6 2 2 2 2 2 3 2" xfId="31562" xr:uid="{C69D047E-1E20-453D-851F-B2C5C5EC5AFE}"/>
    <cellStyle name="Comma 6 2 2 2 2 2 4" xfId="26253" xr:uid="{FC486785-ACBD-4AF0-A974-AECD7E1C7027}"/>
    <cellStyle name="Comma 6 2 2 2 2 3" xfId="16531" xr:uid="{312570D8-1615-4842-90E8-65F3E9D8C47E}"/>
    <cellStyle name="Comma 6 2 2 2 2 3 2" xfId="21840" xr:uid="{AC0BDFBC-B8CE-45DE-B9C2-DA7E9FABEAC3}"/>
    <cellStyle name="Comma 6 2 2 2 2 3 2 2" xfId="32848" xr:uid="{1A8E5BA6-5571-4302-9F0A-8E12A51A12EE}"/>
    <cellStyle name="Comma 6 2 2 2 2 3 3" xfId="27539" xr:uid="{464D46FA-ED7B-4F08-94F8-77090BAED471}"/>
    <cellStyle name="Comma 6 2 2 2 2 4" xfId="19212" xr:uid="{02AD2ADA-B354-4CCF-A062-027C3E6CF5AF}"/>
    <cellStyle name="Comma 6 2 2 2 2 4 2" xfId="30220" xr:uid="{FF2D2833-1A34-4006-B063-167CA466862D}"/>
    <cellStyle name="Comma 6 2 2 2 2 5" xfId="24911" xr:uid="{D26D8702-B2D0-48B2-8D89-3811B5FF711C}"/>
    <cellStyle name="Comma 6 2 2 2 3" xfId="14575" xr:uid="{F00DC14D-8BB0-4997-9938-BDB5AC527F8B}"/>
    <cellStyle name="Comma 6 2 2 2 3 2" xfId="17203" xr:uid="{8FA55D7C-BC31-4073-A679-5891316713E5}"/>
    <cellStyle name="Comma 6 2 2 2 3 2 2" xfId="22512" xr:uid="{B0A71865-813F-4D75-ABA8-E3B48199BDFC}"/>
    <cellStyle name="Comma 6 2 2 2 3 2 2 2" xfId="33520" xr:uid="{72DC42FE-EDAF-48A5-804F-FEA7D5B08DB0}"/>
    <cellStyle name="Comma 6 2 2 2 3 2 3" xfId="28211" xr:uid="{0FC64E14-B187-41F4-A287-A4F13253A7A2}"/>
    <cellStyle name="Comma 6 2 2 2 3 3" xfId="19884" xr:uid="{063DCC73-68C4-453C-9DC8-87003C2580D4}"/>
    <cellStyle name="Comma 6 2 2 2 3 3 2" xfId="30892" xr:uid="{E9A1308B-37A7-464E-AF55-CD0B4FE9A1E6}"/>
    <cellStyle name="Comma 6 2 2 2 3 4" xfId="25583" xr:uid="{AE56BE91-15C2-4649-B610-07D0B46E3043}"/>
    <cellStyle name="Comma 6 2 2 2 4" xfId="15861" xr:uid="{594C7042-ADAA-4616-B90D-75DB99FFCF48}"/>
    <cellStyle name="Comma 6 2 2 2 4 2" xfId="21170" xr:uid="{BAFDA1FB-F8AB-483C-9B52-B5B0AF093647}"/>
    <cellStyle name="Comma 6 2 2 2 4 2 2" xfId="32178" xr:uid="{0C7A8270-AA70-47AE-8126-AE7A1DBDFE8B}"/>
    <cellStyle name="Comma 6 2 2 2 4 3" xfId="26869" xr:uid="{216428C5-3348-4AD0-9F01-E29B1F36E050}"/>
    <cellStyle name="Comma 6 2 2 2 5" xfId="18542" xr:uid="{209C8205-10E1-4632-BDD5-AA0BDB811042}"/>
    <cellStyle name="Comma 6 2 2 2 5 2" xfId="29550" xr:uid="{DE63C71E-F3A1-4ABB-8C8A-245A3977297B}"/>
    <cellStyle name="Comma 6 2 2 2 6" xfId="24241" xr:uid="{58711326-AE9E-457A-ABC0-DFDBE133F2BE}"/>
    <cellStyle name="Comma 6 2 2 3" xfId="13568" xr:uid="{BC08A74B-CDBD-4879-9B0C-975F65716641}"/>
    <cellStyle name="Comma 6 2 2 3 2" xfId="14910" xr:uid="{60867CAC-5DBF-4597-84A4-33BAF59AA192}"/>
    <cellStyle name="Comma 6 2 2 3 2 2" xfId="17538" xr:uid="{00166A93-4492-42EA-B9B4-8C22C16E2CEE}"/>
    <cellStyle name="Comma 6 2 2 3 2 2 2" xfId="22847" xr:uid="{35A39F63-ECFD-4C07-8740-5ABF0D7F9E3C}"/>
    <cellStyle name="Comma 6 2 2 3 2 2 2 2" xfId="33855" xr:uid="{E2A72ADF-A301-4CBE-A9A4-5C9CD6F57E47}"/>
    <cellStyle name="Comma 6 2 2 3 2 2 3" xfId="28546" xr:uid="{1A6BD5CF-3D3F-4F2A-9DC5-AB19BFAB35CB}"/>
    <cellStyle name="Comma 6 2 2 3 2 3" xfId="20219" xr:uid="{D3FE07F4-1717-4DA3-82EA-4AC34852786D}"/>
    <cellStyle name="Comma 6 2 2 3 2 3 2" xfId="31227" xr:uid="{D14AD125-5278-4E85-A72C-B8A817EB5365}"/>
    <cellStyle name="Comma 6 2 2 3 2 4" xfId="25918" xr:uid="{AADC2F2E-2F58-41BA-A7A3-D177441F4629}"/>
    <cellStyle name="Comma 6 2 2 3 3" xfId="16196" xr:uid="{97817F19-E22A-4C67-B519-AF0E2B5CBED5}"/>
    <cellStyle name="Comma 6 2 2 3 3 2" xfId="21505" xr:uid="{C5FA92C3-6210-4273-BEBA-5709AF627423}"/>
    <cellStyle name="Comma 6 2 2 3 3 2 2" xfId="32513" xr:uid="{06583FA4-1779-4900-B2D6-4ACAEFF62BBF}"/>
    <cellStyle name="Comma 6 2 2 3 3 3" xfId="27204" xr:uid="{0F637AF3-6EC8-4C00-A081-28E7E51EDBBF}"/>
    <cellStyle name="Comma 6 2 2 3 4" xfId="18877" xr:uid="{ACBA7484-B28C-41E9-AA62-037F8616C3AD}"/>
    <cellStyle name="Comma 6 2 2 3 4 2" xfId="29885" xr:uid="{130A6528-1267-46E4-8245-AB1053D6381E}"/>
    <cellStyle name="Comma 6 2 2 3 5" xfId="24576" xr:uid="{5BE7BB00-13AF-46AD-A2A6-DFC522DDCAA9}"/>
    <cellStyle name="Comma 6 2 2 4" xfId="14238" xr:uid="{3A9364C7-11A0-4D2A-9329-7E8E4F1BB547}"/>
    <cellStyle name="Comma 6 2 2 4 2" xfId="16866" xr:uid="{DFAC6904-CF46-4D1E-A007-5C3179DE0BCF}"/>
    <cellStyle name="Comma 6 2 2 4 2 2" xfId="22175" xr:uid="{E2294EBE-F8B4-4D1F-832A-A690A88186D1}"/>
    <cellStyle name="Comma 6 2 2 4 2 2 2" xfId="33183" xr:uid="{51FFE7DA-8D6D-411C-9DF9-4DD04A7B1F21}"/>
    <cellStyle name="Comma 6 2 2 4 2 3" xfId="27874" xr:uid="{E0E3585C-FAA1-4974-B820-42515619C1D7}"/>
    <cellStyle name="Comma 6 2 2 4 3" xfId="19547" xr:uid="{AEEEC2E1-E66A-41DE-B83F-26273FE78097}"/>
    <cellStyle name="Comma 6 2 2 4 3 2" xfId="30555" xr:uid="{096FC73E-A2C4-4836-AE67-3B933E4E7568}"/>
    <cellStyle name="Comma 6 2 2 4 4" xfId="25246" xr:uid="{D4B33F85-046D-4D7F-B293-F2FAF980D152}"/>
    <cellStyle name="Comma 6 2 2 5" xfId="15528" xr:uid="{646F7FBC-FB1A-41B3-B6AC-419D412EDD4C}"/>
    <cellStyle name="Comma 6 2 2 5 2" xfId="20837" xr:uid="{F43EAF88-6DB5-406A-A1BA-128B76A24421}"/>
    <cellStyle name="Comma 6 2 2 5 2 2" xfId="31845" xr:uid="{CC5B239F-6699-4F07-A64B-40736820EEAE}"/>
    <cellStyle name="Comma 6 2 2 5 3" xfId="26536" xr:uid="{264DF4DC-4921-4425-A4F8-96D4DD3D794B}"/>
    <cellStyle name="Comma 6 2 2 6" xfId="18208" xr:uid="{D9391D0C-2A9C-46C9-B46A-9540D99F3D34}"/>
    <cellStyle name="Comma 6 2 2 6 2" xfId="29216" xr:uid="{498A4D81-27E5-4E9F-87A4-8CD29726CB26}"/>
    <cellStyle name="Comma 6 2 2 7" xfId="23908" xr:uid="{A5F537D4-BA14-4E1E-ACD6-3AF38728DBF1}"/>
    <cellStyle name="Comma 6 2 3" xfId="13129" xr:uid="{D0946359-FDAC-454C-A6E2-E8EDF9D740CB}"/>
    <cellStyle name="Comma 6 2 3 2" xfId="13799" xr:uid="{C9D268FA-81E4-4C6D-8B18-5A15DEC7B404}"/>
    <cellStyle name="Comma 6 2 3 2 2" xfId="15141" xr:uid="{6AE754C8-E898-4DD7-89CC-C1DEB7BE36C0}"/>
    <cellStyle name="Comma 6 2 3 2 2 2" xfId="17769" xr:uid="{6955EA5C-D22A-4B25-AD21-13383D3390AE}"/>
    <cellStyle name="Comma 6 2 3 2 2 2 2" xfId="23078" xr:uid="{AF40C006-7691-4128-9821-D4A8D67A2987}"/>
    <cellStyle name="Comma 6 2 3 2 2 2 2 2" xfId="34086" xr:uid="{5F18F380-52E7-49FD-94A4-34562E672CA0}"/>
    <cellStyle name="Comma 6 2 3 2 2 2 3" xfId="28777" xr:uid="{5E471676-353C-4295-BEB3-08A4262DBFB5}"/>
    <cellStyle name="Comma 6 2 3 2 2 3" xfId="20450" xr:uid="{5EBCFB8A-301E-4E28-97D2-4464D8626A6D}"/>
    <cellStyle name="Comma 6 2 3 2 2 3 2" xfId="31458" xr:uid="{F5E98766-C7C9-4B89-B9DE-A094F4DE4F18}"/>
    <cellStyle name="Comma 6 2 3 2 2 4" xfId="26149" xr:uid="{7FC79E7B-4876-4888-93C3-6494E104A05D}"/>
    <cellStyle name="Comma 6 2 3 2 3" xfId="16427" xr:uid="{EE4F9BB9-87B9-4AB8-8387-3779E3DB53D5}"/>
    <cellStyle name="Comma 6 2 3 2 3 2" xfId="21736" xr:uid="{190D4A9B-0DC3-42C3-B5E8-8D9DCECB1F7A}"/>
    <cellStyle name="Comma 6 2 3 2 3 2 2" xfId="32744" xr:uid="{7479FF86-0302-4700-A2DC-6396B542B2FE}"/>
    <cellStyle name="Comma 6 2 3 2 3 3" xfId="27435" xr:uid="{E5D15CB3-4F9D-449F-814D-4F4E8AFB20C2}"/>
    <cellStyle name="Comma 6 2 3 2 4" xfId="19108" xr:uid="{2049A953-212F-4A64-B093-7A505FE7B56B}"/>
    <cellStyle name="Comma 6 2 3 2 4 2" xfId="30116" xr:uid="{10BD174F-7853-41FD-8AD5-8962C65526AE}"/>
    <cellStyle name="Comma 6 2 3 2 5" xfId="24807" xr:uid="{B0941040-1C30-4F9C-A292-7B2F86B4F2A0}"/>
    <cellStyle name="Comma 6 2 3 3" xfId="14471" xr:uid="{888C2D23-F68B-4BA1-8B76-11A175B0BB56}"/>
    <cellStyle name="Comma 6 2 3 3 2" xfId="17099" xr:uid="{716F6841-988E-444B-9200-87FEDE3CB0ED}"/>
    <cellStyle name="Comma 6 2 3 3 2 2" xfId="22408" xr:uid="{08BA6FFF-6BDC-4163-BED6-160F61BFD751}"/>
    <cellStyle name="Comma 6 2 3 3 2 2 2" xfId="33416" xr:uid="{C15B4715-AE75-484A-B38A-948CDDBFCF2E}"/>
    <cellStyle name="Comma 6 2 3 3 2 3" xfId="28107" xr:uid="{0643B474-8B4D-46C1-8A74-143AF9D44C15}"/>
    <cellStyle name="Comma 6 2 3 3 3" xfId="19780" xr:uid="{EE657D25-032E-4045-B23F-4D1FFD1D5689}"/>
    <cellStyle name="Comma 6 2 3 3 3 2" xfId="30788" xr:uid="{8D636B69-B262-481E-9EE0-2F80CAA4ECC9}"/>
    <cellStyle name="Comma 6 2 3 3 4" xfId="25479" xr:uid="{5D7DD27A-3D03-408D-8FBE-8C4ABB12C363}"/>
    <cellStyle name="Comma 6 2 3 4" xfId="15757" xr:uid="{08FD9514-C0E0-46E3-8706-A0C27CEA9F0C}"/>
    <cellStyle name="Comma 6 2 3 4 2" xfId="21066" xr:uid="{1FAE5872-40F7-4F6B-844D-7FE008114B65}"/>
    <cellStyle name="Comma 6 2 3 4 2 2" xfId="32074" xr:uid="{F9D2A896-0697-4BD5-B187-984870E4437E}"/>
    <cellStyle name="Comma 6 2 3 4 3" xfId="26765" xr:uid="{B9E3B8A1-DCB5-48F0-B86F-BF488140A502}"/>
    <cellStyle name="Comma 6 2 3 5" xfId="18438" xr:uid="{0A610221-3E12-477E-BDA1-10F169F3F221}"/>
    <cellStyle name="Comma 6 2 3 5 2" xfId="29446" xr:uid="{B41592C3-DA87-4285-A497-6C4AB57C9661}"/>
    <cellStyle name="Comma 6 2 3 6" xfId="24137" xr:uid="{EF57BD85-81B8-4053-9ACE-3567664CEC11}"/>
    <cellStyle name="Comma 6 2 4" xfId="13464" xr:uid="{13950B36-12C0-4713-B41B-B5FDAB7961EE}"/>
    <cellStyle name="Comma 6 2 4 2" xfId="14806" xr:uid="{4E1DAD9A-544A-4ABB-B907-4C4B1463B7BA}"/>
    <cellStyle name="Comma 6 2 4 2 2" xfId="17434" xr:uid="{1681B824-B4EF-4A98-800A-8B60553484FE}"/>
    <cellStyle name="Comma 6 2 4 2 2 2" xfId="22743" xr:uid="{79007D7D-FE68-4C0D-BF0E-EF517B6BD90E}"/>
    <cellStyle name="Comma 6 2 4 2 2 2 2" xfId="33751" xr:uid="{83218EB8-3B63-4159-B8A4-98E0F7267B42}"/>
    <cellStyle name="Comma 6 2 4 2 2 3" xfId="28442" xr:uid="{C158CA52-E937-40D2-B67F-EF9B279C8088}"/>
    <cellStyle name="Comma 6 2 4 2 3" xfId="20115" xr:uid="{CBF24BF8-47F3-4CDC-A39F-271789EB9B63}"/>
    <cellStyle name="Comma 6 2 4 2 3 2" xfId="31123" xr:uid="{7321CF1B-8187-49DE-9CDC-B3C82082EEA5}"/>
    <cellStyle name="Comma 6 2 4 2 4" xfId="25814" xr:uid="{BA32F072-197C-4A41-856D-8A98EB7F1729}"/>
    <cellStyle name="Comma 6 2 4 3" xfId="16092" xr:uid="{2909C04D-5004-408A-8926-C14EC7E360E2}"/>
    <cellStyle name="Comma 6 2 4 3 2" xfId="21401" xr:uid="{C4FDEB39-0E75-4CBE-A5A9-E02CC09AD465}"/>
    <cellStyle name="Comma 6 2 4 3 2 2" xfId="32409" xr:uid="{FA580C24-4B72-4A8F-B1F9-8530FF29891A}"/>
    <cellStyle name="Comma 6 2 4 3 3" xfId="27100" xr:uid="{108215D3-F95C-4D19-9990-E0D8BB8E852F}"/>
    <cellStyle name="Comma 6 2 4 4" xfId="18773" xr:uid="{A6A40D45-A981-4AA2-9857-E421CFD9D142}"/>
    <cellStyle name="Comma 6 2 4 4 2" xfId="29781" xr:uid="{57D6785C-0F10-4494-9ADA-BD894CD362A6}"/>
    <cellStyle name="Comma 6 2 4 5" xfId="24472" xr:uid="{8761FCC0-7C27-46BF-A802-A36A19DA9932}"/>
    <cellStyle name="Comma 6 2 5" xfId="14134" xr:uid="{BCC55268-C799-4A85-9B85-4C2593A15E08}"/>
    <cellStyle name="Comma 6 2 5 2" xfId="16762" xr:uid="{650DB8EE-C154-4BC7-B2A1-FC01284592F1}"/>
    <cellStyle name="Comma 6 2 5 2 2" xfId="22071" xr:uid="{A8A453CC-25FC-431D-AA6C-99F650BDB2F2}"/>
    <cellStyle name="Comma 6 2 5 2 2 2" xfId="33079" xr:uid="{6F05D37D-B205-45CE-8E11-523625E44530}"/>
    <cellStyle name="Comma 6 2 5 2 3" xfId="27770" xr:uid="{E7B244E6-F5F7-4855-84B7-BAF167D143BF}"/>
    <cellStyle name="Comma 6 2 5 3" xfId="19443" xr:uid="{254A3290-5C5F-40A3-9EF6-E4228B4E3E41}"/>
    <cellStyle name="Comma 6 2 5 3 2" xfId="30451" xr:uid="{E58823F6-C8E6-4EBE-8320-1C338E23156F}"/>
    <cellStyle name="Comma 6 2 5 4" xfId="25142" xr:uid="{AD355CB9-19D3-4C91-A4B7-852B988D6151}"/>
    <cellStyle name="Comma 6 2 6" xfId="15424" xr:uid="{54EADA37-D9F0-4F5D-927C-892719CD965D}"/>
    <cellStyle name="Comma 6 2 6 2" xfId="20733" xr:uid="{C52DF5E5-9F36-4B0F-BB3A-B61251756981}"/>
    <cellStyle name="Comma 6 2 6 2 2" xfId="31741" xr:uid="{9E4943A0-96DB-427F-A748-A84C5535A0F5}"/>
    <cellStyle name="Comma 6 2 6 3" xfId="26432" xr:uid="{4AD0EEE2-C448-45A5-A46E-E33863E0EC71}"/>
    <cellStyle name="Comma 6 2 7" xfId="18104" xr:uid="{B4A1E65C-AE02-4535-AF0A-AEFE2EDD2BD6}"/>
    <cellStyle name="Comma 6 2 7 2" xfId="29112" xr:uid="{724B3495-FA09-4C7E-B0EF-25BDF64D7897}"/>
    <cellStyle name="Comma 6 2 8" xfId="23804" xr:uid="{05566C52-0DD7-4653-BEAB-086166850104}"/>
    <cellStyle name="Comma 6 3" xfId="1754" xr:uid="{8A9A713B-7C24-473E-BC60-3DA6FEDE7B53}"/>
    <cellStyle name="Comma 6 3 2" xfId="13181" xr:uid="{471D5575-7719-4FBF-8EC8-CAB18162EA5E}"/>
    <cellStyle name="Comma 6 3 2 2" xfId="13851" xr:uid="{BB2BCC05-3A39-4E3B-A000-4A0967CDD7D9}"/>
    <cellStyle name="Comma 6 3 2 2 2" xfId="15193" xr:uid="{B616139C-7CB0-418A-9914-A76F0F129E7E}"/>
    <cellStyle name="Comma 6 3 2 2 2 2" xfId="17821" xr:uid="{8DE14D6F-4F53-44FF-93A8-CC035EA113D8}"/>
    <cellStyle name="Comma 6 3 2 2 2 2 2" xfId="23130" xr:uid="{2CEB8D8B-E9C5-4C41-A6AF-0C3F0C3448FD}"/>
    <cellStyle name="Comma 6 3 2 2 2 2 2 2" xfId="34138" xr:uid="{453D014E-3E3C-4DF8-B82A-B7D175114CED}"/>
    <cellStyle name="Comma 6 3 2 2 2 2 3" xfId="28829" xr:uid="{2D8026E5-E823-4E48-B24F-44F7DCEB019A}"/>
    <cellStyle name="Comma 6 3 2 2 2 3" xfId="20502" xr:uid="{95908E0B-D137-4E1E-916E-FF3833F35334}"/>
    <cellStyle name="Comma 6 3 2 2 2 3 2" xfId="31510" xr:uid="{BA0248EE-5E9B-4A68-B89A-4F4ED829380C}"/>
    <cellStyle name="Comma 6 3 2 2 2 4" xfId="26201" xr:uid="{BE61772B-2265-4EE9-9C8D-50F67B987327}"/>
    <cellStyle name="Comma 6 3 2 2 3" xfId="16479" xr:uid="{27CB3A81-2870-4B5A-8CDE-1318919CD937}"/>
    <cellStyle name="Comma 6 3 2 2 3 2" xfId="21788" xr:uid="{5434ED65-CC76-4F3B-B978-F2700DE4198A}"/>
    <cellStyle name="Comma 6 3 2 2 3 2 2" xfId="32796" xr:uid="{9A2C6F5B-D1F7-414D-86F7-C116A3AFC1E9}"/>
    <cellStyle name="Comma 6 3 2 2 3 3" xfId="27487" xr:uid="{7D0CA324-74B5-4B6A-9F42-C6356D8EBD1D}"/>
    <cellStyle name="Comma 6 3 2 2 4" xfId="19160" xr:uid="{76D1146B-5604-4F12-807F-F5954672B32B}"/>
    <cellStyle name="Comma 6 3 2 2 4 2" xfId="30168" xr:uid="{DFDB615A-A670-4D38-919C-D4C433C055D6}"/>
    <cellStyle name="Comma 6 3 2 2 5" xfId="24859" xr:uid="{496F50B2-E3F0-4DAD-821C-8AE8021B9D7A}"/>
    <cellStyle name="Comma 6 3 2 3" xfId="14523" xr:uid="{FBFCB919-23E7-4DA4-9B3D-E399C2CE85FA}"/>
    <cellStyle name="Comma 6 3 2 3 2" xfId="17151" xr:uid="{07FF5BB1-2320-4BF7-8062-B0C8889B7FA3}"/>
    <cellStyle name="Comma 6 3 2 3 2 2" xfId="22460" xr:uid="{0F2F3E21-4AC5-4767-ACD7-206C64925AD0}"/>
    <cellStyle name="Comma 6 3 2 3 2 2 2" xfId="33468" xr:uid="{FD008A89-614F-4CD6-8073-AF7F27F84064}"/>
    <cellStyle name="Comma 6 3 2 3 2 3" xfId="28159" xr:uid="{4785EB9D-1D3A-42D8-96D0-0B621EFA08B0}"/>
    <cellStyle name="Comma 6 3 2 3 3" xfId="19832" xr:uid="{06983A94-33EC-4A36-99F4-20BB07EAF201}"/>
    <cellStyle name="Comma 6 3 2 3 3 2" xfId="30840" xr:uid="{77FF37F2-B525-41FF-AE55-E8D5C3212B4F}"/>
    <cellStyle name="Comma 6 3 2 3 4" xfId="25531" xr:uid="{1D462D22-7408-4140-A25B-1BF91D7B2E1E}"/>
    <cellStyle name="Comma 6 3 2 4" xfId="15809" xr:uid="{70676431-6670-486F-88A8-95B4C3B52EFD}"/>
    <cellStyle name="Comma 6 3 2 4 2" xfId="21118" xr:uid="{276DB2EF-D213-4023-8D93-2BA90995BFBA}"/>
    <cellStyle name="Comma 6 3 2 4 2 2" xfId="32126" xr:uid="{02D230D0-A5BD-46E7-A1E8-CAB55D2F1E3C}"/>
    <cellStyle name="Comma 6 3 2 4 3" xfId="26817" xr:uid="{4AAE311F-308E-44FB-BF7B-C1E788482495}"/>
    <cellStyle name="Comma 6 3 2 5" xfId="18490" xr:uid="{6796283C-3DF3-49AE-8B74-7F1E0155608D}"/>
    <cellStyle name="Comma 6 3 2 5 2" xfId="29498" xr:uid="{07B1AF2F-2A3E-49B9-80FE-721C921776AC}"/>
    <cellStyle name="Comma 6 3 2 6" xfId="24189" xr:uid="{EB47A0CF-AAC2-429B-8F9B-D0BF70C78EBD}"/>
    <cellStyle name="Comma 6 3 3" xfId="13516" xr:uid="{366391D3-B832-4E0D-9BEC-608846A8D1A2}"/>
    <cellStyle name="Comma 6 3 3 2" xfId="14858" xr:uid="{56A2C430-5A58-4844-A594-CC989071DF4C}"/>
    <cellStyle name="Comma 6 3 3 2 2" xfId="17486" xr:uid="{DE704592-7992-48E0-8FE9-0FE15F6FC2A5}"/>
    <cellStyle name="Comma 6 3 3 2 2 2" xfId="22795" xr:uid="{8D5DD4C9-ED43-4642-9640-923A6674A7FF}"/>
    <cellStyle name="Comma 6 3 3 2 2 2 2" xfId="33803" xr:uid="{3652D2E7-4178-4483-BCCA-3140FB837AC4}"/>
    <cellStyle name="Comma 6 3 3 2 2 3" xfId="28494" xr:uid="{AD07EBFE-2BA1-4893-A2EB-38C86DF411BB}"/>
    <cellStyle name="Comma 6 3 3 2 3" xfId="20167" xr:uid="{D7E47AE2-EE67-4CCA-A53C-BA562208A065}"/>
    <cellStyle name="Comma 6 3 3 2 3 2" xfId="31175" xr:uid="{A9DED0EF-BDC6-41E6-8B91-680968C9AD3D}"/>
    <cellStyle name="Comma 6 3 3 2 4" xfId="25866" xr:uid="{DD5AA72B-0576-41E5-9EBF-26EE61B36C44}"/>
    <cellStyle name="Comma 6 3 3 3" xfId="16144" xr:uid="{33EFFAC3-87D2-4173-B142-FD3F5B862AC4}"/>
    <cellStyle name="Comma 6 3 3 3 2" xfId="21453" xr:uid="{08EE6731-785B-4CBA-8B42-AB16A71D7DEE}"/>
    <cellStyle name="Comma 6 3 3 3 2 2" xfId="32461" xr:uid="{B7CCC3F9-B577-4CE7-B1BA-B0DB89AD2500}"/>
    <cellStyle name="Comma 6 3 3 3 3" xfId="27152" xr:uid="{7A22F5C7-479A-4616-9859-50F5F369235F}"/>
    <cellStyle name="Comma 6 3 3 4" xfId="18825" xr:uid="{9B5F86AC-06B3-49B2-9260-69D250702CA4}"/>
    <cellStyle name="Comma 6 3 3 4 2" xfId="29833" xr:uid="{B29B3757-B124-4391-8A3E-78852ECB3C04}"/>
    <cellStyle name="Comma 6 3 3 5" xfId="24524" xr:uid="{C4F5D229-017B-4933-A181-C0079BCB3338}"/>
    <cellStyle name="Comma 6 3 4" xfId="14186" xr:uid="{AA6C3A07-B1E5-4A4C-B9DA-444CFA41F5BD}"/>
    <cellStyle name="Comma 6 3 4 2" xfId="16814" xr:uid="{7F682DCE-4DED-4E79-8440-948DCCD2BE3A}"/>
    <cellStyle name="Comma 6 3 4 2 2" xfId="22123" xr:uid="{8E5D6DFD-D94C-4FB2-BC9C-452D194D68BD}"/>
    <cellStyle name="Comma 6 3 4 2 2 2" xfId="33131" xr:uid="{D7A6C23D-A817-4251-8CD7-7E79B51DA244}"/>
    <cellStyle name="Comma 6 3 4 2 3" xfId="27822" xr:uid="{61A4DE12-20DB-4DA0-A757-F4CAF8A0D156}"/>
    <cellStyle name="Comma 6 3 4 3" xfId="19495" xr:uid="{B6424AD5-60A5-4040-A90C-7876530EB190}"/>
    <cellStyle name="Comma 6 3 4 3 2" xfId="30503" xr:uid="{95A7B6F3-874F-49A5-887F-8F351C9DDBE5}"/>
    <cellStyle name="Comma 6 3 4 4" xfId="25194" xr:uid="{386497ED-8620-4C3D-A39E-A402B28C5BC8}"/>
    <cellStyle name="Comma 6 3 5" xfId="15476" xr:uid="{56E500C6-BDB1-446E-AA0E-1049FFEE4F7A}"/>
    <cellStyle name="Comma 6 3 5 2" xfId="20785" xr:uid="{0449031F-D41F-46E3-A76F-23E87DE42E0E}"/>
    <cellStyle name="Comma 6 3 5 2 2" xfId="31793" xr:uid="{920853F6-5602-46A1-950A-DF7BB7BCA4B9}"/>
    <cellStyle name="Comma 6 3 5 3" xfId="26484" xr:uid="{8E56C0AB-C304-4998-AEC4-AF3479B43A3B}"/>
    <cellStyle name="Comma 6 3 6" xfId="18156" xr:uid="{90C308A1-4426-458F-B68A-3A07884C7FD3}"/>
    <cellStyle name="Comma 6 3 6 2" xfId="29164" xr:uid="{F6E8EF3E-45AA-43DE-A8E7-1427EF7BDD1E}"/>
    <cellStyle name="Comma 6 3 7" xfId="23856" xr:uid="{94820C0B-EA1B-4B0A-A78C-4FD295F2D0CD}"/>
    <cellStyle name="Comma 6 4" xfId="13077" xr:uid="{F293D642-8310-49E9-9363-C25E8C562173}"/>
    <cellStyle name="Comma 6 4 2" xfId="13747" xr:uid="{C398E33E-2B4F-4031-92A3-3D02498F63E1}"/>
    <cellStyle name="Comma 6 4 2 2" xfId="15089" xr:uid="{B331206E-C736-4F2C-915E-20D588B86CCA}"/>
    <cellStyle name="Comma 6 4 2 2 2" xfId="17717" xr:uid="{322F780A-FAF8-48E1-B694-1912F39AFB17}"/>
    <cellStyle name="Comma 6 4 2 2 2 2" xfId="23026" xr:uid="{FCAE3205-0A3C-4828-A523-0A176A00FFFD}"/>
    <cellStyle name="Comma 6 4 2 2 2 2 2" xfId="34034" xr:uid="{48A9BEAD-FEB8-403A-B93F-D989B9BE76D1}"/>
    <cellStyle name="Comma 6 4 2 2 2 3" xfId="28725" xr:uid="{4E90EE4A-331D-4805-A433-7BC43ACC52E5}"/>
    <cellStyle name="Comma 6 4 2 2 3" xfId="20398" xr:uid="{68092F12-0E0B-422A-BF5A-F26FFF263C24}"/>
    <cellStyle name="Comma 6 4 2 2 3 2" xfId="31406" xr:uid="{BFB046FB-9F81-4DF9-A98E-16E50BC50261}"/>
    <cellStyle name="Comma 6 4 2 2 4" xfId="26097" xr:uid="{9607D78B-AAF2-4EDB-A9CE-4B84FA15B4FE}"/>
    <cellStyle name="Comma 6 4 2 3" xfId="16375" xr:uid="{21BC73E0-FD61-442C-98AE-AE79C0671EAB}"/>
    <cellStyle name="Comma 6 4 2 3 2" xfId="21684" xr:uid="{89D16B2A-D41A-427E-8DDF-3E804F8F3C08}"/>
    <cellStyle name="Comma 6 4 2 3 2 2" xfId="32692" xr:uid="{CDD1DCB7-F287-49C4-AC43-DED2608C7D0E}"/>
    <cellStyle name="Comma 6 4 2 3 3" xfId="27383" xr:uid="{3A938C0E-7895-42AB-AE5E-66E95FAAE6F8}"/>
    <cellStyle name="Comma 6 4 2 4" xfId="19056" xr:uid="{0E7C86B8-6B6D-49AD-87D7-56D38232FC8A}"/>
    <cellStyle name="Comma 6 4 2 4 2" xfId="30064" xr:uid="{4D4D5D2A-E3AA-4E58-AECF-A45B56498F4D}"/>
    <cellStyle name="Comma 6 4 2 5" xfId="24755" xr:uid="{6C0CBB6E-D4CD-4C69-B467-E66AE826AE73}"/>
    <cellStyle name="Comma 6 4 3" xfId="14419" xr:uid="{93C5A426-E040-459F-AFC4-DF4D2E8D4869}"/>
    <cellStyle name="Comma 6 4 3 2" xfId="17047" xr:uid="{F263AD45-DAA9-4BE7-A793-456220908C24}"/>
    <cellStyle name="Comma 6 4 3 2 2" xfId="22356" xr:uid="{295AB44D-FD65-4C3B-AEC8-C97E7E8ECE70}"/>
    <cellStyle name="Comma 6 4 3 2 2 2" xfId="33364" xr:uid="{68D5A687-FC69-4DB1-B305-741602FC2A81}"/>
    <cellStyle name="Comma 6 4 3 2 3" xfId="28055" xr:uid="{D9C00941-4AE5-49BD-9068-93D8389DEDBF}"/>
    <cellStyle name="Comma 6 4 3 3" xfId="19728" xr:uid="{AA6BAE8C-63C0-4CA1-990D-B4664E38B1B3}"/>
    <cellStyle name="Comma 6 4 3 3 2" xfId="30736" xr:uid="{73ECE361-EE01-4853-943D-D00C6FB7EB87}"/>
    <cellStyle name="Comma 6 4 3 4" xfId="25427" xr:uid="{A3E78DF0-D50C-4837-A88C-795B4EF05370}"/>
    <cellStyle name="Comma 6 4 4" xfId="15705" xr:uid="{FB505AA3-F706-4C0F-AD9F-80A0044FE2E1}"/>
    <cellStyle name="Comma 6 4 4 2" xfId="21014" xr:uid="{BD6D9098-ED60-4D6D-A291-3894DE1AA66A}"/>
    <cellStyle name="Comma 6 4 4 2 2" xfId="32022" xr:uid="{FD4B2AEE-0ADB-40FC-AAE7-61610EDC4F88}"/>
    <cellStyle name="Comma 6 4 4 3" xfId="26713" xr:uid="{25316EF4-5F18-4FC1-B644-23497D243EDC}"/>
    <cellStyle name="Comma 6 4 5" xfId="18386" xr:uid="{629759AB-D382-460D-9133-6FC36D1F4F42}"/>
    <cellStyle name="Comma 6 4 5 2" xfId="29394" xr:uid="{132CD4D4-36A5-442F-80D9-7D37D3A1A473}"/>
    <cellStyle name="Comma 6 4 6" xfId="24085" xr:uid="{9E5EA490-438B-49A9-BB33-735CFF39F0DF}"/>
    <cellStyle name="Comma 6 5" xfId="13412" xr:uid="{2DAB6E67-BEB2-4D48-89DE-FBF8583B5B0F}"/>
    <cellStyle name="Comma 6 5 2" xfId="14754" xr:uid="{0A7690ED-18FC-4A20-9EE4-2E6ED8E2817F}"/>
    <cellStyle name="Comma 6 5 2 2" xfId="17382" xr:uid="{AC47CC4A-166B-46D3-994E-B5097F4210C0}"/>
    <cellStyle name="Comma 6 5 2 2 2" xfId="22691" xr:uid="{F0AC4580-8E52-41A4-86A0-932494CA45A0}"/>
    <cellStyle name="Comma 6 5 2 2 2 2" xfId="33699" xr:uid="{7E8DF67F-7FA6-45AA-8AF5-946E42FFDAF7}"/>
    <cellStyle name="Comma 6 5 2 2 3" xfId="28390" xr:uid="{3C159F3D-8F82-49A5-BCD9-1E97CB43EF7C}"/>
    <cellStyle name="Comma 6 5 2 3" xfId="20063" xr:uid="{691DF52B-B201-44B2-AF76-C117B72DD653}"/>
    <cellStyle name="Comma 6 5 2 3 2" xfId="31071" xr:uid="{BBC0BBEF-A30C-4C48-B0DB-6849746A71E8}"/>
    <cellStyle name="Comma 6 5 2 4" xfId="25762" xr:uid="{A708453B-C96E-493F-8AFF-9BAA4DE04462}"/>
    <cellStyle name="Comma 6 5 3" xfId="16040" xr:uid="{FB07DA13-9206-4093-B8DB-3B5260D6B5C4}"/>
    <cellStyle name="Comma 6 5 3 2" xfId="21349" xr:uid="{13C2FDA7-4792-42E0-B521-F9B7D395B897}"/>
    <cellStyle name="Comma 6 5 3 2 2" xfId="32357" xr:uid="{6B19D0B7-CBB7-49E5-993A-C29961AC8FA5}"/>
    <cellStyle name="Comma 6 5 3 3" xfId="27048" xr:uid="{DC2EB097-72C2-41BE-9724-22D17C61F320}"/>
    <cellStyle name="Comma 6 5 4" xfId="18721" xr:uid="{66801A64-73EC-4F00-AF50-4BD18E03E9A2}"/>
    <cellStyle name="Comma 6 5 4 2" xfId="29729" xr:uid="{1CA7E37D-144F-4CA0-A943-BABE8801A1C0}"/>
    <cellStyle name="Comma 6 5 5" xfId="24420" xr:uid="{FA0A21C0-94C7-4F01-B7B1-36B0B03B37B4}"/>
    <cellStyle name="Comma 6 6" xfId="14082" xr:uid="{CE8DCB09-815A-401C-951A-EE367AFCEA33}"/>
    <cellStyle name="Comma 6 6 2" xfId="16710" xr:uid="{BD66C8AB-BC36-4CCB-BD5C-CC07B735FD08}"/>
    <cellStyle name="Comma 6 6 2 2" xfId="22019" xr:uid="{2471E183-9963-499E-9507-4ADA2C2B6785}"/>
    <cellStyle name="Comma 6 6 2 2 2" xfId="33027" xr:uid="{BD0F0CFC-E8C5-4717-9AD5-EE60E387D81F}"/>
    <cellStyle name="Comma 6 6 2 3" xfId="27718" xr:uid="{5C1579C4-3DB6-43EE-95B2-325C3B2F343F}"/>
    <cellStyle name="Comma 6 6 3" xfId="19391" xr:uid="{3A9FC83B-DDAD-4C03-9A95-DE23CD0DF72E}"/>
    <cellStyle name="Comma 6 6 3 2" xfId="30399" xr:uid="{EDDFBC97-11FA-489B-9D72-42008890CF25}"/>
    <cellStyle name="Comma 6 6 4" xfId="25090" xr:uid="{6D7A80B2-975F-47AE-AA17-7F5C6D974890}"/>
    <cellStyle name="Comma 6 7" xfId="18052" xr:uid="{7ECC9A3E-B4A8-45A9-B151-3B921739FB0B}"/>
    <cellStyle name="Comma 6 7 2" xfId="29060" xr:uid="{2583C241-57BE-4C8F-8819-5B185679FF8D}"/>
    <cellStyle name="Comma 6 8" xfId="23752" xr:uid="{81C8FB19-B2BF-4487-9650-823A89084535}"/>
    <cellStyle name="Comma 6 9" xfId="34520" xr:uid="{FE29F0A6-409D-4E94-8C36-62F54DF06D6C}"/>
    <cellStyle name="Comma 7" xfId="829" xr:uid="{BE6DF1B3-942A-4006-88B2-071079CD5D5A}"/>
    <cellStyle name="Comma 7 10" xfId="1253" xr:uid="{754427EF-8EE7-40C8-8C05-FD883FFEFEAA}"/>
    <cellStyle name="Comma 7 2" xfId="843" xr:uid="{D2567035-6030-484B-AEDA-C58E56827529}"/>
    <cellStyle name="Comma 7 2 2" xfId="1808" xr:uid="{5B5D52CF-0DDD-4A02-8186-40A8627B292A}"/>
    <cellStyle name="Comma 7 2 2 2" xfId="13234" xr:uid="{6D11EB43-4525-4CB8-A7DB-54CD71E4C624}"/>
    <cellStyle name="Comma 7 2 2 2 2" xfId="13904" xr:uid="{2FE101B0-6855-480C-BA07-9ED47A99116F}"/>
    <cellStyle name="Comma 7 2 2 2 2 2" xfId="15246" xr:uid="{26130D93-E468-4195-BFA2-4C49E611C590}"/>
    <cellStyle name="Comma 7 2 2 2 2 2 2" xfId="17874" xr:uid="{4A853FF5-29CB-4764-9913-4B7399506C07}"/>
    <cellStyle name="Comma 7 2 2 2 2 2 2 2" xfId="23183" xr:uid="{D8DBF05A-74C5-4692-9E45-86A52A5F9A84}"/>
    <cellStyle name="Comma 7 2 2 2 2 2 2 2 2" xfId="34191" xr:uid="{47FD4E42-F092-4E0F-A4C5-602E7CD35B65}"/>
    <cellStyle name="Comma 7 2 2 2 2 2 2 3" xfId="28882" xr:uid="{B4398068-9044-45E6-9857-687512A97AC7}"/>
    <cellStyle name="Comma 7 2 2 2 2 2 3" xfId="20555" xr:uid="{23DD010B-012B-4D9F-934B-0DA77E3521D9}"/>
    <cellStyle name="Comma 7 2 2 2 2 2 3 2" xfId="31563" xr:uid="{49A1495C-7B20-49BD-92B3-1D002010F15B}"/>
    <cellStyle name="Comma 7 2 2 2 2 2 4" xfId="26254" xr:uid="{1A0012BB-7B1B-4824-BD59-A070481F409C}"/>
    <cellStyle name="Comma 7 2 2 2 2 3" xfId="16532" xr:uid="{3B79EAED-17A7-4118-9604-3599F2876317}"/>
    <cellStyle name="Comma 7 2 2 2 2 3 2" xfId="21841" xr:uid="{272DDBEF-E375-4416-8817-348986FAFFFB}"/>
    <cellStyle name="Comma 7 2 2 2 2 3 2 2" xfId="32849" xr:uid="{47F5BCA0-FD56-4C6E-A11F-D07961C05017}"/>
    <cellStyle name="Comma 7 2 2 2 2 3 3" xfId="27540" xr:uid="{29D1054F-4DEA-42EF-81F3-4E06D5BB8BEC}"/>
    <cellStyle name="Comma 7 2 2 2 2 4" xfId="19213" xr:uid="{C3865FF8-3841-4184-971D-BEB2709DEDD2}"/>
    <cellStyle name="Comma 7 2 2 2 2 4 2" xfId="30221" xr:uid="{FBB6EEB4-4209-49FC-A8D1-689C8E8E7E9B}"/>
    <cellStyle name="Comma 7 2 2 2 2 5" xfId="24912" xr:uid="{4F3BF9EB-800F-4338-B969-36745D3FF93A}"/>
    <cellStyle name="Comma 7 2 2 2 3" xfId="14576" xr:uid="{C5210B62-8204-4FE7-AA39-745AFF329A85}"/>
    <cellStyle name="Comma 7 2 2 2 3 2" xfId="17204" xr:uid="{8C78D966-F970-4AE3-8F47-38D17C23E03B}"/>
    <cellStyle name="Comma 7 2 2 2 3 2 2" xfId="22513" xr:uid="{91196257-FF19-40AE-84AC-3589D5A28127}"/>
    <cellStyle name="Comma 7 2 2 2 3 2 2 2" xfId="33521" xr:uid="{6C128942-94CD-4288-8E93-9A7DFB980A3A}"/>
    <cellStyle name="Comma 7 2 2 2 3 2 3" xfId="28212" xr:uid="{C1EE0364-DB55-4B01-B0EE-5E1000A2A405}"/>
    <cellStyle name="Comma 7 2 2 2 3 3" xfId="19885" xr:uid="{D10FC44A-B6DB-40A2-8B61-F8AC295D2408}"/>
    <cellStyle name="Comma 7 2 2 2 3 3 2" xfId="30893" xr:uid="{FFABEBD3-1D0B-4E9A-B8FD-9B776EED9A23}"/>
    <cellStyle name="Comma 7 2 2 2 3 4" xfId="25584" xr:uid="{6A6A41D6-C73C-40BD-A208-D1CEE8578CD0}"/>
    <cellStyle name="Comma 7 2 2 2 4" xfId="15862" xr:uid="{BCF6E036-F2D7-402F-AA65-B7343494567D}"/>
    <cellStyle name="Comma 7 2 2 2 4 2" xfId="21171" xr:uid="{E84CC236-A8FB-400C-A83A-88F5928F19C2}"/>
    <cellStyle name="Comma 7 2 2 2 4 2 2" xfId="32179" xr:uid="{5371CCDB-A9DC-48D4-9FFE-441707380C2A}"/>
    <cellStyle name="Comma 7 2 2 2 4 3" xfId="26870" xr:uid="{3F158E23-D0F4-4FF1-9782-F6BF934BBF60}"/>
    <cellStyle name="Comma 7 2 2 2 5" xfId="18543" xr:uid="{76BE0FE1-CD0C-47E7-BEF6-463416C94C7E}"/>
    <cellStyle name="Comma 7 2 2 2 5 2" xfId="29551" xr:uid="{3240EB8B-CE6E-4AFE-B474-07A56BA9A258}"/>
    <cellStyle name="Comma 7 2 2 2 6" xfId="24242" xr:uid="{9427787E-A267-4E4D-982D-3BED144349F0}"/>
    <cellStyle name="Comma 7 2 2 3" xfId="13569" xr:uid="{26ECC199-351D-43B8-9955-EF932E528B6F}"/>
    <cellStyle name="Comma 7 2 2 3 2" xfId="14911" xr:uid="{2061B6F2-F947-4D47-B60D-92D267A07FB1}"/>
    <cellStyle name="Comma 7 2 2 3 2 2" xfId="17539" xr:uid="{31E9725C-2B7D-46DE-B6B7-426937197DC0}"/>
    <cellStyle name="Comma 7 2 2 3 2 2 2" xfId="22848" xr:uid="{12CA2DD5-2C98-4AC5-A2D2-3D6E6BD0A4C9}"/>
    <cellStyle name="Comma 7 2 2 3 2 2 2 2" xfId="33856" xr:uid="{A17AEE55-93A8-4A7A-9010-2C711142A07A}"/>
    <cellStyle name="Comma 7 2 2 3 2 2 3" xfId="28547" xr:uid="{CFEC76B6-41D9-4090-855D-F1650F23B11D}"/>
    <cellStyle name="Comma 7 2 2 3 2 3" xfId="20220" xr:uid="{3119CAC5-2425-4FD9-912C-ED026FAA677F}"/>
    <cellStyle name="Comma 7 2 2 3 2 3 2" xfId="31228" xr:uid="{193A06AF-B1A3-4AF6-AF51-079D36B8CB15}"/>
    <cellStyle name="Comma 7 2 2 3 2 4" xfId="25919" xr:uid="{509F497E-7EF1-49C0-9CE5-2AB6CEA88CFE}"/>
    <cellStyle name="Comma 7 2 2 3 3" xfId="16197" xr:uid="{B3B9E020-07F8-4144-A12B-99336B935201}"/>
    <cellStyle name="Comma 7 2 2 3 3 2" xfId="21506" xr:uid="{D54888D1-333F-4270-9D7B-75A8E826D780}"/>
    <cellStyle name="Comma 7 2 2 3 3 2 2" xfId="32514" xr:uid="{84F53702-7343-462B-8E77-FF6FDDF026DE}"/>
    <cellStyle name="Comma 7 2 2 3 3 3" xfId="27205" xr:uid="{3204BA39-3EE3-497B-B1E6-64DDC0280AA2}"/>
    <cellStyle name="Comma 7 2 2 3 4" xfId="18878" xr:uid="{8E06D99E-FACD-44F8-931C-D479DEC52C8C}"/>
    <cellStyle name="Comma 7 2 2 3 4 2" xfId="29886" xr:uid="{4DA9DAA4-4E51-4A18-81BA-A80A8B307FEB}"/>
    <cellStyle name="Comma 7 2 2 3 5" xfId="24577" xr:uid="{500116C9-F189-453F-B400-263C9177984A}"/>
    <cellStyle name="Comma 7 2 2 4" xfId="14239" xr:uid="{28E401CA-BB71-42E3-A486-D7104A1BC200}"/>
    <cellStyle name="Comma 7 2 2 4 2" xfId="16867" xr:uid="{2BE7A43C-0D06-4B46-9B8D-4FECDBCF411F}"/>
    <cellStyle name="Comma 7 2 2 4 2 2" xfId="22176" xr:uid="{61112AA7-EC5D-4DEA-94B0-64EEA087A323}"/>
    <cellStyle name="Comma 7 2 2 4 2 2 2" xfId="33184" xr:uid="{96EDAF73-F462-4DBA-A50C-2AE44B731487}"/>
    <cellStyle name="Comma 7 2 2 4 2 3" xfId="27875" xr:uid="{AAAA88FD-21D3-42B4-A371-96387F393AA7}"/>
    <cellStyle name="Comma 7 2 2 4 3" xfId="19548" xr:uid="{BAC82A1E-AABA-444A-8E83-F1AD167B9CD3}"/>
    <cellStyle name="Comma 7 2 2 4 3 2" xfId="30556" xr:uid="{055E488B-3E0D-4A07-8C94-CBEED05C265E}"/>
    <cellStyle name="Comma 7 2 2 4 4" xfId="25247" xr:uid="{51CC9F77-564D-4AFA-B97F-643D61233525}"/>
    <cellStyle name="Comma 7 2 2 5" xfId="15529" xr:uid="{EF66BFE7-B596-4161-BD50-5C45C40487D6}"/>
    <cellStyle name="Comma 7 2 2 5 2" xfId="20838" xr:uid="{2998018C-E5B7-4B36-B7C0-0E4C3EEFD703}"/>
    <cellStyle name="Comma 7 2 2 5 2 2" xfId="31846" xr:uid="{EB7AB090-4D77-45B0-869D-84EE81BB3AE4}"/>
    <cellStyle name="Comma 7 2 2 5 3" xfId="26537" xr:uid="{BAB397BB-4247-4216-B4A1-9ADC12C0C14D}"/>
    <cellStyle name="Comma 7 2 2 6" xfId="18209" xr:uid="{9901165F-CA74-453A-984F-16BC559C7C37}"/>
    <cellStyle name="Comma 7 2 2 6 2" xfId="29217" xr:uid="{BDA978BE-2D05-47D7-9659-DB1B58A80DEC}"/>
    <cellStyle name="Comma 7 2 2 7" xfId="23909" xr:uid="{BA3664E3-8308-408D-A5F6-B42E6F7E6C1E}"/>
    <cellStyle name="Comma 7 2 3" xfId="13130" xr:uid="{71E6FEA0-9141-41F9-9843-281AD1EFA293}"/>
    <cellStyle name="Comma 7 2 3 2" xfId="13800" xr:uid="{3A1086CB-3239-4339-8858-A9FCE1171DA0}"/>
    <cellStyle name="Comma 7 2 3 2 2" xfId="15142" xr:uid="{9E26F3D4-0431-46BD-8604-102239A49B56}"/>
    <cellStyle name="Comma 7 2 3 2 2 2" xfId="17770" xr:uid="{2B35AE6D-6FD6-431A-9389-6EB6B7877199}"/>
    <cellStyle name="Comma 7 2 3 2 2 2 2" xfId="23079" xr:uid="{E7254E77-0123-44AE-94C5-DEF5B162AF09}"/>
    <cellStyle name="Comma 7 2 3 2 2 2 2 2" xfId="34087" xr:uid="{55520303-72D0-40D3-9580-4334AE0BED65}"/>
    <cellStyle name="Comma 7 2 3 2 2 2 3" xfId="28778" xr:uid="{9441979D-6FFB-471B-9DFD-63D336585666}"/>
    <cellStyle name="Comma 7 2 3 2 2 3" xfId="20451" xr:uid="{ABF57539-DA8B-45A4-9146-0B13C5490DE8}"/>
    <cellStyle name="Comma 7 2 3 2 2 3 2" xfId="31459" xr:uid="{3DB90CA9-2CF4-4C9F-8A92-CA00027D13E8}"/>
    <cellStyle name="Comma 7 2 3 2 2 4" xfId="26150" xr:uid="{AC2C820F-6A04-4964-B1E7-E8FB6F37D3ED}"/>
    <cellStyle name="Comma 7 2 3 2 3" xfId="16428" xr:uid="{02977AAF-0F13-4B8D-87C6-52B0A47FC082}"/>
    <cellStyle name="Comma 7 2 3 2 3 2" xfId="21737" xr:uid="{E06FB7E1-A5B3-438D-80D8-57A44B5D6129}"/>
    <cellStyle name="Comma 7 2 3 2 3 2 2" xfId="32745" xr:uid="{781A5836-C78F-4616-8ED6-4127CFE54ABA}"/>
    <cellStyle name="Comma 7 2 3 2 3 3" xfId="27436" xr:uid="{A2EDD092-4518-49EF-8942-6E639BD5F3F5}"/>
    <cellStyle name="Comma 7 2 3 2 4" xfId="19109" xr:uid="{BFEE2151-AEDC-4883-953E-BCBC4DCFC537}"/>
    <cellStyle name="Comma 7 2 3 2 4 2" xfId="30117" xr:uid="{2A07EB0C-B520-47CE-8022-9606AAABE02C}"/>
    <cellStyle name="Comma 7 2 3 2 5" xfId="24808" xr:uid="{1BD05561-D724-48C1-B148-964F3F351762}"/>
    <cellStyle name="Comma 7 2 3 3" xfId="14472" xr:uid="{0B574D0A-7C89-404B-93D0-0805C3611095}"/>
    <cellStyle name="Comma 7 2 3 3 2" xfId="17100" xr:uid="{40499309-31B5-491A-9394-4F2F485AFB67}"/>
    <cellStyle name="Comma 7 2 3 3 2 2" xfId="22409" xr:uid="{B4AC2A9F-0DD5-4698-A1BF-8058892B69C3}"/>
    <cellStyle name="Comma 7 2 3 3 2 2 2" xfId="33417" xr:uid="{110F1FF8-123B-4AF1-87FE-7A5E4696B1D2}"/>
    <cellStyle name="Comma 7 2 3 3 2 3" xfId="28108" xr:uid="{A8B56916-48CE-4AB8-BBC7-016DDF290A88}"/>
    <cellStyle name="Comma 7 2 3 3 3" xfId="19781" xr:uid="{351E3ADF-E026-4B94-8703-6C05B48AEA5F}"/>
    <cellStyle name="Comma 7 2 3 3 3 2" xfId="30789" xr:uid="{8B7AA075-C112-4344-8C0C-8858BF9AD454}"/>
    <cellStyle name="Comma 7 2 3 3 4" xfId="25480" xr:uid="{0A09DCFD-5F2D-487C-9B28-B0D357D846ED}"/>
    <cellStyle name="Comma 7 2 3 4" xfId="15758" xr:uid="{167ED4DB-CC7C-4A9A-A70F-6834B92E5938}"/>
    <cellStyle name="Comma 7 2 3 4 2" xfId="21067" xr:uid="{37846E4A-E7C9-42CE-A9CE-1A980612E0A3}"/>
    <cellStyle name="Comma 7 2 3 4 2 2" xfId="32075" xr:uid="{32B64C58-1F0F-4F69-A25A-BA840ED0FD9D}"/>
    <cellStyle name="Comma 7 2 3 4 3" xfId="26766" xr:uid="{B2CBB625-4DB8-4526-99FF-1028B72CD837}"/>
    <cellStyle name="Comma 7 2 3 5" xfId="18439" xr:uid="{AD2D93F3-B611-47A1-8ACF-ADCCC27A9775}"/>
    <cellStyle name="Comma 7 2 3 5 2" xfId="29447" xr:uid="{653BB180-EFA8-488D-BCF0-037CF5BCEAA8}"/>
    <cellStyle name="Comma 7 2 3 6" xfId="24138" xr:uid="{28322448-D7BA-473B-8C31-21C0CB2339A7}"/>
    <cellStyle name="Comma 7 2 4" xfId="13465" xr:uid="{14C2EAD6-6144-471A-AEF6-8315C25CF6F4}"/>
    <cellStyle name="Comma 7 2 4 2" xfId="14807" xr:uid="{2E532C78-D29F-462D-B82F-AFC668801FAD}"/>
    <cellStyle name="Comma 7 2 4 2 2" xfId="17435" xr:uid="{71193EEB-515A-4446-8D03-67602A8183A9}"/>
    <cellStyle name="Comma 7 2 4 2 2 2" xfId="22744" xr:uid="{6858D605-52E8-491C-AEB1-334398C97D97}"/>
    <cellStyle name="Comma 7 2 4 2 2 2 2" xfId="33752" xr:uid="{D1BE506F-0108-413C-B994-86E83DE3C912}"/>
    <cellStyle name="Comma 7 2 4 2 2 3" xfId="28443" xr:uid="{A162DFE7-E3E8-492B-8C0F-3C727D1C1E58}"/>
    <cellStyle name="Comma 7 2 4 2 3" xfId="20116" xr:uid="{3CF7CEEF-F89C-4C99-80B1-169B96E4A02C}"/>
    <cellStyle name="Comma 7 2 4 2 3 2" xfId="31124" xr:uid="{DA443BA2-29D6-429D-A02D-821394998E35}"/>
    <cellStyle name="Comma 7 2 4 2 4" xfId="25815" xr:uid="{857EE510-7147-458B-9635-3C43AFFB5274}"/>
    <cellStyle name="Comma 7 2 4 3" xfId="16093" xr:uid="{767C5F73-C3BD-49C7-B840-E4633BB662CF}"/>
    <cellStyle name="Comma 7 2 4 3 2" xfId="21402" xr:uid="{5683F9DD-7F0F-48A5-8594-DFC5157514C1}"/>
    <cellStyle name="Comma 7 2 4 3 2 2" xfId="32410" xr:uid="{130FA352-4F33-4240-B421-A17011E6F146}"/>
    <cellStyle name="Comma 7 2 4 3 3" xfId="27101" xr:uid="{99DDD073-937A-446B-8AEA-CFA0CD7CD9AD}"/>
    <cellStyle name="Comma 7 2 4 4" xfId="18774" xr:uid="{9792FA78-AD27-439A-B42D-AD0ECF1EB1BC}"/>
    <cellStyle name="Comma 7 2 4 4 2" xfId="29782" xr:uid="{C14BC9D9-BA0C-4011-BC23-54D867C8C5FD}"/>
    <cellStyle name="Comma 7 2 4 5" xfId="24473" xr:uid="{FB5E66E6-A677-4304-992C-734220BF4173}"/>
    <cellStyle name="Comma 7 2 5" xfId="14135" xr:uid="{3450EFC6-B82C-484F-9D5D-2F3D17704A3B}"/>
    <cellStyle name="Comma 7 2 5 2" xfId="16763" xr:uid="{23A10E82-11B5-466D-BB84-7DAC07A7D417}"/>
    <cellStyle name="Comma 7 2 5 2 2" xfId="22072" xr:uid="{F3E5014F-C5F9-4A5A-AFDB-DDA6A01E5E81}"/>
    <cellStyle name="Comma 7 2 5 2 2 2" xfId="33080" xr:uid="{5BE733E5-CF0D-488F-BC78-98534BFEC27D}"/>
    <cellStyle name="Comma 7 2 5 2 3" xfId="27771" xr:uid="{17F25909-7211-481A-884A-FFFD76BC692B}"/>
    <cellStyle name="Comma 7 2 5 3" xfId="19444" xr:uid="{3863945E-A9A5-467F-99E9-C02F9AF37AF0}"/>
    <cellStyle name="Comma 7 2 5 3 2" xfId="30452" xr:uid="{38FDB39C-D298-41AD-B483-4D1B6E77B1C6}"/>
    <cellStyle name="Comma 7 2 5 4" xfId="25143" xr:uid="{DF9067D4-BCA5-4A53-966C-EF88C12FB489}"/>
    <cellStyle name="Comma 7 2 6" xfId="15425" xr:uid="{2EA5E77F-B8E8-45DB-8644-BF231056B7BB}"/>
    <cellStyle name="Comma 7 2 6 2" xfId="20734" xr:uid="{8FF1DCE9-346F-4B9E-83C8-040D0907B5BD}"/>
    <cellStyle name="Comma 7 2 6 2 2" xfId="31742" xr:uid="{15499696-F170-4FC9-B4C6-4CFA07E71FD6}"/>
    <cellStyle name="Comma 7 2 6 3" xfId="26433" xr:uid="{70133D1E-1381-40D2-9BB6-1F6A3F25E645}"/>
    <cellStyle name="Comma 7 2 7" xfId="18105" xr:uid="{4AA89B5D-6AFA-470D-9F5A-120D4ADC0E86}"/>
    <cellStyle name="Comma 7 2 7 2" xfId="29113" xr:uid="{C5901756-A8E1-4346-97F8-86A58BC12FBF}"/>
    <cellStyle name="Comma 7 2 8" xfId="23805" xr:uid="{870DA8D5-A45A-4FA2-BC9D-0A271246ADB4}"/>
    <cellStyle name="Comma 7 2 9" xfId="1571" xr:uid="{2F1EBFD1-B299-404E-8911-B863220A1B8E}"/>
    <cellStyle name="Comma 7 3" xfId="1755" xr:uid="{92C475FD-DF31-45D2-AFD7-DD233AD86F44}"/>
    <cellStyle name="Comma 7 3 2" xfId="13182" xr:uid="{5D092710-25B3-4BEF-A754-8A857C79E85D}"/>
    <cellStyle name="Comma 7 3 2 2" xfId="13852" xr:uid="{A1A2A6A8-4DA0-44AA-9037-9BA89DE33C8F}"/>
    <cellStyle name="Comma 7 3 2 2 2" xfId="15194" xr:uid="{28D05910-0A53-487D-8BD6-2B88AC8B58FF}"/>
    <cellStyle name="Comma 7 3 2 2 2 2" xfId="17822" xr:uid="{4F797DEA-D552-4FA3-B3AB-0007B46FAB73}"/>
    <cellStyle name="Comma 7 3 2 2 2 2 2" xfId="23131" xr:uid="{A40BF995-2DB6-4D48-8B79-05C51DBD1122}"/>
    <cellStyle name="Comma 7 3 2 2 2 2 2 2" xfId="34139" xr:uid="{D04A94B1-E2A5-4797-BC8C-3056456FF89B}"/>
    <cellStyle name="Comma 7 3 2 2 2 2 3" xfId="28830" xr:uid="{62B653E2-80A7-48DA-99AD-DE2755857D4A}"/>
    <cellStyle name="Comma 7 3 2 2 2 3" xfId="20503" xr:uid="{FA8B4F9F-2FD5-425A-B014-ED1F80DD5090}"/>
    <cellStyle name="Comma 7 3 2 2 2 3 2" xfId="31511" xr:uid="{34F7DC05-6E7E-4066-A21E-5697723D7B49}"/>
    <cellStyle name="Comma 7 3 2 2 2 4" xfId="26202" xr:uid="{9F1E1B4E-DA0B-45A3-8F58-386B64064C8C}"/>
    <cellStyle name="Comma 7 3 2 2 3" xfId="16480" xr:uid="{2AA6AE86-D37E-447B-8790-0B279F230372}"/>
    <cellStyle name="Comma 7 3 2 2 3 2" xfId="21789" xr:uid="{B66341E7-17FA-4A6C-B6F8-0B1F38D771EB}"/>
    <cellStyle name="Comma 7 3 2 2 3 2 2" xfId="32797" xr:uid="{0B8F2CC6-56E4-46B7-8542-8403D6734343}"/>
    <cellStyle name="Comma 7 3 2 2 3 3" xfId="27488" xr:uid="{D4AF1653-FBB3-4BF6-BC4D-222F1249AA11}"/>
    <cellStyle name="Comma 7 3 2 2 4" xfId="19161" xr:uid="{0864C696-BCF0-4CB2-ABC3-D6D2962429FC}"/>
    <cellStyle name="Comma 7 3 2 2 4 2" xfId="30169" xr:uid="{F94F333B-DCAC-4667-AAFA-4CC1EB3971E7}"/>
    <cellStyle name="Comma 7 3 2 2 5" xfId="24860" xr:uid="{EAA89D28-B195-4701-9938-73B8B0EBB175}"/>
    <cellStyle name="Comma 7 3 2 3" xfId="14524" xr:uid="{B829732A-7812-4D4E-BDC1-461956B233E8}"/>
    <cellStyle name="Comma 7 3 2 3 2" xfId="17152" xr:uid="{3F8FBE34-69C9-4DD7-BF49-B2085D50CB4B}"/>
    <cellStyle name="Comma 7 3 2 3 2 2" xfId="22461" xr:uid="{D2097F58-FC28-4521-B323-68742C883F1B}"/>
    <cellStyle name="Comma 7 3 2 3 2 2 2" xfId="33469" xr:uid="{AEE19AC0-8A68-4B63-9B8E-F60BD01CDF8B}"/>
    <cellStyle name="Comma 7 3 2 3 2 3" xfId="28160" xr:uid="{B875A743-DBC3-436C-99E5-2366FC33AEA6}"/>
    <cellStyle name="Comma 7 3 2 3 3" xfId="19833" xr:uid="{75BD8B31-1695-40FD-A5FB-1EC2738FC006}"/>
    <cellStyle name="Comma 7 3 2 3 3 2" xfId="30841" xr:uid="{9596DD28-0D9B-48A4-87E5-2DF33DCC3564}"/>
    <cellStyle name="Comma 7 3 2 3 4" xfId="25532" xr:uid="{FF574632-0F05-491A-8558-D4A18D54DE3C}"/>
    <cellStyle name="Comma 7 3 2 4" xfId="15810" xr:uid="{01C5D1DD-3B81-4DAE-81E7-F247AABBCAA2}"/>
    <cellStyle name="Comma 7 3 2 4 2" xfId="21119" xr:uid="{E150A371-44AC-4D5E-B130-EACBF61F6F04}"/>
    <cellStyle name="Comma 7 3 2 4 2 2" xfId="32127" xr:uid="{9A060CF4-947C-48DB-8B27-39676904B487}"/>
    <cellStyle name="Comma 7 3 2 4 3" xfId="26818" xr:uid="{8340BC56-C543-46E5-A67A-3E9E2E220293}"/>
    <cellStyle name="Comma 7 3 2 5" xfId="18491" xr:uid="{D08DA9C6-9799-4593-99D7-9EB8413A407E}"/>
    <cellStyle name="Comma 7 3 2 5 2" xfId="29499" xr:uid="{DAE2C71B-F843-40A9-BA9C-767CF8D930E5}"/>
    <cellStyle name="Comma 7 3 2 6" xfId="24190" xr:uid="{014A7A2A-C2AD-4CCA-BDC5-06F0F75F8C82}"/>
    <cellStyle name="Comma 7 3 3" xfId="13517" xr:uid="{EDB88599-DD90-4145-984F-B0CFF5D22F73}"/>
    <cellStyle name="Comma 7 3 3 2" xfId="14859" xr:uid="{95954CEA-4D99-4E8E-ABF0-3919DC5AA641}"/>
    <cellStyle name="Comma 7 3 3 2 2" xfId="17487" xr:uid="{AB49BA19-B614-4AB8-9240-9BEDD4A89D51}"/>
    <cellStyle name="Comma 7 3 3 2 2 2" xfId="22796" xr:uid="{0DCCD15E-0875-450A-B305-5BDF1A8E6FD7}"/>
    <cellStyle name="Comma 7 3 3 2 2 2 2" xfId="33804" xr:uid="{8CFEC859-1AC2-42A6-A690-529E2B34E0D6}"/>
    <cellStyle name="Comma 7 3 3 2 2 3" xfId="28495" xr:uid="{1E1B1496-DC20-469B-82BC-3CD2E92B9F82}"/>
    <cellStyle name="Comma 7 3 3 2 3" xfId="20168" xr:uid="{128F0936-C721-46C8-ABA0-3F96029AD869}"/>
    <cellStyle name="Comma 7 3 3 2 3 2" xfId="31176" xr:uid="{24D80DAA-6AEC-49F4-A368-F02F958BCBFF}"/>
    <cellStyle name="Comma 7 3 3 2 4" xfId="25867" xr:uid="{51C2383D-8A01-49D3-B002-165DFB9A2845}"/>
    <cellStyle name="Comma 7 3 3 3" xfId="16145" xr:uid="{CF66FE39-B331-47EA-9671-588EDAA77ED4}"/>
    <cellStyle name="Comma 7 3 3 3 2" xfId="21454" xr:uid="{39015D6E-7EDA-4417-BF98-4026A6AC03B3}"/>
    <cellStyle name="Comma 7 3 3 3 2 2" xfId="32462" xr:uid="{926A61E7-0BC5-4AE7-BC4C-70494A6674E2}"/>
    <cellStyle name="Comma 7 3 3 3 3" xfId="27153" xr:uid="{6840401D-B6E0-4B15-9556-91AB67B3C181}"/>
    <cellStyle name="Comma 7 3 3 4" xfId="18826" xr:uid="{3680FC36-154B-4F42-8ECA-0028BF87F1DE}"/>
    <cellStyle name="Comma 7 3 3 4 2" xfId="29834" xr:uid="{13733BB4-B304-42F1-B82A-4B4CF136B4EC}"/>
    <cellStyle name="Comma 7 3 3 5" xfId="24525" xr:uid="{625A2D12-97F5-45F4-9EE4-09A03AD6E9F3}"/>
    <cellStyle name="Comma 7 3 4" xfId="14187" xr:uid="{3589D8D9-9253-47E6-B2A4-EEEA5259CA96}"/>
    <cellStyle name="Comma 7 3 4 2" xfId="16815" xr:uid="{0F0312EB-8FBF-4F93-B89C-8DA4B3316845}"/>
    <cellStyle name="Comma 7 3 4 2 2" xfId="22124" xr:uid="{9AD81E75-FC64-4DB9-872F-E16C6FF19D50}"/>
    <cellStyle name="Comma 7 3 4 2 2 2" xfId="33132" xr:uid="{9FAF4217-2F9C-4F5E-A4DD-A77D73E7D27C}"/>
    <cellStyle name="Comma 7 3 4 2 3" xfId="27823" xr:uid="{3CDFCF7C-D35E-4FDC-8B4A-588FCBDD89D7}"/>
    <cellStyle name="Comma 7 3 4 3" xfId="19496" xr:uid="{61811713-41BD-4780-AEF0-B01FFDAED089}"/>
    <cellStyle name="Comma 7 3 4 3 2" xfId="30504" xr:uid="{B4ACE383-4F8A-4BAB-9DD9-01C586B3E017}"/>
    <cellStyle name="Comma 7 3 4 4" xfId="25195" xr:uid="{98A9C6CF-4A03-416B-9794-D6375D5F3F1C}"/>
    <cellStyle name="Comma 7 3 5" xfId="15477" xr:uid="{733C25FD-BCB1-4164-9B39-B5CF9880E154}"/>
    <cellStyle name="Comma 7 3 5 2" xfId="20786" xr:uid="{0FC92E47-63A0-4808-BE5D-C333C2B1EE9C}"/>
    <cellStyle name="Comma 7 3 5 2 2" xfId="31794" xr:uid="{443E9AE2-F28C-4796-ADA5-F769ED0540B9}"/>
    <cellStyle name="Comma 7 3 5 3" xfId="26485" xr:uid="{BCCE2525-4366-47F2-AB9B-D21BE49F082B}"/>
    <cellStyle name="Comma 7 3 6" xfId="18157" xr:uid="{345AB27A-B783-4F08-8231-755DDD2DA4B6}"/>
    <cellStyle name="Comma 7 3 6 2" xfId="29165" xr:uid="{504D3ED1-520F-4B9F-8613-C46A0033F5FA}"/>
    <cellStyle name="Comma 7 3 7" xfId="23857" xr:uid="{F86D079F-CECF-4CE0-AC39-E405B75A1D74}"/>
    <cellStyle name="Comma 7 4" xfId="13078" xr:uid="{7CC8AA28-81AA-44F4-B816-ABFB28DA992B}"/>
    <cellStyle name="Comma 7 4 2" xfId="13748" xr:uid="{88657AA1-AD65-4A02-87A3-85681FD537CF}"/>
    <cellStyle name="Comma 7 4 2 2" xfId="15090" xr:uid="{9F49B5AC-5A44-4F0A-B80F-077B050A8EE0}"/>
    <cellStyle name="Comma 7 4 2 2 2" xfId="17718" xr:uid="{A1F0D445-02D1-4E49-9885-92706FCF81F6}"/>
    <cellStyle name="Comma 7 4 2 2 2 2" xfId="23027" xr:uid="{0D970421-F64D-4ECB-994B-0DECB892A51D}"/>
    <cellStyle name="Comma 7 4 2 2 2 2 2" xfId="34035" xr:uid="{D510E9E6-15ED-436A-A6AC-8A889EACDD6D}"/>
    <cellStyle name="Comma 7 4 2 2 2 3" xfId="28726" xr:uid="{5E980E5B-DB65-4908-9F5D-6BCD51A2D7CA}"/>
    <cellStyle name="Comma 7 4 2 2 3" xfId="20399" xr:uid="{CC117F80-071E-4137-B63B-3C7CAF816D7C}"/>
    <cellStyle name="Comma 7 4 2 2 3 2" xfId="31407" xr:uid="{12E6D68A-B528-4A1A-AC17-B12F26AADF81}"/>
    <cellStyle name="Comma 7 4 2 2 4" xfId="26098" xr:uid="{DAA1D1E9-8D58-47B7-BDB7-CFA22FA13D8F}"/>
    <cellStyle name="Comma 7 4 2 3" xfId="16376" xr:uid="{2F2B7100-3FA1-443E-A856-C4EB3AF64CB7}"/>
    <cellStyle name="Comma 7 4 2 3 2" xfId="21685" xr:uid="{030D6B8E-415C-4EE5-B450-2AE5F06A61C1}"/>
    <cellStyle name="Comma 7 4 2 3 2 2" xfId="32693" xr:uid="{3D87DCB0-A08B-4E1C-8BCC-C6E474FBB11C}"/>
    <cellStyle name="Comma 7 4 2 3 3" xfId="27384" xr:uid="{DDA5C305-A272-4F15-867B-49B9BA76E3C5}"/>
    <cellStyle name="Comma 7 4 2 4" xfId="19057" xr:uid="{4CCB4251-EBED-494F-81C7-2A105C831E66}"/>
    <cellStyle name="Comma 7 4 2 4 2" xfId="30065" xr:uid="{48927C79-2C78-4EDB-9000-E7E51C406FAD}"/>
    <cellStyle name="Comma 7 4 2 5" xfId="24756" xr:uid="{6988948A-58C1-42A3-84A7-701407CDA0D3}"/>
    <cellStyle name="Comma 7 4 3" xfId="14420" xr:uid="{3606C9B4-2057-4287-BDA0-5C54BEC8EEFF}"/>
    <cellStyle name="Comma 7 4 3 2" xfId="17048" xr:uid="{FF383F02-6018-42E2-88E8-44C2E41F6730}"/>
    <cellStyle name="Comma 7 4 3 2 2" xfId="22357" xr:uid="{1C5E8A4A-6338-4BD2-B80A-09E393BC9289}"/>
    <cellStyle name="Comma 7 4 3 2 2 2" xfId="33365" xr:uid="{F65BDAFC-7A26-4BE1-B5A9-D531C4AE35B6}"/>
    <cellStyle name="Comma 7 4 3 2 3" xfId="28056" xr:uid="{59BFB96A-7A30-4A21-BE33-A177512E0E5B}"/>
    <cellStyle name="Comma 7 4 3 3" xfId="19729" xr:uid="{0CC62593-F4BB-40FE-A30F-3DBBBE049EF4}"/>
    <cellStyle name="Comma 7 4 3 3 2" xfId="30737" xr:uid="{6DF3D8FB-C855-4B44-AE4D-3E2592A9A4F3}"/>
    <cellStyle name="Comma 7 4 3 4" xfId="25428" xr:uid="{2201366D-D887-4B0D-95AE-9D2D39BE0E9E}"/>
    <cellStyle name="Comma 7 4 4" xfId="15706" xr:uid="{C4B6E982-19FA-4FA6-8F16-60391796C398}"/>
    <cellStyle name="Comma 7 4 4 2" xfId="21015" xr:uid="{FC038970-887A-4019-8BBD-115C91EEF3E2}"/>
    <cellStyle name="Comma 7 4 4 2 2" xfId="32023" xr:uid="{379B83E4-2375-4FE1-8D70-BEA18CC06D55}"/>
    <cellStyle name="Comma 7 4 4 3" xfId="26714" xr:uid="{52F25DED-65C5-46E0-AACB-C8EDE88CCCAE}"/>
    <cellStyle name="Comma 7 4 5" xfId="18387" xr:uid="{4184B66E-8E93-4A2B-89BF-575192ED5124}"/>
    <cellStyle name="Comma 7 4 5 2" xfId="29395" xr:uid="{99B871B6-1A13-4EDE-863E-79204B0F67E3}"/>
    <cellStyle name="Comma 7 4 6" xfId="24086" xr:uid="{D47B0334-5B01-44E1-895D-8D5E54B0AAF1}"/>
    <cellStyle name="Comma 7 5" xfId="13413" xr:uid="{E3F25B7C-48F8-4689-8394-86219BCFDD33}"/>
    <cellStyle name="Comma 7 5 2" xfId="14755" xr:uid="{5BD7F0D4-F161-47AF-AE76-BD1E93F06ADB}"/>
    <cellStyle name="Comma 7 5 2 2" xfId="17383" xr:uid="{AD35B8C7-6A73-4637-8E47-C4C027461A9B}"/>
    <cellStyle name="Comma 7 5 2 2 2" xfId="22692" xr:uid="{3AD4B35C-8F94-4678-8261-8B9AC8FA14B8}"/>
    <cellStyle name="Comma 7 5 2 2 2 2" xfId="33700" xr:uid="{E5D98485-10D5-48F3-ABD8-196A76DFA61E}"/>
    <cellStyle name="Comma 7 5 2 2 3" xfId="28391" xr:uid="{5375A034-9FDE-46A9-B390-4A7BC8F124B3}"/>
    <cellStyle name="Comma 7 5 2 3" xfId="20064" xr:uid="{B3A7D1C5-6CE9-4120-B099-79A69E15109E}"/>
    <cellStyle name="Comma 7 5 2 3 2" xfId="31072" xr:uid="{7C3D1B46-3BBA-4E29-B845-EF29EC4575F8}"/>
    <cellStyle name="Comma 7 5 2 4" xfId="25763" xr:uid="{C8E77130-5DAE-4B72-A3B2-FD3153F9E8F7}"/>
    <cellStyle name="Comma 7 5 3" xfId="16041" xr:uid="{4422DC52-7455-4003-BABE-4B3342DD5F60}"/>
    <cellStyle name="Comma 7 5 3 2" xfId="21350" xr:uid="{539E64EF-02B8-413B-8112-DF46638BC09B}"/>
    <cellStyle name="Comma 7 5 3 2 2" xfId="32358" xr:uid="{5905537D-DD5F-4808-B0EE-B340FADEF4AC}"/>
    <cellStyle name="Comma 7 5 3 3" xfId="27049" xr:uid="{E7EC3DE0-8073-4755-B4AF-59B4C9DB3941}"/>
    <cellStyle name="Comma 7 5 4" xfId="18722" xr:uid="{825A0F49-9576-42E9-9902-4DCF98A541B6}"/>
    <cellStyle name="Comma 7 5 4 2" xfId="29730" xr:uid="{6ED86A19-9349-4691-A114-D8ACE598AE50}"/>
    <cellStyle name="Comma 7 5 5" xfId="24421" xr:uid="{38A2B8B2-BA9C-40B7-905F-0D377EF81315}"/>
    <cellStyle name="Comma 7 6" xfId="14083" xr:uid="{FAD06C59-7A41-4A9C-9D15-E6E60B0047B2}"/>
    <cellStyle name="Comma 7 6 2" xfId="16711" xr:uid="{1B66088D-0E74-47B7-AAAB-D1DE8A03A6F9}"/>
    <cellStyle name="Comma 7 6 2 2" xfId="22020" xr:uid="{586E8743-FBF5-420C-B3E7-8856C64C2255}"/>
    <cellStyle name="Comma 7 6 2 2 2" xfId="33028" xr:uid="{8322F460-B552-4402-BD8D-A14465342CFD}"/>
    <cellStyle name="Comma 7 6 2 3" xfId="27719" xr:uid="{6CFEB9AC-004D-48EF-8E05-837FDD487D9E}"/>
    <cellStyle name="Comma 7 6 3" xfId="19392" xr:uid="{F88A3621-C739-4FD9-94ED-3B730BFA5C8A}"/>
    <cellStyle name="Comma 7 6 3 2" xfId="30400" xr:uid="{9DD76B40-8AA5-4758-96D8-986E0048197C}"/>
    <cellStyle name="Comma 7 6 4" xfId="25091" xr:uid="{CCC0B10A-9390-45CA-AD6E-04E61DDEC6A9}"/>
    <cellStyle name="Comma 7 7" xfId="18053" xr:uid="{B413CA10-AAFD-484B-BD90-77D61166BF9D}"/>
    <cellStyle name="Comma 7 7 2" xfId="29061" xr:uid="{D8F96ADF-FAA2-4744-A2A2-2D54D38BF504}"/>
    <cellStyle name="Comma 7 8" xfId="23753" xr:uid="{EF5D486A-9DF3-43F3-91F6-772ED9A3C0B7}"/>
    <cellStyle name="Comma 7 9" xfId="34521" xr:uid="{6A0D2375-F56F-4918-88B7-71C07318E41D}"/>
    <cellStyle name="Comma 8" xfId="830" xr:uid="{7430AB44-BC3F-4AFA-94F2-5D5EFB46F605}"/>
    <cellStyle name="Comma 8 2" xfId="1572" xr:uid="{DD0448B7-5B34-4CB1-8571-0E44DE28763F}"/>
    <cellStyle name="Comma 8 2 2" xfId="1809" xr:uid="{F2531D2B-A957-49E8-9EFF-843F1DE24D52}"/>
    <cellStyle name="Comma 8 2 2 2" xfId="13235" xr:uid="{2DC7E0AA-17BC-4160-87DC-093AD75A9C3D}"/>
    <cellStyle name="Comma 8 2 2 2 2" xfId="13905" xr:uid="{C43F391F-78A9-480E-AAFE-377EA1C38E8D}"/>
    <cellStyle name="Comma 8 2 2 2 2 2" xfId="15247" xr:uid="{6857C2A7-98B1-4CF0-A7D0-2EF8B7501980}"/>
    <cellStyle name="Comma 8 2 2 2 2 2 2" xfId="17875" xr:uid="{83364BBA-2F36-48AB-9D53-B840B0B5143D}"/>
    <cellStyle name="Comma 8 2 2 2 2 2 2 2" xfId="23184" xr:uid="{3E25E004-1E14-4B5E-9E87-63AF5FFCBCDE}"/>
    <cellStyle name="Comma 8 2 2 2 2 2 2 2 2" xfId="34192" xr:uid="{78BBD113-727D-486C-AC45-992F75CCB7E8}"/>
    <cellStyle name="Comma 8 2 2 2 2 2 2 3" xfId="28883" xr:uid="{CBD7B756-583A-4547-B3E3-0A4A29F87D19}"/>
    <cellStyle name="Comma 8 2 2 2 2 2 3" xfId="20556" xr:uid="{49467BB1-6492-4913-B61C-4AD5D4FEE3E7}"/>
    <cellStyle name="Comma 8 2 2 2 2 2 3 2" xfId="31564" xr:uid="{F7A5BB33-3C4D-4D43-822E-E12A04B777A6}"/>
    <cellStyle name="Comma 8 2 2 2 2 2 4" xfId="26255" xr:uid="{1443A527-E981-49C1-8C50-4B872340F208}"/>
    <cellStyle name="Comma 8 2 2 2 2 3" xfId="16533" xr:uid="{6376576B-A8E7-465C-8EB9-70579243931C}"/>
    <cellStyle name="Comma 8 2 2 2 2 3 2" xfId="21842" xr:uid="{9290C3C8-025D-4CC4-AA24-548398E5FD5A}"/>
    <cellStyle name="Comma 8 2 2 2 2 3 2 2" xfId="32850" xr:uid="{8A6C394B-EDCD-48F0-9690-9995314F5F44}"/>
    <cellStyle name="Comma 8 2 2 2 2 3 3" xfId="27541" xr:uid="{FA34662A-F164-4FA0-897E-CD3CE21CA769}"/>
    <cellStyle name="Comma 8 2 2 2 2 4" xfId="19214" xr:uid="{2428F5AE-31B1-4F3F-81FF-59D9274E449A}"/>
    <cellStyle name="Comma 8 2 2 2 2 4 2" xfId="30222" xr:uid="{A4A0C8FC-AD44-42D0-9233-13E3B41D8724}"/>
    <cellStyle name="Comma 8 2 2 2 2 5" xfId="24913" xr:uid="{B74B33BA-DE99-496E-844B-AB844F97F3F3}"/>
    <cellStyle name="Comma 8 2 2 2 3" xfId="14577" xr:uid="{F5F670CE-5347-4330-91A0-5A8A26A2677E}"/>
    <cellStyle name="Comma 8 2 2 2 3 2" xfId="17205" xr:uid="{E33935B2-54DB-4361-AD42-23A677C98D6D}"/>
    <cellStyle name="Comma 8 2 2 2 3 2 2" xfId="22514" xr:uid="{1C98F4DB-8A7A-4B15-A5A9-2C4F01D47C57}"/>
    <cellStyle name="Comma 8 2 2 2 3 2 2 2" xfId="33522" xr:uid="{4F5650C8-D622-48CA-9956-16172513C679}"/>
    <cellStyle name="Comma 8 2 2 2 3 2 3" xfId="28213" xr:uid="{14CDB9E2-5E36-4C67-B7B1-C632F80E6F91}"/>
    <cellStyle name="Comma 8 2 2 2 3 3" xfId="19886" xr:uid="{D4C58969-234B-45A2-80EF-A6069537EB71}"/>
    <cellStyle name="Comma 8 2 2 2 3 3 2" xfId="30894" xr:uid="{9ABA42E9-D5C1-4227-A5E3-9415F295174E}"/>
    <cellStyle name="Comma 8 2 2 2 3 4" xfId="25585" xr:uid="{0B637336-5504-45B8-B3E3-1AE7FB50891E}"/>
    <cellStyle name="Comma 8 2 2 2 4" xfId="15863" xr:uid="{5AF51734-4095-478C-86F4-4B60099A6106}"/>
    <cellStyle name="Comma 8 2 2 2 4 2" xfId="21172" xr:uid="{7BC4D06C-CAAE-4D7E-A2F5-00A43DB50490}"/>
    <cellStyle name="Comma 8 2 2 2 4 2 2" xfId="32180" xr:uid="{C83033DC-4FB1-4296-830F-26A0515164CD}"/>
    <cellStyle name="Comma 8 2 2 2 4 3" xfId="26871" xr:uid="{615B1A76-7969-45E1-9567-38B09FEFB791}"/>
    <cellStyle name="Comma 8 2 2 2 5" xfId="18544" xr:uid="{DA0EEBC6-17F3-4411-82AF-FD509F999CAF}"/>
    <cellStyle name="Comma 8 2 2 2 5 2" xfId="29552" xr:uid="{6C969239-94A5-47B3-B929-8CEB48342894}"/>
    <cellStyle name="Comma 8 2 2 2 6" xfId="24243" xr:uid="{4E3D897F-EA09-49F6-AC9D-44E773545768}"/>
    <cellStyle name="Comma 8 2 2 3" xfId="13570" xr:uid="{901FBE4E-58DB-4479-9DFF-2D8A31A58FD6}"/>
    <cellStyle name="Comma 8 2 2 3 2" xfId="14912" xr:uid="{1CDCDEFF-29A2-432F-AF53-2107D4032035}"/>
    <cellStyle name="Comma 8 2 2 3 2 2" xfId="17540" xr:uid="{A4A7146E-6B17-45C1-B9AD-55D06E160216}"/>
    <cellStyle name="Comma 8 2 2 3 2 2 2" xfId="22849" xr:uid="{A433F0A9-993D-43AE-812A-6D9DAC177671}"/>
    <cellStyle name="Comma 8 2 2 3 2 2 2 2" xfId="33857" xr:uid="{768918EB-8A0C-438B-A454-A707B7AC218A}"/>
    <cellStyle name="Comma 8 2 2 3 2 2 3" xfId="28548" xr:uid="{6D7F0DF3-373D-4042-945A-8708DBD58675}"/>
    <cellStyle name="Comma 8 2 2 3 2 3" xfId="20221" xr:uid="{8059518D-7C9E-4968-B292-7445CE26E27F}"/>
    <cellStyle name="Comma 8 2 2 3 2 3 2" xfId="31229" xr:uid="{B1A15957-C231-4152-A494-8D721153C0B1}"/>
    <cellStyle name="Comma 8 2 2 3 2 4" xfId="25920" xr:uid="{7352B569-6211-4467-B148-038C5D921EB2}"/>
    <cellStyle name="Comma 8 2 2 3 3" xfId="16198" xr:uid="{0D10D822-C801-43D7-A161-BE250912DA9B}"/>
    <cellStyle name="Comma 8 2 2 3 3 2" xfId="21507" xr:uid="{7A2CB45A-1009-4411-BD81-CF0BA1D6CE5A}"/>
    <cellStyle name="Comma 8 2 2 3 3 2 2" xfId="32515" xr:uid="{8312751E-CC5C-4395-A20A-3EF7087031CA}"/>
    <cellStyle name="Comma 8 2 2 3 3 3" xfId="27206" xr:uid="{C48FD50F-59AC-4FD1-A992-635DAD7FB5E9}"/>
    <cellStyle name="Comma 8 2 2 3 4" xfId="18879" xr:uid="{4221838C-EFE0-43AD-821E-CF30AA5FFC35}"/>
    <cellStyle name="Comma 8 2 2 3 4 2" xfId="29887" xr:uid="{2D2D44C5-1477-40BF-9B3B-D9BA06A1D178}"/>
    <cellStyle name="Comma 8 2 2 3 5" xfId="24578" xr:uid="{C089160E-A57E-4479-8152-A0C67E389218}"/>
    <cellStyle name="Comma 8 2 2 4" xfId="14240" xr:uid="{B965205B-B961-4ABB-84F1-1868C7AB00CF}"/>
    <cellStyle name="Comma 8 2 2 4 2" xfId="16868" xr:uid="{8CA6DBA1-5095-4198-8549-0550F0BF715A}"/>
    <cellStyle name="Comma 8 2 2 4 2 2" xfId="22177" xr:uid="{610443EE-EC2E-4668-ADB5-41E26B2D953E}"/>
    <cellStyle name="Comma 8 2 2 4 2 2 2" xfId="33185" xr:uid="{16553021-937B-4B50-9C46-1CB532B05CCA}"/>
    <cellStyle name="Comma 8 2 2 4 2 3" xfId="27876" xr:uid="{86164C1E-F609-475C-A939-70351054798E}"/>
    <cellStyle name="Comma 8 2 2 4 3" xfId="19549" xr:uid="{8FC2D026-3138-4E21-BAD1-E07EA6286D42}"/>
    <cellStyle name="Comma 8 2 2 4 3 2" xfId="30557" xr:uid="{C0FA3BFA-4459-4F7C-AEEA-B03A9B7DB67E}"/>
    <cellStyle name="Comma 8 2 2 4 4" xfId="25248" xr:uid="{F61E6A91-C2DA-414E-B692-3140CF8B390F}"/>
    <cellStyle name="Comma 8 2 2 5" xfId="15530" xr:uid="{B52E82B4-BBC9-44D4-AEED-F55FB4954332}"/>
    <cellStyle name="Comma 8 2 2 5 2" xfId="20839" xr:uid="{BBD7EF14-B75D-4E23-93E8-4AFC56A72B66}"/>
    <cellStyle name="Comma 8 2 2 5 2 2" xfId="31847" xr:uid="{BAE01694-F28F-42E6-B430-D6B7D0905D2B}"/>
    <cellStyle name="Comma 8 2 2 5 3" xfId="26538" xr:uid="{AC8A5DAB-DFCC-407C-867B-C936B42ECF0D}"/>
    <cellStyle name="Comma 8 2 2 6" xfId="18210" xr:uid="{500F3580-BEDD-4F91-82FD-E6CBE15C3576}"/>
    <cellStyle name="Comma 8 2 2 6 2" xfId="29218" xr:uid="{667BE31C-903B-449B-8E4C-41048675DCDB}"/>
    <cellStyle name="Comma 8 2 2 7" xfId="23910" xr:uid="{6122BC31-F1B2-4A57-88F1-80E8594FB679}"/>
    <cellStyle name="Comma 8 2 3" xfId="13131" xr:uid="{3F2CB822-5F84-4DD5-8CD0-2A2719AAC169}"/>
    <cellStyle name="Comma 8 2 3 2" xfId="13801" xr:uid="{D5B5EF56-4CDA-4D16-A049-57706C7A8A7F}"/>
    <cellStyle name="Comma 8 2 3 2 2" xfId="15143" xr:uid="{D80E7793-60AF-4ED3-9B4D-B92D77C748A1}"/>
    <cellStyle name="Comma 8 2 3 2 2 2" xfId="17771" xr:uid="{00C4FD95-99C2-40C8-803D-BA93B0DE91F5}"/>
    <cellStyle name="Comma 8 2 3 2 2 2 2" xfId="23080" xr:uid="{8550BF6C-48C2-4E7C-B811-81CC72CC7348}"/>
    <cellStyle name="Comma 8 2 3 2 2 2 2 2" xfId="34088" xr:uid="{F981F096-3219-47E7-B72C-BD1C8102FDAB}"/>
    <cellStyle name="Comma 8 2 3 2 2 2 3" xfId="28779" xr:uid="{F11190CF-EFE3-40DC-8A73-DDE62E012F60}"/>
    <cellStyle name="Comma 8 2 3 2 2 3" xfId="20452" xr:uid="{65262342-B0E4-4632-AEE1-EFF23654A643}"/>
    <cellStyle name="Comma 8 2 3 2 2 3 2" xfId="31460" xr:uid="{4A4BF840-FAFB-466C-BE65-39C0EE73890B}"/>
    <cellStyle name="Comma 8 2 3 2 2 4" xfId="26151" xr:uid="{5F4E3F2B-8DC7-4284-BD35-26A3F7BF85EF}"/>
    <cellStyle name="Comma 8 2 3 2 3" xfId="16429" xr:uid="{DC0F6A11-A790-4119-90FB-92FACE2FF7FB}"/>
    <cellStyle name="Comma 8 2 3 2 3 2" xfId="21738" xr:uid="{6A147E56-28DD-4D6F-A15F-A463A3655640}"/>
    <cellStyle name="Comma 8 2 3 2 3 2 2" xfId="32746" xr:uid="{BF457CCC-F76F-4EEA-BA7D-B355DF5C7D29}"/>
    <cellStyle name="Comma 8 2 3 2 3 3" xfId="27437" xr:uid="{46C81F58-221B-4E71-97FD-EF9AC66D0FDD}"/>
    <cellStyle name="Comma 8 2 3 2 4" xfId="19110" xr:uid="{F5B98CA0-5448-4565-9BDA-D8B2258BA5FD}"/>
    <cellStyle name="Comma 8 2 3 2 4 2" xfId="30118" xr:uid="{AF2192B8-91AC-42C5-9E2B-AC175E3E58D9}"/>
    <cellStyle name="Comma 8 2 3 2 5" xfId="24809" xr:uid="{5DC549FA-B77D-4FBB-8482-AF2F4F3AFE45}"/>
    <cellStyle name="Comma 8 2 3 3" xfId="14473" xr:uid="{7D153C53-22D3-4294-9A28-C63DCC2663DF}"/>
    <cellStyle name="Comma 8 2 3 3 2" xfId="17101" xr:uid="{9AD451E8-FDAC-45FD-B721-ABA20C8AF26C}"/>
    <cellStyle name="Comma 8 2 3 3 2 2" xfId="22410" xr:uid="{4975B6A9-368C-4183-91A6-313E1D27D05F}"/>
    <cellStyle name="Comma 8 2 3 3 2 2 2" xfId="33418" xr:uid="{1BBA9105-7E04-436C-99BD-1AF158105140}"/>
    <cellStyle name="Comma 8 2 3 3 2 3" xfId="28109" xr:uid="{4437294C-6CB7-4533-8AA5-A30E8CA7F56F}"/>
    <cellStyle name="Comma 8 2 3 3 3" xfId="19782" xr:uid="{E09D9F7F-37D8-4C25-878C-35D50DD72177}"/>
    <cellStyle name="Comma 8 2 3 3 3 2" xfId="30790" xr:uid="{1A953486-D53F-413F-8DCE-34222A153016}"/>
    <cellStyle name="Comma 8 2 3 3 4" xfId="25481" xr:uid="{0DCFB766-06B6-4140-B634-6ACFFB949EEB}"/>
    <cellStyle name="Comma 8 2 3 4" xfId="15759" xr:uid="{4554599A-3FDC-4C1A-BAA8-94F9506D431B}"/>
    <cellStyle name="Comma 8 2 3 4 2" xfId="21068" xr:uid="{B2933011-D24E-47E6-9FCC-3DFAEACC2024}"/>
    <cellStyle name="Comma 8 2 3 4 2 2" xfId="32076" xr:uid="{D1FB753C-618F-49A5-AF71-9D02FC9F39CB}"/>
    <cellStyle name="Comma 8 2 3 4 3" xfId="26767" xr:uid="{224A1FCF-9354-4C58-9406-4B416ADEB12A}"/>
    <cellStyle name="Comma 8 2 3 5" xfId="18440" xr:uid="{A69B6D1A-DE5A-44BC-9D31-6CFA46B9415E}"/>
    <cellStyle name="Comma 8 2 3 5 2" xfId="29448" xr:uid="{0BD2E4B8-4000-46C9-89F1-A4A92F0E6603}"/>
    <cellStyle name="Comma 8 2 3 6" xfId="24139" xr:uid="{367FFC1A-50B2-4D87-854E-68586F9A65DA}"/>
    <cellStyle name="Comma 8 2 4" xfId="13466" xr:uid="{8970AA6D-171C-4FB2-8586-A38979DD5555}"/>
    <cellStyle name="Comma 8 2 4 2" xfId="14808" xr:uid="{40B370D5-303F-4D38-8EBB-814B55A84DEB}"/>
    <cellStyle name="Comma 8 2 4 2 2" xfId="17436" xr:uid="{BEBDAEF6-9774-4ACD-AAD8-F92F74392E1C}"/>
    <cellStyle name="Comma 8 2 4 2 2 2" xfId="22745" xr:uid="{A0CC498F-CF1D-4576-A5AE-D9F3793F9704}"/>
    <cellStyle name="Comma 8 2 4 2 2 2 2" xfId="33753" xr:uid="{7597FB1F-4CD9-4BDD-BFAC-CBA99D7CB262}"/>
    <cellStyle name="Comma 8 2 4 2 2 3" xfId="28444" xr:uid="{73055E21-27A5-48FA-BDA7-E380F985E758}"/>
    <cellStyle name="Comma 8 2 4 2 3" xfId="20117" xr:uid="{5E574E6F-1EBB-4D79-B30C-F2EC8B5EE23A}"/>
    <cellStyle name="Comma 8 2 4 2 3 2" xfId="31125" xr:uid="{AB406BCF-F1D9-4DD3-92DC-9038A49D7429}"/>
    <cellStyle name="Comma 8 2 4 2 4" xfId="25816" xr:uid="{DC906C96-947F-443D-A595-3AAC933FCBB1}"/>
    <cellStyle name="Comma 8 2 4 3" xfId="16094" xr:uid="{0AFD0B71-F6A2-4EAF-B251-17EB15CFF075}"/>
    <cellStyle name="Comma 8 2 4 3 2" xfId="21403" xr:uid="{2BC6000E-26DA-419E-B2D1-59BB4C389D42}"/>
    <cellStyle name="Comma 8 2 4 3 2 2" xfId="32411" xr:uid="{3081ED0A-EBD9-40C8-90AE-FBC9FF5696FF}"/>
    <cellStyle name="Comma 8 2 4 3 3" xfId="27102" xr:uid="{B1662A17-7EF7-47FA-8A39-7893D4C14415}"/>
    <cellStyle name="Comma 8 2 4 4" xfId="18775" xr:uid="{09256B41-4B9C-4BF7-803B-AAB340C6373B}"/>
    <cellStyle name="Comma 8 2 4 4 2" xfId="29783" xr:uid="{705B77CE-4EF1-4B1C-88FE-3FE3AF4DDC17}"/>
    <cellStyle name="Comma 8 2 4 5" xfId="24474" xr:uid="{D6678766-20C3-4CFE-9FA3-DB9226352AD3}"/>
    <cellStyle name="Comma 8 2 5" xfId="14136" xr:uid="{DDA6C6EC-1950-4675-B36E-F92BB72BEB2F}"/>
    <cellStyle name="Comma 8 2 5 2" xfId="16764" xr:uid="{CE969591-EE30-4BF0-8FC4-2FB026259172}"/>
    <cellStyle name="Comma 8 2 5 2 2" xfId="22073" xr:uid="{ACB7C9C9-7195-406B-A6EE-CFF9FFD0A027}"/>
    <cellStyle name="Comma 8 2 5 2 2 2" xfId="33081" xr:uid="{4F8F3AD5-EFD2-40DE-A1AD-A4456D4F85D1}"/>
    <cellStyle name="Comma 8 2 5 2 3" xfId="27772" xr:uid="{8CDC0C7F-A404-4AB9-A8A5-3034C1E8DF82}"/>
    <cellStyle name="Comma 8 2 5 3" xfId="19445" xr:uid="{40E8EE40-E575-42DF-BF1B-0123FF53B499}"/>
    <cellStyle name="Comma 8 2 5 3 2" xfId="30453" xr:uid="{EABFBD3A-2396-4C16-9EC3-721F852C8034}"/>
    <cellStyle name="Comma 8 2 5 4" xfId="25144" xr:uid="{A57AD472-69B4-4FED-A112-330A6BF60C8D}"/>
    <cellStyle name="Comma 8 2 6" xfId="15426" xr:uid="{AD318BC2-19E4-44EC-8E9B-F9EE3678DAF3}"/>
    <cellStyle name="Comma 8 2 6 2" xfId="20735" xr:uid="{F4D30010-DB1D-4C95-B830-89E988F9AD25}"/>
    <cellStyle name="Comma 8 2 6 2 2" xfId="31743" xr:uid="{7FBC52FE-3B3F-4FDB-B684-2CB0227F6992}"/>
    <cellStyle name="Comma 8 2 6 3" xfId="26434" xr:uid="{8E9E67CE-A6C3-4C0A-8417-137C573FCE24}"/>
    <cellStyle name="Comma 8 2 7" xfId="18106" xr:uid="{0FEA14E0-D3B0-4E8B-A77F-C4ACAD4242F2}"/>
    <cellStyle name="Comma 8 2 7 2" xfId="29114" xr:uid="{54C26655-0795-423C-ADAB-902CCE679C2D}"/>
    <cellStyle name="Comma 8 2 8" xfId="23806" xr:uid="{D208FF81-CE0A-4A84-91CA-537A5AF5ACF5}"/>
    <cellStyle name="Comma 8 3" xfId="1756" xr:uid="{5089AAA1-9FF5-4EFC-BB34-EB3E577CC53A}"/>
    <cellStyle name="Comma 8 3 2" xfId="13183" xr:uid="{1BA5EBE9-779D-479F-9A1B-4E2CF74FCC52}"/>
    <cellStyle name="Comma 8 3 2 2" xfId="13853" xr:uid="{4CE9F996-4C6A-4986-A63E-03F9B9AAA884}"/>
    <cellStyle name="Comma 8 3 2 2 2" xfId="15195" xr:uid="{AF63F57B-9C14-4E0C-AC84-BBC9F4341B3B}"/>
    <cellStyle name="Comma 8 3 2 2 2 2" xfId="17823" xr:uid="{6E4BDFAE-43CA-4CB6-B411-865FCF74A360}"/>
    <cellStyle name="Comma 8 3 2 2 2 2 2" xfId="23132" xr:uid="{9F803570-43B9-4EF6-9DD6-F4C50B8599B5}"/>
    <cellStyle name="Comma 8 3 2 2 2 2 2 2" xfId="34140" xr:uid="{0C44F291-84B1-49A1-8174-5AE80F83EA2D}"/>
    <cellStyle name="Comma 8 3 2 2 2 2 3" xfId="28831" xr:uid="{2427E090-C54B-46C6-8106-CCA1D7E67EF0}"/>
    <cellStyle name="Comma 8 3 2 2 2 3" xfId="20504" xr:uid="{BEE246FF-688A-4FEC-98B0-D3A54100C533}"/>
    <cellStyle name="Comma 8 3 2 2 2 3 2" xfId="31512" xr:uid="{FEBFB78E-CDD6-46B9-9651-501100AFA6AB}"/>
    <cellStyle name="Comma 8 3 2 2 2 4" xfId="26203" xr:uid="{C20EACDD-181F-4044-93A0-AC9009F016CD}"/>
    <cellStyle name="Comma 8 3 2 2 3" xfId="16481" xr:uid="{9EE33D6B-47A7-497E-9015-4DA3F957D7B6}"/>
    <cellStyle name="Comma 8 3 2 2 3 2" xfId="21790" xr:uid="{4C7C242D-A937-4D5E-94DF-2C3D63F7EFF3}"/>
    <cellStyle name="Comma 8 3 2 2 3 2 2" xfId="32798" xr:uid="{0D023D24-8FBD-4D1A-933C-919928FAF1F3}"/>
    <cellStyle name="Comma 8 3 2 2 3 3" xfId="27489" xr:uid="{0285AEDF-B696-4F50-8188-1AAC2496CBEB}"/>
    <cellStyle name="Comma 8 3 2 2 4" xfId="19162" xr:uid="{52F46604-1A5D-4404-9E87-D80F0486F39D}"/>
    <cellStyle name="Comma 8 3 2 2 4 2" xfId="30170" xr:uid="{214FBC3F-CF8F-473B-BD19-2DD90F4F1D89}"/>
    <cellStyle name="Comma 8 3 2 2 5" xfId="24861" xr:uid="{4F550182-4C27-4EF7-8BA7-9E342FAC3188}"/>
    <cellStyle name="Comma 8 3 2 3" xfId="14525" xr:uid="{88EBF63B-E6B7-436B-9FCC-D5672F6ABE20}"/>
    <cellStyle name="Comma 8 3 2 3 2" xfId="17153" xr:uid="{A3AA485A-9516-409C-B8AE-D3F405D182DE}"/>
    <cellStyle name="Comma 8 3 2 3 2 2" xfId="22462" xr:uid="{D0A7E163-6700-47E4-A446-3CA26CE0A3A8}"/>
    <cellStyle name="Comma 8 3 2 3 2 2 2" xfId="33470" xr:uid="{6595BFF1-CF21-4B38-9877-B004F8195F59}"/>
    <cellStyle name="Comma 8 3 2 3 2 3" xfId="28161" xr:uid="{B215E4D8-8B9B-428B-AA25-F69FA3289E26}"/>
    <cellStyle name="Comma 8 3 2 3 3" xfId="19834" xr:uid="{8792C469-2FBC-4E9B-A2AC-3F4FC9B5450A}"/>
    <cellStyle name="Comma 8 3 2 3 3 2" xfId="30842" xr:uid="{790E4B14-01FE-450E-A83E-F5829A225AA2}"/>
    <cellStyle name="Comma 8 3 2 3 4" xfId="25533" xr:uid="{145B8D99-F75A-4A3D-91EC-27FBCBDEBAFA}"/>
    <cellStyle name="Comma 8 3 2 4" xfId="15811" xr:uid="{FBCE7E34-2830-405C-8CC2-D37391C94BF2}"/>
    <cellStyle name="Comma 8 3 2 4 2" xfId="21120" xr:uid="{CA5BA79C-F8A3-448C-AC50-D3B7BEDF635A}"/>
    <cellStyle name="Comma 8 3 2 4 2 2" xfId="32128" xr:uid="{9FD86718-859A-465C-B083-572D7860BB11}"/>
    <cellStyle name="Comma 8 3 2 4 3" xfId="26819" xr:uid="{273A8950-BD30-41E9-9DBD-4F1C4D8E272A}"/>
    <cellStyle name="Comma 8 3 2 5" xfId="18492" xr:uid="{3AC3583C-BC62-497D-932D-000A265A56E1}"/>
    <cellStyle name="Comma 8 3 2 5 2" xfId="29500" xr:uid="{2D08E5B5-4F5C-4A0D-BCF7-31D12B7BE975}"/>
    <cellStyle name="Comma 8 3 2 6" xfId="24191" xr:uid="{AF5CCCCA-1D66-4716-B5FB-511233B9DB81}"/>
    <cellStyle name="Comma 8 3 3" xfId="13518" xr:uid="{97F5AB32-9DA0-4C7F-A210-A196D9FA7082}"/>
    <cellStyle name="Comma 8 3 3 2" xfId="14860" xr:uid="{22B4D79C-299C-4B51-BBB1-C98B6028CC9F}"/>
    <cellStyle name="Comma 8 3 3 2 2" xfId="17488" xr:uid="{A04D06B3-CB2F-4C7D-8622-DC39483F5567}"/>
    <cellStyle name="Comma 8 3 3 2 2 2" xfId="22797" xr:uid="{C851D1FC-E959-443B-B2CA-10F716A7416B}"/>
    <cellStyle name="Comma 8 3 3 2 2 2 2" xfId="33805" xr:uid="{395ED13B-A97C-4E1C-B6EA-D42422AD26FE}"/>
    <cellStyle name="Comma 8 3 3 2 2 3" xfId="28496" xr:uid="{12FF8680-3EB1-4AC4-AB89-A4833AB512E8}"/>
    <cellStyle name="Comma 8 3 3 2 3" xfId="20169" xr:uid="{0C729652-1F7F-4E9F-8EAD-1E259D374F97}"/>
    <cellStyle name="Comma 8 3 3 2 3 2" xfId="31177" xr:uid="{B89C552F-65A4-45F2-8D12-2382A6C28BBA}"/>
    <cellStyle name="Comma 8 3 3 2 4" xfId="25868" xr:uid="{D19E46F7-15C6-4F69-BE0F-8981EE072600}"/>
    <cellStyle name="Comma 8 3 3 3" xfId="16146" xr:uid="{0501B534-AA6E-4C9A-930B-3B458F1D6129}"/>
    <cellStyle name="Comma 8 3 3 3 2" xfId="21455" xr:uid="{FC006DA6-9272-4D25-8A1C-76A9308184EA}"/>
    <cellStyle name="Comma 8 3 3 3 2 2" xfId="32463" xr:uid="{45A30CC0-55A6-4FB8-AB64-92C3ACFC0748}"/>
    <cellStyle name="Comma 8 3 3 3 3" xfId="27154" xr:uid="{50B77684-8CA5-4C87-969C-8720DAB48BF8}"/>
    <cellStyle name="Comma 8 3 3 4" xfId="18827" xr:uid="{D5D6125B-21FB-4079-90CD-2B95FAF166E6}"/>
    <cellStyle name="Comma 8 3 3 4 2" xfId="29835" xr:uid="{FC22AB3A-1A1B-4FCC-A6D4-8E2376ED3C85}"/>
    <cellStyle name="Comma 8 3 3 5" xfId="24526" xr:uid="{D27C335F-62AF-4ED1-AEFB-6FB766E42647}"/>
    <cellStyle name="Comma 8 3 4" xfId="14188" xr:uid="{75514D78-DDF8-4989-B971-6C8202498287}"/>
    <cellStyle name="Comma 8 3 4 2" xfId="16816" xr:uid="{D162118D-0BF4-4354-A534-98B1BCF87B1E}"/>
    <cellStyle name="Comma 8 3 4 2 2" xfId="22125" xr:uid="{F61A62F0-A12B-46A0-AFFC-8B8D29866B09}"/>
    <cellStyle name="Comma 8 3 4 2 2 2" xfId="33133" xr:uid="{A0512549-9C44-4A28-8508-10DE4E8FD851}"/>
    <cellStyle name="Comma 8 3 4 2 3" xfId="27824" xr:uid="{CD21D448-0501-41CE-AEF2-4DEE365738B1}"/>
    <cellStyle name="Comma 8 3 4 3" xfId="19497" xr:uid="{18EF554C-D787-443B-92F9-38B2D7FB3F3D}"/>
    <cellStyle name="Comma 8 3 4 3 2" xfId="30505" xr:uid="{CE851D1E-9DE1-4567-8C16-E2CFCF2D6C6D}"/>
    <cellStyle name="Comma 8 3 4 4" xfId="25196" xr:uid="{3FDF627E-76CD-45C7-A7EE-C5ECF5D57FEB}"/>
    <cellStyle name="Comma 8 3 5" xfId="15478" xr:uid="{C3E79940-B154-4EF9-AC27-9A75659A294D}"/>
    <cellStyle name="Comma 8 3 5 2" xfId="20787" xr:uid="{ED87C943-1779-48A9-9642-229AC7DB3566}"/>
    <cellStyle name="Comma 8 3 5 2 2" xfId="31795" xr:uid="{509A1B5F-EC29-4CD5-BCA1-95D3974EA868}"/>
    <cellStyle name="Comma 8 3 5 3" xfId="26486" xr:uid="{20843BE7-4EC0-4D99-B699-9FC94FA91986}"/>
    <cellStyle name="Comma 8 3 6" xfId="18158" xr:uid="{82BB52DB-C5AC-4E21-867D-7686B721F3FF}"/>
    <cellStyle name="Comma 8 3 6 2" xfId="29166" xr:uid="{57AC775D-0080-4B1E-A853-472517379143}"/>
    <cellStyle name="Comma 8 3 7" xfId="23858" xr:uid="{7BCCD402-4643-4681-B444-AB603A793BB6}"/>
    <cellStyle name="Comma 8 4" xfId="13079" xr:uid="{960FD5D0-0E53-498D-B541-0BB26067D26B}"/>
    <cellStyle name="Comma 8 4 2" xfId="13749" xr:uid="{25A8EDD4-09F6-4021-B914-4E4EAF017C79}"/>
    <cellStyle name="Comma 8 4 2 2" xfId="15091" xr:uid="{0A3BB88F-10BD-41DC-BCD7-AC80CF37E9AA}"/>
    <cellStyle name="Comma 8 4 2 2 2" xfId="17719" xr:uid="{9497F7D2-A6CC-44E6-93D7-314858EADB84}"/>
    <cellStyle name="Comma 8 4 2 2 2 2" xfId="23028" xr:uid="{B17253BB-366B-49FB-ADB1-BB4349FF606E}"/>
    <cellStyle name="Comma 8 4 2 2 2 2 2" xfId="34036" xr:uid="{88BB6430-A8C4-46E2-A515-276E1BEE140E}"/>
    <cellStyle name="Comma 8 4 2 2 2 3" xfId="28727" xr:uid="{22027188-B42B-4EB5-BC81-92F26F53C9C9}"/>
    <cellStyle name="Comma 8 4 2 2 3" xfId="20400" xr:uid="{9EAAF366-B55C-4CB2-9972-0C2DF25A17D4}"/>
    <cellStyle name="Comma 8 4 2 2 3 2" xfId="31408" xr:uid="{CE406E12-25D9-4E9C-A204-C1E56F37B53A}"/>
    <cellStyle name="Comma 8 4 2 2 4" xfId="26099" xr:uid="{4557E685-0A51-4A44-8D0D-2291A3F8EC3D}"/>
    <cellStyle name="Comma 8 4 2 3" xfId="16377" xr:uid="{5C62D612-21AD-4258-8986-AF736310DD37}"/>
    <cellStyle name="Comma 8 4 2 3 2" xfId="21686" xr:uid="{0C54B35E-5903-471D-B36D-248ADE3F0877}"/>
    <cellStyle name="Comma 8 4 2 3 2 2" xfId="32694" xr:uid="{EC06A4A5-46CB-48FE-A005-CA111E79E0DD}"/>
    <cellStyle name="Comma 8 4 2 3 3" xfId="27385" xr:uid="{792699A7-6AE3-4E02-9253-FF3B27D13746}"/>
    <cellStyle name="Comma 8 4 2 4" xfId="19058" xr:uid="{6552C5E0-328D-4804-909D-C042E0B0CB4A}"/>
    <cellStyle name="Comma 8 4 2 4 2" xfId="30066" xr:uid="{BDA658E7-333D-4178-AFA0-01B3CFCF366D}"/>
    <cellStyle name="Comma 8 4 2 5" xfId="24757" xr:uid="{50D46FFF-6674-45D1-8E94-E46746EF43C2}"/>
    <cellStyle name="Comma 8 4 3" xfId="14421" xr:uid="{6DB28EB7-B2C2-41C1-A67C-5CDD2CC52F69}"/>
    <cellStyle name="Comma 8 4 3 2" xfId="17049" xr:uid="{57FB3868-7418-4E7D-9DD0-897A7D7E2B7A}"/>
    <cellStyle name="Comma 8 4 3 2 2" xfId="22358" xr:uid="{8B28E26E-C515-4C22-8066-7FC3B2B8F4B2}"/>
    <cellStyle name="Comma 8 4 3 2 2 2" xfId="33366" xr:uid="{4D7B62B5-A579-4AA7-8D63-F4E76E1A82D5}"/>
    <cellStyle name="Comma 8 4 3 2 3" xfId="28057" xr:uid="{97A837A1-57C2-4D0C-8FE8-5B9306DF5EFF}"/>
    <cellStyle name="Comma 8 4 3 3" xfId="19730" xr:uid="{0695E78F-F51F-48F4-8758-1D985B5ECB12}"/>
    <cellStyle name="Comma 8 4 3 3 2" xfId="30738" xr:uid="{9BE2E6C9-332D-48F1-A2A9-5B4C51D2DB9B}"/>
    <cellStyle name="Comma 8 4 3 4" xfId="25429" xr:uid="{1B012FE1-A5E1-4224-9E16-137EBCA8A138}"/>
    <cellStyle name="Comma 8 4 4" xfId="15707" xr:uid="{DED8A636-6A3B-4599-8426-8A1FACFA1763}"/>
    <cellStyle name="Comma 8 4 4 2" xfId="21016" xr:uid="{8A0F8A77-8AB1-42EE-899D-FC525D75CD7B}"/>
    <cellStyle name="Comma 8 4 4 2 2" xfId="32024" xr:uid="{6A807084-B489-434F-90E4-3AD3D9F19611}"/>
    <cellStyle name="Comma 8 4 4 3" xfId="26715" xr:uid="{37A81505-C1D8-4212-93B8-53896280FA36}"/>
    <cellStyle name="Comma 8 4 5" xfId="18388" xr:uid="{CC9199B2-715F-4A46-8939-FB74ECDD0E26}"/>
    <cellStyle name="Comma 8 4 5 2" xfId="29396" xr:uid="{27EA0B75-5E42-4899-991C-1B76A392AC83}"/>
    <cellStyle name="Comma 8 4 6" xfId="24087" xr:uid="{40D925E9-0AF9-44A9-A635-7FAB5537E29F}"/>
    <cellStyle name="Comma 8 5" xfId="13414" xr:uid="{CA1FCEB9-510A-4C5C-9DF0-36D5BFB1C2FB}"/>
    <cellStyle name="Comma 8 5 2" xfId="14756" xr:uid="{9D58D94F-07CB-40CC-B626-D5A4390F6E2F}"/>
    <cellStyle name="Comma 8 5 2 2" xfId="17384" xr:uid="{07393810-73D9-45AA-BB7D-68ACFD405A7B}"/>
    <cellStyle name="Comma 8 5 2 2 2" xfId="22693" xr:uid="{CFE2CE75-884B-4960-BAEA-27F8C60B1D55}"/>
    <cellStyle name="Comma 8 5 2 2 2 2" xfId="33701" xr:uid="{EE037591-1CAE-4B5D-8424-C634783274A5}"/>
    <cellStyle name="Comma 8 5 2 2 3" xfId="28392" xr:uid="{E04982AD-68AF-41DA-9356-C30906F3D5F2}"/>
    <cellStyle name="Comma 8 5 2 3" xfId="20065" xr:uid="{BF21B8F1-08F8-41C4-BF85-D0AF083CF641}"/>
    <cellStyle name="Comma 8 5 2 3 2" xfId="31073" xr:uid="{FCCB1B3F-0804-482F-8F78-648829913AC6}"/>
    <cellStyle name="Comma 8 5 2 4" xfId="25764" xr:uid="{098658C5-F306-484D-BB00-669B03876B56}"/>
    <cellStyle name="Comma 8 5 3" xfId="16042" xr:uid="{7CAD4CDF-3161-420B-BC14-232E7D7445D0}"/>
    <cellStyle name="Comma 8 5 3 2" xfId="21351" xr:uid="{3174F8FC-90D8-46F9-8079-0154A15AE1CE}"/>
    <cellStyle name="Comma 8 5 3 2 2" xfId="32359" xr:uid="{DF87F432-689A-4F3B-ADBB-EF103E768E57}"/>
    <cellStyle name="Comma 8 5 3 3" xfId="27050" xr:uid="{C77122E3-D7D5-4C7A-AB34-89F8748B555B}"/>
    <cellStyle name="Comma 8 5 4" xfId="18723" xr:uid="{A1D103B8-2907-464A-8115-BA75217D7777}"/>
    <cellStyle name="Comma 8 5 4 2" xfId="29731" xr:uid="{69CA4D2B-2117-429C-B18A-1FB1CD0956B1}"/>
    <cellStyle name="Comma 8 5 5" xfId="24422" xr:uid="{7B96AC9D-27F0-49AD-AC14-AFBC467D4C97}"/>
    <cellStyle name="Comma 8 6" xfId="14084" xr:uid="{0FB791C4-7A24-4F43-BA2E-E503B6B065FC}"/>
    <cellStyle name="Comma 8 6 2" xfId="16712" xr:uid="{88AEEEF1-B4AE-4576-95FA-55AC4A204060}"/>
    <cellStyle name="Comma 8 6 2 2" xfId="22021" xr:uid="{C1C6FFFC-F32A-4741-8268-22AD68CF68FB}"/>
    <cellStyle name="Comma 8 6 2 2 2" xfId="33029" xr:uid="{12CD20F0-A9B1-4C7B-B946-80D1509910D0}"/>
    <cellStyle name="Comma 8 6 2 3" xfId="27720" xr:uid="{124B3FC1-43A1-4289-948C-2A818A2E7380}"/>
    <cellStyle name="Comma 8 6 3" xfId="19393" xr:uid="{228C8F88-EDE3-42BA-A0B5-18B63D48EB99}"/>
    <cellStyle name="Comma 8 6 3 2" xfId="30401" xr:uid="{50D74A32-7F3B-4A0E-8C11-4B84BEC381F9}"/>
    <cellStyle name="Comma 8 6 4" xfId="25092" xr:uid="{9ED9330D-D7B9-40A3-AAD7-816804CC589C}"/>
    <cellStyle name="Comma 8 7" xfId="18054" xr:uid="{F1CCF34C-F681-4085-9F13-45BEC02CC7E9}"/>
    <cellStyle name="Comma 8 7 2" xfId="29062" xr:uid="{4AFAE33C-7BBD-473E-8B80-0FE04E3AB581}"/>
    <cellStyle name="Comma 8 8" xfId="23754" xr:uid="{40D3D6DE-8709-41BF-AEE0-740C1AEE09F5}"/>
    <cellStyle name="Comma 8 9" xfId="1255" xr:uid="{ECE3EA6B-8170-4C83-85BA-2D6F11DB6D59}"/>
    <cellStyle name="Comma 9" xfId="1257" xr:uid="{2C2ADB23-5D69-40A4-80D6-39E142B0A239}"/>
    <cellStyle name="Comma 9 2" xfId="1573" xr:uid="{F40E37CF-D4B0-496D-896C-7B41E9635CA1}"/>
    <cellStyle name="Comma 9 2 2" xfId="1810" xr:uid="{32B65CE3-A05D-4DB1-AFC0-0D86FC7C7499}"/>
    <cellStyle name="Comma 9 2 2 2" xfId="13236" xr:uid="{7BE7FBA9-2ACC-4637-A418-F7409A01A004}"/>
    <cellStyle name="Comma 9 2 2 2 2" xfId="13906" xr:uid="{48CEE8F1-A50D-4A28-9869-5747F6A82905}"/>
    <cellStyle name="Comma 9 2 2 2 2 2" xfId="15248" xr:uid="{EEFD1FA6-FC0E-4AF8-AEED-1AF13DFE1B91}"/>
    <cellStyle name="Comma 9 2 2 2 2 2 2" xfId="17876" xr:uid="{3ECBD791-9291-4EE1-A72B-FBFA37716755}"/>
    <cellStyle name="Comma 9 2 2 2 2 2 2 2" xfId="23185" xr:uid="{B220D611-5F7A-4C12-8C4D-B43C4AC48D01}"/>
    <cellStyle name="Comma 9 2 2 2 2 2 2 2 2" xfId="34193" xr:uid="{0D4DF6AE-1BFF-4409-9E7F-E22B828F636D}"/>
    <cellStyle name="Comma 9 2 2 2 2 2 2 3" xfId="28884" xr:uid="{DE650235-2ACD-46D5-9F2E-039ADAA828F9}"/>
    <cellStyle name="Comma 9 2 2 2 2 2 3" xfId="20557" xr:uid="{5A3601A6-B970-44FF-AFC6-CFAC17971BA8}"/>
    <cellStyle name="Comma 9 2 2 2 2 2 3 2" xfId="31565" xr:uid="{F4CB3EA6-199F-4015-A048-23039A9F0BA7}"/>
    <cellStyle name="Comma 9 2 2 2 2 2 4" xfId="26256" xr:uid="{8859192F-94DC-4F34-8025-CA1D72630631}"/>
    <cellStyle name="Comma 9 2 2 2 2 3" xfId="16534" xr:uid="{DD68AFB8-FAAC-4888-8893-C840F219526F}"/>
    <cellStyle name="Comma 9 2 2 2 2 3 2" xfId="21843" xr:uid="{5BF0523B-564A-458A-8799-FE13BCA99886}"/>
    <cellStyle name="Comma 9 2 2 2 2 3 2 2" xfId="32851" xr:uid="{C85035E7-8064-4833-9481-F51BADCF8D57}"/>
    <cellStyle name="Comma 9 2 2 2 2 3 3" xfId="27542" xr:uid="{C5C7A18C-2931-475A-9462-9BD178CE4389}"/>
    <cellStyle name="Comma 9 2 2 2 2 4" xfId="19215" xr:uid="{3E002B8A-BB04-4F03-A79D-3BC2E608EFD1}"/>
    <cellStyle name="Comma 9 2 2 2 2 4 2" xfId="30223" xr:uid="{DE563A40-F80F-410D-9F07-611104518298}"/>
    <cellStyle name="Comma 9 2 2 2 2 5" xfId="24914" xr:uid="{EF5FC85A-21B6-4B56-BFC8-71650DF883B6}"/>
    <cellStyle name="Comma 9 2 2 2 3" xfId="14578" xr:uid="{351A4C1E-9E4B-41F5-B83B-6B3467F44B2A}"/>
    <cellStyle name="Comma 9 2 2 2 3 2" xfId="17206" xr:uid="{812D3305-F7E1-4B85-BEFC-5625B82490A4}"/>
    <cellStyle name="Comma 9 2 2 2 3 2 2" xfId="22515" xr:uid="{FAA2478F-5DD1-4AD8-A226-506B6B3B7708}"/>
    <cellStyle name="Comma 9 2 2 2 3 2 2 2" xfId="33523" xr:uid="{D336D108-22FF-4937-9362-98DE56F2102E}"/>
    <cellStyle name="Comma 9 2 2 2 3 2 3" xfId="28214" xr:uid="{1324E4B0-D607-4B76-AD01-3A60B7D639E2}"/>
    <cellStyle name="Comma 9 2 2 2 3 3" xfId="19887" xr:uid="{7E3E59D3-B235-4E50-9716-CCA2A6B73A77}"/>
    <cellStyle name="Comma 9 2 2 2 3 3 2" xfId="30895" xr:uid="{C71E3559-3156-4DFB-8F72-4E210DCCB50B}"/>
    <cellStyle name="Comma 9 2 2 2 3 4" xfId="25586" xr:uid="{D46FDF5B-8A20-47C4-98BC-FFC35F7995A8}"/>
    <cellStyle name="Comma 9 2 2 2 4" xfId="15864" xr:uid="{B601FBDD-AE63-4424-B3DB-E7B2CE87D0D2}"/>
    <cellStyle name="Comma 9 2 2 2 4 2" xfId="21173" xr:uid="{DF6E28F3-2E14-4648-B660-D03BF688DEA5}"/>
    <cellStyle name="Comma 9 2 2 2 4 2 2" xfId="32181" xr:uid="{954A7755-649B-430B-B659-A8BC2B8F9C38}"/>
    <cellStyle name="Comma 9 2 2 2 4 3" xfId="26872" xr:uid="{05D723A0-114D-443B-92C1-81C336C3CE51}"/>
    <cellStyle name="Comma 9 2 2 2 5" xfId="18545" xr:uid="{F63CC72F-1C6F-454D-85A2-9D69A2EEEDC2}"/>
    <cellStyle name="Comma 9 2 2 2 5 2" xfId="29553" xr:uid="{4C69EF2E-427F-4DDE-9464-CA7514F4913E}"/>
    <cellStyle name="Comma 9 2 2 2 6" xfId="24244" xr:uid="{5830681B-266C-4120-8483-E41FD96BCBD4}"/>
    <cellStyle name="Comma 9 2 2 3" xfId="13571" xr:uid="{5761A78C-E74C-46D2-9FDE-A78EB8E6C759}"/>
    <cellStyle name="Comma 9 2 2 3 2" xfId="14913" xr:uid="{5FF30F82-84DC-4F56-804A-3BA871D6F9B0}"/>
    <cellStyle name="Comma 9 2 2 3 2 2" xfId="17541" xr:uid="{C6FECF39-282C-40D2-B3F6-CE8E84D6B4B5}"/>
    <cellStyle name="Comma 9 2 2 3 2 2 2" xfId="22850" xr:uid="{BA0A444B-6716-4E55-AE1C-44CB3BE376B4}"/>
    <cellStyle name="Comma 9 2 2 3 2 2 2 2" xfId="33858" xr:uid="{7FC95175-AFE5-46E8-9919-3CD221EA926B}"/>
    <cellStyle name="Comma 9 2 2 3 2 2 3" xfId="28549" xr:uid="{C5698EC5-58C4-4134-8DB3-294A84124F46}"/>
    <cellStyle name="Comma 9 2 2 3 2 3" xfId="20222" xr:uid="{3A161B78-9ED7-4318-B14E-21F70261F79B}"/>
    <cellStyle name="Comma 9 2 2 3 2 3 2" xfId="31230" xr:uid="{EE9A9B81-4070-43E5-9705-322D2F56EE17}"/>
    <cellStyle name="Comma 9 2 2 3 2 4" xfId="25921" xr:uid="{0B3A2FD3-3C6F-4228-964D-16FBBAFC9542}"/>
    <cellStyle name="Comma 9 2 2 3 3" xfId="16199" xr:uid="{8860F30E-71A1-481A-897A-6E51811CD21A}"/>
    <cellStyle name="Comma 9 2 2 3 3 2" xfId="21508" xr:uid="{F366E704-B2E1-4695-BA63-47E384311C2C}"/>
    <cellStyle name="Comma 9 2 2 3 3 2 2" xfId="32516" xr:uid="{3E94F380-6520-41CA-B6DE-C018B3129A4A}"/>
    <cellStyle name="Comma 9 2 2 3 3 3" xfId="27207" xr:uid="{CCA1DE65-D289-41C3-BE69-6E20F30CDD63}"/>
    <cellStyle name="Comma 9 2 2 3 4" xfId="18880" xr:uid="{3FDF2A4B-3FC5-44E5-8CFB-8560EA47488E}"/>
    <cellStyle name="Comma 9 2 2 3 4 2" xfId="29888" xr:uid="{C906714E-3538-4E90-A2FF-74E9046746BC}"/>
    <cellStyle name="Comma 9 2 2 3 5" xfId="24579" xr:uid="{F285D137-EDD2-417F-9B4C-4EB84CCDFA12}"/>
    <cellStyle name="Comma 9 2 2 4" xfId="14241" xr:uid="{9471794F-A58C-48E6-BC48-CFB10AEE1845}"/>
    <cellStyle name="Comma 9 2 2 4 2" xfId="16869" xr:uid="{75B98D7B-BD8F-4C99-BD14-AED8B04E800D}"/>
    <cellStyle name="Comma 9 2 2 4 2 2" xfId="22178" xr:uid="{EFD302D1-3163-4645-86F5-2B1539B9AFB4}"/>
    <cellStyle name="Comma 9 2 2 4 2 2 2" xfId="33186" xr:uid="{966FEF8A-E758-4273-8D03-32FD7D60BEE9}"/>
    <cellStyle name="Comma 9 2 2 4 2 3" xfId="27877" xr:uid="{05AE775C-AEC7-48A0-A0BE-EBD6EB80C9B1}"/>
    <cellStyle name="Comma 9 2 2 4 3" xfId="19550" xr:uid="{43774590-9077-4BDB-A379-1C64ABD55ED0}"/>
    <cellStyle name="Comma 9 2 2 4 3 2" xfId="30558" xr:uid="{4ADE1148-3DD9-4E10-A328-3224416CACFA}"/>
    <cellStyle name="Comma 9 2 2 4 4" xfId="25249" xr:uid="{3885C893-0CA8-4039-A675-1F8A1FC1C2F1}"/>
    <cellStyle name="Comma 9 2 2 5" xfId="15531" xr:uid="{C7823A50-FD47-427B-9440-A84053AA88F0}"/>
    <cellStyle name="Comma 9 2 2 5 2" xfId="20840" xr:uid="{9E306DCD-78DC-48D2-8684-610964A455F9}"/>
    <cellStyle name="Comma 9 2 2 5 2 2" xfId="31848" xr:uid="{6A995601-18F6-41A6-BD3A-060F4D453146}"/>
    <cellStyle name="Comma 9 2 2 5 3" xfId="26539" xr:uid="{73170A84-30BC-4596-BE6C-D0D01965D6A6}"/>
    <cellStyle name="Comma 9 2 2 6" xfId="18211" xr:uid="{853E784A-CB66-4672-9C3C-8B3C370B0953}"/>
    <cellStyle name="Comma 9 2 2 6 2" xfId="29219" xr:uid="{A0AF1983-8115-4024-A0B3-15BB2F38B550}"/>
    <cellStyle name="Comma 9 2 2 7" xfId="23911" xr:uid="{259AD420-FCBE-406A-A4EA-C8B94A938235}"/>
    <cellStyle name="Comma 9 2 3" xfId="13132" xr:uid="{AFED00B4-7F03-425D-8D5C-D2F6C0F76479}"/>
    <cellStyle name="Comma 9 2 3 2" xfId="13802" xr:uid="{37C06D6C-2F6A-409E-B420-57C2C2D1647A}"/>
    <cellStyle name="Comma 9 2 3 2 2" xfId="15144" xr:uid="{53E14372-8643-48A4-B730-07EB0DA04306}"/>
    <cellStyle name="Comma 9 2 3 2 2 2" xfId="17772" xr:uid="{6E5E4266-66FF-412E-BFCA-BDF9EA369B25}"/>
    <cellStyle name="Comma 9 2 3 2 2 2 2" xfId="23081" xr:uid="{0929BE50-BA05-4EFF-9783-6D996BCCCF8D}"/>
    <cellStyle name="Comma 9 2 3 2 2 2 2 2" xfId="34089" xr:uid="{AF760162-030A-4350-BE37-6A92E6E42CB4}"/>
    <cellStyle name="Comma 9 2 3 2 2 2 3" xfId="28780" xr:uid="{8AD90248-D6B8-454D-BE4B-A6C8C1CDCB3E}"/>
    <cellStyle name="Comma 9 2 3 2 2 3" xfId="20453" xr:uid="{0416BDF3-6B27-4D18-8B1B-7946BBB8473C}"/>
    <cellStyle name="Comma 9 2 3 2 2 3 2" xfId="31461" xr:uid="{7E930674-37C6-4EB8-B95E-E98C2FCEFB90}"/>
    <cellStyle name="Comma 9 2 3 2 2 4" xfId="26152" xr:uid="{B77CAD03-F959-4E7C-A454-47301ADE2860}"/>
    <cellStyle name="Comma 9 2 3 2 3" xfId="16430" xr:uid="{12080C80-C020-4AD1-A41A-82D73F6F71F7}"/>
    <cellStyle name="Comma 9 2 3 2 3 2" xfId="21739" xr:uid="{CF6376CA-53B3-4DEF-8F40-73131BEF6218}"/>
    <cellStyle name="Comma 9 2 3 2 3 2 2" xfId="32747" xr:uid="{9FF58B68-48FE-47D0-83FC-70671BAA107B}"/>
    <cellStyle name="Comma 9 2 3 2 3 3" xfId="27438" xr:uid="{9B59ADAA-2B0F-4E9C-9C3B-909FE5BD05A6}"/>
    <cellStyle name="Comma 9 2 3 2 4" xfId="19111" xr:uid="{2D0A6E4C-DB96-41C3-9B5B-0C1754A81CED}"/>
    <cellStyle name="Comma 9 2 3 2 4 2" xfId="30119" xr:uid="{B1E3B55F-1143-484E-B90C-92EC08358538}"/>
    <cellStyle name="Comma 9 2 3 2 5" xfId="24810" xr:uid="{4F200A4B-2331-4F19-AC17-9ACC8923E20F}"/>
    <cellStyle name="Comma 9 2 3 3" xfId="14474" xr:uid="{9CBE71A0-555A-4605-978B-82B148A8ABAC}"/>
    <cellStyle name="Comma 9 2 3 3 2" xfId="17102" xr:uid="{9A701949-FFEA-4A47-B464-E554A2F62BEC}"/>
    <cellStyle name="Comma 9 2 3 3 2 2" xfId="22411" xr:uid="{20188881-BF98-44FC-BE41-61664FDE32E8}"/>
    <cellStyle name="Comma 9 2 3 3 2 2 2" xfId="33419" xr:uid="{4A1816DF-3C55-4AB1-ACEE-F1A184A09A3F}"/>
    <cellStyle name="Comma 9 2 3 3 2 3" xfId="28110" xr:uid="{EA740534-B1BC-43B6-9794-DE42335DAE9E}"/>
    <cellStyle name="Comma 9 2 3 3 3" xfId="19783" xr:uid="{69E6F68C-3320-40EB-9AA1-9C12D3A64159}"/>
    <cellStyle name="Comma 9 2 3 3 3 2" xfId="30791" xr:uid="{730C9E23-2541-49B2-9137-E3F09B3E63E0}"/>
    <cellStyle name="Comma 9 2 3 3 4" xfId="25482" xr:uid="{062ADB43-7FD5-471E-81AF-7E5A1CA772A9}"/>
    <cellStyle name="Comma 9 2 3 4" xfId="15760" xr:uid="{31AE9F27-F99C-4F6D-9000-91C3788CDA3A}"/>
    <cellStyle name="Comma 9 2 3 4 2" xfId="21069" xr:uid="{2977EC8C-1ACF-4810-867E-F2516F5ED7B9}"/>
    <cellStyle name="Comma 9 2 3 4 2 2" xfId="32077" xr:uid="{4C14B55F-707A-4995-8DDD-3039CBC95702}"/>
    <cellStyle name="Comma 9 2 3 4 3" xfId="26768" xr:uid="{4843CE3D-3C3B-4B78-B37A-E29274048F1E}"/>
    <cellStyle name="Comma 9 2 3 5" xfId="18441" xr:uid="{9313FE68-1072-44CE-BDDF-80DC8545F1EB}"/>
    <cellStyle name="Comma 9 2 3 5 2" xfId="29449" xr:uid="{B207CB43-1345-42D3-991A-8016292D2303}"/>
    <cellStyle name="Comma 9 2 3 6" xfId="24140" xr:uid="{C4192200-32FD-47D5-982E-6A79397B2927}"/>
    <cellStyle name="Comma 9 2 4" xfId="13467" xr:uid="{EB84AF2C-3AD9-4BA8-994E-109AFEADB6F9}"/>
    <cellStyle name="Comma 9 2 4 2" xfId="14809" xr:uid="{3C869EAD-D4C1-4E26-B5B2-3463C48D0D15}"/>
    <cellStyle name="Comma 9 2 4 2 2" xfId="17437" xr:uid="{F928DE2B-3C77-4C43-A122-C70CEE4E3015}"/>
    <cellStyle name="Comma 9 2 4 2 2 2" xfId="22746" xr:uid="{C9EB1BCE-0E82-430C-BD85-1B73A556ABC3}"/>
    <cellStyle name="Comma 9 2 4 2 2 2 2" xfId="33754" xr:uid="{8F61D34F-33CA-433B-97F8-34D12CB5F460}"/>
    <cellStyle name="Comma 9 2 4 2 2 3" xfId="28445" xr:uid="{30971B76-021D-4567-8852-E7C49C1D4E10}"/>
    <cellStyle name="Comma 9 2 4 2 3" xfId="20118" xr:uid="{36215F57-BC67-4439-9F80-EFF01A6A4232}"/>
    <cellStyle name="Comma 9 2 4 2 3 2" xfId="31126" xr:uid="{57E97955-A591-4A12-A029-7EC9F45FB4E2}"/>
    <cellStyle name="Comma 9 2 4 2 4" xfId="25817" xr:uid="{1CFC5C26-D6F7-42B4-AAE8-342504D78FDC}"/>
    <cellStyle name="Comma 9 2 4 3" xfId="16095" xr:uid="{28E17195-A356-403C-B4C5-047F83C4D8EA}"/>
    <cellStyle name="Comma 9 2 4 3 2" xfId="21404" xr:uid="{9C3B9697-927B-437A-AA76-20B114D9963F}"/>
    <cellStyle name="Comma 9 2 4 3 2 2" xfId="32412" xr:uid="{18D59CEA-6F67-4A0E-9EF7-6B47403681B2}"/>
    <cellStyle name="Comma 9 2 4 3 3" xfId="27103" xr:uid="{2A59DD02-21F2-4830-964C-3EFA8CA453ED}"/>
    <cellStyle name="Comma 9 2 4 4" xfId="18776" xr:uid="{73077EF9-133A-453C-888C-3DB724212410}"/>
    <cellStyle name="Comma 9 2 4 4 2" xfId="29784" xr:uid="{CCA63202-84E4-4E0B-8426-FC0C5D12B740}"/>
    <cellStyle name="Comma 9 2 4 5" xfId="24475" xr:uid="{924B7E30-F4E0-46E0-80CE-ED5584A53B77}"/>
    <cellStyle name="Comma 9 2 5" xfId="14137" xr:uid="{D67DBF09-AA91-483B-BD6C-B803A091A493}"/>
    <cellStyle name="Comma 9 2 5 2" xfId="16765" xr:uid="{7956F802-CD38-49E2-8EC4-C7ABA5A3A2E6}"/>
    <cellStyle name="Comma 9 2 5 2 2" xfId="22074" xr:uid="{AD3917AC-109F-47CC-A0CF-655160B6E8E1}"/>
    <cellStyle name="Comma 9 2 5 2 2 2" xfId="33082" xr:uid="{C8E8EE0F-6D70-4087-9734-72AB225856D7}"/>
    <cellStyle name="Comma 9 2 5 2 3" xfId="27773" xr:uid="{7CDABD63-A847-4C4F-B71D-37010D6C3FF3}"/>
    <cellStyle name="Comma 9 2 5 3" xfId="19446" xr:uid="{57242C04-023A-4A37-95D7-B80238CF754F}"/>
    <cellStyle name="Comma 9 2 5 3 2" xfId="30454" xr:uid="{62D24A0E-175A-4FF6-BD58-023BCE7E79EF}"/>
    <cellStyle name="Comma 9 2 5 4" xfId="25145" xr:uid="{D393C975-BE19-47F0-89D5-717BE86F2B86}"/>
    <cellStyle name="Comma 9 2 6" xfId="15427" xr:uid="{4DD7AF53-1849-4526-91E7-35C14DD13563}"/>
    <cellStyle name="Comma 9 2 6 2" xfId="20736" xr:uid="{5E201F78-5266-46C0-916E-46205659D660}"/>
    <cellStyle name="Comma 9 2 6 2 2" xfId="31744" xr:uid="{A6182031-6198-4C27-B327-FDE2BE81739D}"/>
    <cellStyle name="Comma 9 2 6 3" xfId="26435" xr:uid="{D5B9726C-F95C-4C84-B5A2-88A4A26B49E3}"/>
    <cellStyle name="Comma 9 2 7" xfId="18107" xr:uid="{515CBC27-ADBA-4437-8BCA-EF18572D2EA3}"/>
    <cellStyle name="Comma 9 2 7 2" xfId="29115" xr:uid="{850C433C-6603-43E2-ABA1-4DB529136340}"/>
    <cellStyle name="Comma 9 2 8" xfId="23807" xr:uid="{B2A4720F-4770-4BE2-9FDA-85F9B86378F5}"/>
    <cellStyle name="Comma 9 3" xfId="1757" xr:uid="{4792EEB2-E427-4E4E-8830-7DA7D4E255EB}"/>
    <cellStyle name="Comma 9 3 2" xfId="13184" xr:uid="{0786AB4A-41AD-4FB5-9159-5563F82F1CCE}"/>
    <cellStyle name="Comma 9 3 2 2" xfId="13854" xr:uid="{66264449-2A01-4739-B2FA-A01BB8C48A67}"/>
    <cellStyle name="Comma 9 3 2 2 2" xfId="15196" xr:uid="{4BD9E44B-0E6F-46D1-AE80-841339B1ED88}"/>
    <cellStyle name="Comma 9 3 2 2 2 2" xfId="17824" xr:uid="{2C287835-3500-412E-B66C-828BD433FCF5}"/>
    <cellStyle name="Comma 9 3 2 2 2 2 2" xfId="23133" xr:uid="{8F909143-441D-4484-B8F5-341D0501EDD0}"/>
    <cellStyle name="Comma 9 3 2 2 2 2 2 2" xfId="34141" xr:uid="{EF31C91B-4DBB-4047-B327-890E4DC85054}"/>
    <cellStyle name="Comma 9 3 2 2 2 2 3" xfId="28832" xr:uid="{E5C32D03-8830-45A3-9DB5-404FC8E06A69}"/>
    <cellStyle name="Comma 9 3 2 2 2 3" xfId="20505" xr:uid="{CE71B702-3550-49E5-92A0-C73EC3667F09}"/>
    <cellStyle name="Comma 9 3 2 2 2 3 2" xfId="31513" xr:uid="{CFB9469F-70FA-4505-9691-FD6AFAADC0C5}"/>
    <cellStyle name="Comma 9 3 2 2 2 4" xfId="26204" xr:uid="{27A1449F-5B0E-4D03-A2C7-0E92A6CA76AB}"/>
    <cellStyle name="Comma 9 3 2 2 3" xfId="16482" xr:uid="{B346B7B2-D4A6-4D07-8559-04CA3FAD354C}"/>
    <cellStyle name="Comma 9 3 2 2 3 2" xfId="21791" xr:uid="{FF52A648-DA3D-4C3F-A8C6-B8C6E7424741}"/>
    <cellStyle name="Comma 9 3 2 2 3 2 2" xfId="32799" xr:uid="{4C35D3BD-818C-49B8-BA98-6B42A461C69A}"/>
    <cellStyle name="Comma 9 3 2 2 3 3" xfId="27490" xr:uid="{9AE16528-8FC6-4154-8FAF-8807BC6CE58B}"/>
    <cellStyle name="Comma 9 3 2 2 4" xfId="19163" xr:uid="{FBEE1D80-BF76-4738-A691-33BDD64CFBB1}"/>
    <cellStyle name="Comma 9 3 2 2 4 2" xfId="30171" xr:uid="{12C21B60-0F99-41CC-956E-76FA8A8FFF48}"/>
    <cellStyle name="Comma 9 3 2 2 5" xfId="24862" xr:uid="{EABC269B-AC7E-4DE0-90A0-6DD2C01AAE6A}"/>
    <cellStyle name="Comma 9 3 2 3" xfId="14526" xr:uid="{78C73A0F-3745-4765-97D1-300CA3D20CE4}"/>
    <cellStyle name="Comma 9 3 2 3 2" xfId="17154" xr:uid="{100EDE80-A875-4B03-B226-D710C616CCF4}"/>
    <cellStyle name="Comma 9 3 2 3 2 2" xfId="22463" xr:uid="{5209E97E-0EC7-482D-A042-7B1DFECAAC0E}"/>
    <cellStyle name="Comma 9 3 2 3 2 2 2" xfId="33471" xr:uid="{A570ED31-1229-47D8-BB14-856F059575AB}"/>
    <cellStyle name="Comma 9 3 2 3 2 3" xfId="28162" xr:uid="{A540C81F-3CB5-4EF9-ACFB-89B677405B21}"/>
    <cellStyle name="Comma 9 3 2 3 3" xfId="19835" xr:uid="{B6D4060C-54ED-4A25-9BB7-071ABC7862EE}"/>
    <cellStyle name="Comma 9 3 2 3 3 2" xfId="30843" xr:uid="{6EEF8484-C909-4EBF-9591-F92B3CBAE95D}"/>
    <cellStyle name="Comma 9 3 2 3 4" xfId="25534" xr:uid="{8C9C706E-08E2-41C2-817D-F351625BDE97}"/>
    <cellStyle name="Comma 9 3 2 4" xfId="15812" xr:uid="{21ECC5D0-51F4-4F2B-B6F0-BEB66698567C}"/>
    <cellStyle name="Comma 9 3 2 4 2" xfId="21121" xr:uid="{020F2192-C35F-4D11-8C7A-BDABB92893AA}"/>
    <cellStyle name="Comma 9 3 2 4 2 2" xfId="32129" xr:uid="{A2372C82-59B3-40B9-AB2A-A423815A8A38}"/>
    <cellStyle name="Comma 9 3 2 4 3" xfId="26820" xr:uid="{36B7817E-C231-413A-8E12-BF3F0C272D41}"/>
    <cellStyle name="Comma 9 3 2 5" xfId="18493" xr:uid="{13638F39-58CD-4A21-B066-77E91593BFC7}"/>
    <cellStyle name="Comma 9 3 2 5 2" xfId="29501" xr:uid="{DBB814E2-724B-411F-83AE-9F451B30C8AF}"/>
    <cellStyle name="Comma 9 3 2 6" xfId="24192" xr:uid="{90EA767B-CE23-4DE4-BC88-EA2140067DBF}"/>
    <cellStyle name="Comma 9 3 3" xfId="13519" xr:uid="{D201339C-AEC5-4CB6-A364-A60439864E7E}"/>
    <cellStyle name="Comma 9 3 3 2" xfId="14861" xr:uid="{015F5DED-44AD-4321-894E-F1B04791F1C4}"/>
    <cellStyle name="Comma 9 3 3 2 2" xfId="17489" xr:uid="{86934323-B96B-4FB5-8ED1-7DBD865B43E0}"/>
    <cellStyle name="Comma 9 3 3 2 2 2" xfId="22798" xr:uid="{9D49300A-394C-493C-887E-DC7C51742FB2}"/>
    <cellStyle name="Comma 9 3 3 2 2 2 2" xfId="33806" xr:uid="{D8CC6C20-8A1E-441E-AEDB-E77ECB2C2287}"/>
    <cellStyle name="Comma 9 3 3 2 2 3" xfId="28497" xr:uid="{0C5AE671-D4EB-4B23-A87B-9662A1D95438}"/>
    <cellStyle name="Comma 9 3 3 2 3" xfId="20170" xr:uid="{AF3E7256-47FE-43AE-A813-53B724DC0D4B}"/>
    <cellStyle name="Comma 9 3 3 2 3 2" xfId="31178" xr:uid="{690D83D6-ECC5-4895-996D-A58F114F7321}"/>
    <cellStyle name="Comma 9 3 3 2 4" xfId="25869" xr:uid="{B0078C4C-C9AA-4D03-AA2E-BFD5CF478C7F}"/>
    <cellStyle name="Comma 9 3 3 3" xfId="16147" xr:uid="{0C86A7E7-296F-4D65-8541-16845E7F66F2}"/>
    <cellStyle name="Comma 9 3 3 3 2" xfId="21456" xr:uid="{F9EA6FA0-7374-4D03-9AA6-10F9FF497FAC}"/>
    <cellStyle name="Comma 9 3 3 3 2 2" xfId="32464" xr:uid="{C34503D9-DEA4-4087-9309-2E584D8DBDAF}"/>
    <cellStyle name="Comma 9 3 3 3 3" xfId="27155" xr:uid="{3E54E2D2-3CA6-4145-914F-7016D359FBCF}"/>
    <cellStyle name="Comma 9 3 3 4" xfId="18828" xr:uid="{FD0384B1-F84F-4D6F-8006-B8F7C8528AB9}"/>
    <cellStyle name="Comma 9 3 3 4 2" xfId="29836" xr:uid="{551EB97F-16B2-4466-8E1F-2E29CBE92F37}"/>
    <cellStyle name="Comma 9 3 3 5" xfId="24527" xr:uid="{2C68F860-7D39-4EE1-9646-E1BA7C77EF87}"/>
    <cellStyle name="Comma 9 3 4" xfId="14189" xr:uid="{7563AE02-A637-4585-BDB0-FFF3FDE9A870}"/>
    <cellStyle name="Comma 9 3 4 2" xfId="16817" xr:uid="{67FC5A12-85DC-4D52-BEFA-CBF6D057800A}"/>
    <cellStyle name="Comma 9 3 4 2 2" xfId="22126" xr:uid="{D1685125-66BC-467C-A329-A7CE3F7EAA2C}"/>
    <cellStyle name="Comma 9 3 4 2 2 2" xfId="33134" xr:uid="{D786A090-DEC1-42D7-80A4-AEBE4C877A8D}"/>
    <cellStyle name="Comma 9 3 4 2 3" xfId="27825" xr:uid="{381F359E-7BE5-424F-BE12-7227D5D20017}"/>
    <cellStyle name="Comma 9 3 4 3" xfId="19498" xr:uid="{96C34218-6169-41C8-93C8-38A79F8C0C28}"/>
    <cellStyle name="Comma 9 3 4 3 2" xfId="30506" xr:uid="{B4D058AB-24E4-4C98-A935-3E7B1797DA4F}"/>
    <cellStyle name="Comma 9 3 4 4" xfId="25197" xr:uid="{E7CE5992-7390-4C72-B5A3-33960F63FED7}"/>
    <cellStyle name="Comma 9 3 5" xfId="15479" xr:uid="{C27A9190-572F-44C4-9924-0E20E679870A}"/>
    <cellStyle name="Comma 9 3 5 2" xfId="20788" xr:uid="{8EA11E8C-D382-4F18-AA8E-4BDF8E037277}"/>
    <cellStyle name="Comma 9 3 5 2 2" xfId="31796" xr:uid="{271D5C4A-3FF6-47F6-A223-8B1BAD429A35}"/>
    <cellStyle name="Comma 9 3 5 3" xfId="26487" xr:uid="{37E54CE8-938F-4B69-A146-7AAE0CAFBB90}"/>
    <cellStyle name="Comma 9 3 6" xfId="18159" xr:uid="{30000AE4-BDEA-4A36-ACC6-CBE91BEA9D5B}"/>
    <cellStyle name="Comma 9 3 6 2" xfId="29167" xr:uid="{5328D148-FAAD-4F9C-BD95-EED308EFDFF5}"/>
    <cellStyle name="Comma 9 3 7" xfId="23859" xr:uid="{FFEBD476-D0DA-42DC-B741-C7EAA9559672}"/>
    <cellStyle name="Comma 9 4" xfId="13080" xr:uid="{7D9371F2-FEA6-4B87-9A16-5CDAA7ADACE5}"/>
    <cellStyle name="Comma 9 4 2" xfId="13750" xr:uid="{FE8A604C-080A-41C8-8FB0-BCA08D206344}"/>
    <cellStyle name="Comma 9 4 2 2" xfId="15092" xr:uid="{3CC1EA5D-368E-424E-8800-B89482695375}"/>
    <cellStyle name="Comma 9 4 2 2 2" xfId="17720" xr:uid="{7AEBD00B-FF8E-4803-885A-BF882CB5E1CD}"/>
    <cellStyle name="Comma 9 4 2 2 2 2" xfId="23029" xr:uid="{A770E7BD-E04C-4670-B4BA-AABE70237554}"/>
    <cellStyle name="Comma 9 4 2 2 2 2 2" xfId="34037" xr:uid="{361DA330-2174-4D7C-83BB-79065315E5F8}"/>
    <cellStyle name="Comma 9 4 2 2 2 3" xfId="28728" xr:uid="{88EEE7CB-5A35-4D59-8155-8BA0CCEE7829}"/>
    <cellStyle name="Comma 9 4 2 2 3" xfId="20401" xr:uid="{CE0507C6-E670-4D2F-B804-84B663B12389}"/>
    <cellStyle name="Comma 9 4 2 2 3 2" xfId="31409" xr:uid="{D94E0C81-D578-48BD-BAC7-D4424DD1B9BF}"/>
    <cellStyle name="Comma 9 4 2 2 4" xfId="26100" xr:uid="{5FE5DF64-E8C2-403D-B7B8-919C4E74F3A6}"/>
    <cellStyle name="Comma 9 4 2 3" xfId="16378" xr:uid="{2E039486-48E4-4885-9825-526AD533DA5E}"/>
    <cellStyle name="Comma 9 4 2 3 2" xfId="21687" xr:uid="{FB534A91-2449-4C8D-A970-C63DA5BDA196}"/>
    <cellStyle name="Comma 9 4 2 3 2 2" xfId="32695" xr:uid="{0030460B-A61C-4FDE-B732-EF74B02F9FF4}"/>
    <cellStyle name="Comma 9 4 2 3 3" xfId="27386" xr:uid="{2153D21E-80F8-403B-8AC1-116F58072C6D}"/>
    <cellStyle name="Comma 9 4 2 4" xfId="19059" xr:uid="{E01264B3-A732-40E5-BE52-2ED16571737D}"/>
    <cellStyle name="Comma 9 4 2 4 2" xfId="30067" xr:uid="{0F658F93-771A-4977-8652-3E94E98E1E35}"/>
    <cellStyle name="Comma 9 4 2 5" xfId="24758" xr:uid="{38EF49E9-3B88-4896-91BF-FC9957356B83}"/>
    <cellStyle name="Comma 9 4 3" xfId="14422" xr:uid="{083F7B8C-E508-4F0A-988F-E24E683EEA3E}"/>
    <cellStyle name="Comma 9 4 3 2" xfId="17050" xr:uid="{11BD38C6-A8C2-4782-B3DF-98EDB01F07E1}"/>
    <cellStyle name="Comma 9 4 3 2 2" xfId="22359" xr:uid="{FD6C7081-0B80-417F-AC4B-3D6FAB1AE3AC}"/>
    <cellStyle name="Comma 9 4 3 2 2 2" xfId="33367" xr:uid="{E964F56F-3F82-43DD-A9E9-D1DC68EB010B}"/>
    <cellStyle name="Comma 9 4 3 2 3" xfId="28058" xr:uid="{D8123257-8541-46B8-AB3B-F446397F21E2}"/>
    <cellStyle name="Comma 9 4 3 3" xfId="19731" xr:uid="{62B2D927-5276-4156-9913-522A0FA131BC}"/>
    <cellStyle name="Comma 9 4 3 3 2" xfId="30739" xr:uid="{2DF5D14D-9FB7-43C2-961B-33A8BB41CB0C}"/>
    <cellStyle name="Comma 9 4 3 4" xfId="25430" xr:uid="{7BBB1993-3131-4C11-876D-3D790B157DEA}"/>
    <cellStyle name="Comma 9 4 4" xfId="15708" xr:uid="{7E3852FE-5547-4568-B51E-4F82CFA16D4F}"/>
    <cellStyle name="Comma 9 4 4 2" xfId="21017" xr:uid="{0771AC89-942C-4C2C-8718-8AEEE879ED77}"/>
    <cellStyle name="Comma 9 4 4 2 2" xfId="32025" xr:uid="{C2A2D3A7-BC96-4A70-AB07-1D4E3BC9B8EC}"/>
    <cellStyle name="Comma 9 4 4 3" xfId="26716" xr:uid="{CD9CA497-C4D6-49A0-B6FD-15271D43E612}"/>
    <cellStyle name="Comma 9 4 5" xfId="18389" xr:uid="{2C53B78C-6EC5-4949-B3A3-1B6592DEE557}"/>
    <cellStyle name="Comma 9 4 5 2" xfId="29397" xr:uid="{3D291957-4B1B-4F71-BB0C-8DDC0CE5F3CD}"/>
    <cellStyle name="Comma 9 4 6" xfId="24088" xr:uid="{9164D532-A872-4DD1-A287-71483C8F4A80}"/>
    <cellStyle name="Comma 9 5" xfId="13415" xr:uid="{D8D629EF-B15D-46F0-9BBD-904178F53684}"/>
    <cellStyle name="Comma 9 5 2" xfId="14757" xr:uid="{1C4F0762-275C-43E9-A2AB-6B925DA28B91}"/>
    <cellStyle name="Comma 9 5 2 2" xfId="17385" xr:uid="{AABD9FD3-6128-4393-8F32-1E03C1703FE7}"/>
    <cellStyle name="Comma 9 5 2 2 2" xfId="22694" xr:uid="{75D31DF5-1571-4B28-944B-4E336BC83EBE}"/>
    <cellStyle name="Comma 9 5 2 2 2 2" xfId="33702" xr:uid="{28714208-153E-4AF7-B567-D4837B096A0D}"/>
    <cellStyle name="Comma 9 5 2 2 3" xfId="28393" xr:uid="{C56BEAD9-8FB2-494C-9BEB-97375A8EA120}"/>
    <cellStyle name="Comma 9 5 2 3" xfId="20066" xr:uid="{A9144ECB-1919-4959-808A-2CB8D2F96E26}"/>
    <cellStyle name="Comma 9 5 2 3 2" xfId="31074" xr:uid="{59ED0A0E-9EA6-4431-8196-8B0AF04FD278}"/>
    <cellStyle name="Comma 9 5 2 4" xfId="25765" xr:uid="{4431608B-ABAF-4652-A9FE-5D6D1CDD7EFE}"/>
    <cellStyle name="Comma 9 5 3" xfId="16043" xr:uid="{474D5FE5-FCEC-40DA-B72C-E17DB4BC1733}"/>
    <cellStyle name="Comma 9 5 3 2" xfId="21352" xr:uid="{30261228-B365-4D56-B672-6D0D14D27F96}"/>
    <cellStyle name="Comma 9 5 3 2 2" xfId="32360" xr:uid="{BFAB9B89-6EEE-49FA-9045-59E9CA2479CC}"/>
    <cellStyle name="Comma 9 5 3 3" xfId="27051" xr:uid="{7CEF5500-7B00-420D-BAE9-3054EABB6465}"/>
    <cellStyle name="Comma 9 5 4" xfId="18724" xr:uid="{87AF8F0F-07AE-4246-86DD-9E22D5EEEC6C}"/>
    <cellStyle name="Comma 9 5 4 2" xfId="29732" xr:uid="{12168F4D-35EC-468D-9BCF-FE08A3861D3A}"/>
    <cellStyle name="Comma 9 5 5" xfId="24423" xr:uid="{1350CF30-2812-49B8-965E-036B659A5A7A}"/>
    <cellStyle name="Comma 9 6" xfId="14085" xr:uid="{D46FEE4B-CD8F-4E65-B6E9-9255E0E7D4CD}"/>
    <cellStyle name="Comma 9 6 2" xfId="16713" xr:uid="{9AFF3879-628E-403C-BF00-7522A92A4835}"/>
    <cellStyle name="Comma 9 6 2 2" xfId="22022" xr:uid="{717A9600-459A-4844-8DDF-25A53D178EAF}"/>
    <cellStyle name="Comma 9 6 2 2 2" xfId="33030" xr:uid="{66933A6E-5A68-4BD7-8F06-6594C30E64F6}"/>
    <cellStyle name="Comma 9 6 2 3" xfId="27721" xr:uid="{35A160F3-DF66-4633-B68D-37F09A38095E}"/>
    <cellStyle name="Comma 9 6 3" xfId="19394" xr:uid="{80554473-D602-4C82-A5DC-C1E18FCD3DF5}"/>
    <cellStyle name="Comma 9 6 3 2" xfId="30402" xr:uid="{A0B2BEEC-D9F3-41F8-930A-94FFA51BEDC3}"/>
    <cellStyle name="Comma 9 6 4" xfId="25093" xr:uid="{4F67DEF6-27BB-46E0-9607-96C2AF6CE58A}"/>
    <cellStyle name="Comma 9 7" xfId="18055" xr:uid="{773F3C9E-AC92-448A-B0C6-AF231EB52E62}"/>
    <cellStyle name="Comma 9 7 2" xfId="29063" xr:uid="{354576F0-F57B-4645-9C57-9806078D52A1}"/>
    <cellStyle name="Comma 9 8" xfId="23755" xr:uid="{95439345-2B65-47DA-9F22-7B1CBD2B9EE1}"/>
    <cellStyle name="Commentaire 10" xfId="7298" xr:uid="{45CB461C-5F7B-44CD-94DF-16472C86D696}"/>
    <cellStyle name="Commentaire 11" xfId="7299" xr:uid="{28F4BFC3-DC1B-47D6-BBDA-EBAE241B44D5}"/>
    <cellStyle name="Commentaire 12" xfId="7300" xr:uid="{D98A475F-D72A-49AE-8CB4-4112AB7A7DF9}"/>
    <cellStyle name="Commentaire 2" xfId="7301" xr:uid="{6253C9B2-124F-4D92-88CA-1BAB48328799}"/>
    <cellStyle name="Commentaire 2 2" xfId="7302" xr:uid="{20F95B1E-F410-4D55-85F6-1D2D6A0E9F86}"/>
    <cellStyle name="Commentaire 2 2 2" xfId="7303" xr:uid="{3D746556-D893-4E9D-A141-0F9D91680141}"/>
    <cellStyle name="Commentaire 2 2_Nucléaire" xfId="11851" xr:uid="{0EBCBF96-6B50-42EC-B960-BC5401499C4D}"/>
    <cellStyle name="Commentaire 2 3" xfId="7304" xr:uid="{71335302-08A9-4923-A12F-AC3A6B71B536}"/>
    <cellStyle name="Commentaire 2 4" xfId="7305" xr:uid="{40135C97-0EB2-4C38-8FFC-B3293A521988}"/>
    <cellStyle name="Commentaire 2_Nucléaire" xfId="11850" xr:uid="{852A4463-B8EB-41C5-942A-637BA0C4587E}"/>
    <cellStyle name="Commentaire 3" xfId="7306" xr:uid="{CB41A426-F9B1-4118-93C2-37F73492BDBC}"/>
    <cellStyle name="Commentaire 3 2" xfId="7307" xr:uid="{93454DA5-6E4C-4673-A46B-EB678CBA650B}"/>
    <cellStyle name="Commentaire 3_Nucléaire" xfId="11852" xr:uid="{63C3AAAD-CC51-45A5-9E15-9CCF085CC39B}"/>
    <cellStyle name="Commentaire 4" xfId="7308" xr:uid="{F39ABDB8-F93E-43C5-83D0-BEE8D7162F7D}"/>
    <cellStyle name="Commentaire 4 2" xfId="7309" xr:uid="{EF1FE978-F6C4-4785-BE8D-80B7D2B5D394}"/>
    <cellStyle name="Commentaire 4_Nucléaire" xfId="11853" xr:uid="{336DCAF0-A38A-4169-8AA7-DD23513C1D5C}"/>
    <cellStyle name="Commentaire 5" xfId="7310" xr:uid="{B5B930EB-8C0C-448B-912C-7418E08800E3}"/>
    <cellStyle name="Commentaire 6" xfId="7311" xr:uid="{846F4328-5814-417C-A864-0BE68E1CAA5B}"/>
    <cellStyle name="Commentaire 7" xfId="7312" xr:uid="{E31E5CFB-76B3-45B8-BD33-ECCD8E25C598}"/>
    <cellStyle name="Commentaire 8" xfId="7313" xr:uid="{575F9E7F-2D9E-4E0D-BFE7-E8A03104FCD4}"/>
    <cellStyle name="Commentaire 9" xfId="7314" xr:uid="{B8B16708-0743-4590-9B11-E97406875773}"/>
    <cellStyle name="donn_normal" xfId="7315" xr:uid="{4C3DD800-4221-4E15-BA5D-8D6526E1820D}"/>
    <cellStyle name="Eingabe" xfId="1543" xr:uid="{83C3E235-99E9-4468-AD26-AA3838EF585D}"/>
    <cellStyle name="Eingabe 2" xfId="862" xr:uid="{90EB8231-36B5-4E29-BD82-0A424CB43917}"/>
    <cellStyle name="Eingabe 2 2" xfId="7318" xr:uid="{6EADECDF-ED66-437A-8F77-E9AFD79C2896}"/>
    <cellStyle name="Eingabe 2 3" xfId="7317" xr:uid="{14D63636-9521-4213-92D9-2D4311BABD43}"/>
    <cellStyle name="Eingabe 2_Nucléaire" xfId="11855" xr:uid="{74F78F71-F416-4152-9B60-FA93D2114173}"/>
    <cellStyle name="Eingabe 3" xfId="7319" xr:uid="{2847A678-30A3-4431-B9D2-CAFEE697F181}"/>
    <cellStyle name="Eingabe 4" xfId="7320" xr:uid="{0F1027EF-72FA-44FA-9502-AF78400B772E}"/>
    <cellStyle name="Eingabe 5" xfId="7321" xr:uid="{C468DE35-8971-4CC7-B8B7-E111DABC7DB2}"/>
    <cellStyle name="Eingabe 6" xfId="7322" xr:uid="{AE27C063-7F99-42F8-8554-63F0FE439D50}"/>
    <cellStyle name="Eingabe 6 2" xfId="7323" xr:uid="{CD1C752D-DA35-417F-B4EA-07C98447B5B9}"/>
    <cellStyle name="Eingabe 6_Nucléaire" xfId="11856" xr:uid="{E3BFE297-6D40-4FD1-9C39-CF22DF872CF9}"/>
    <cellStyle name="Eingabe 7" xfId="7324" xr:uid="{A7566DA6-A9F0-4601-8874-3260F74C1F13}"/>
    <cellStyle name="Eingabe 8" xfId="7325" xr:uid="{758160F8-B7E4-4F90-AB41-3F9241CA965D}"/>
    <cellStyle name="Eingabe 9" xfId="7316" xr:uid="{D220E6B5-ABE2-42FE-AB51-B29130367EA0}"/>
    <cellStyle name="Eingabe_Nucléaire" xfId="11854" xr:uid="{C20C495C-3E56-439F-B2E2-26D6DFCA8A3F}"/>
    <cellStyle name="Entrée 2" xfId="7326" xr:uid="{98D3409B-D50B-44CC-B1ED-E757AD16213B}"/>
    <cellStyle name="Entrée 2 2" xfId="7327" xr:uid="{E864A472-CF21-49F1-8B09-DC6AF330E636}"/>
    <cellStyle name="Entrée 2 2 2" xfId="7328" xr:uid="{AA33D759-0D63-4DA8-8364-FBED10011EFD}"/>
    <cellStyle name="Entrée 2 2 2 2" xfId="7329" xr:uid="{E1EEE166-F237-45D2-A927-2059A8F95424}"/>
    <cellStyle name="Entrée 2 2 2_Nucléaire" xfId="11859" xr:uid="{CBB6D5D9-2F58-411E-B515-DF9490B15883}"/>
    <cellStyle name="Entrée 2 2_Nucléaire" xfId="11858" xr:uid="{FAF656CB-75C0-42B4-9053-FA1C96570CFE}"/>
    <cellStyle name="Entrée 2 3" xfId="7330" xr:uid="{CAD77840-71DA-44D1-9F08-322FF85ACA8D}"/>
    <cellStyle name="Entrée 2_Nucléaire" xfId="11857" xr:uid="{E21B6576-594C-47FD-BE5A-C2B30AE14D8C}"/>
    <cellStyle name="Entrée 3" xfId="7331" xr:uid="{4D6B6DBE-5316-449E-9D3C-8ABA6C4DBC09}"/>
    <cellStyle name="Entrée 3 2" xfId="7332" xr:uid="{17397D90-F4F2-4ED0-9CEA-C45751155928}"/>
    <cellStyle name="Entrée 3_Nucléaire" xfId="11860" xr:uid="{AD4CC685-08FC-41D1-BDF1-72027A1B549A}"/>
    <cellStyle name="Entrée 4" xfId="7333" xr:uid="{034F9C77-8F9D-4D7E-A98D-F19184F9B3B4}"/>
    <cellStyle name="Entrée 5" xfId="7334" xr:uid="{1DA28810-CD51-4F81-BA6C-A9F51A6E2FD5}"/>
    <cellStyle name="Ergebnis" xfId="1544" xr:uid="{12B74218-AE24-433C-B51E-12997BB141F7}"/>
    <cellStyle name="Ergebnis 2" xfId="870" xr:uid="{96FCEAC9-1374-405D-8D85-43CA209F5F86}"/>
    <cellStyle name="Ergebnis 2 2" xfId="7337" xr:uid="{9C41A7DA-B925-4A55-A85F-1BFCD2C05B55}"/>
    <cellStyle name="Ergebnis 2 3" xfId="7336" xr:uid="{F8B75598-DC21-463D-8B5C-B0EB2B2FAF19}"/>
    <cellStyle name="Ergebnis 2_Nucléaire" xfId="11862" xr:uid="{8E8AD915-6912-4394-BF01-3E1E41DF4CC5}"/>
    <cellStyle name="Ergebnis 3" xfId="7338" xr:uid="{399ACD93-00DC-43E7-A563-F4CE6AF56A2A}"/>
    <cellStyle name="Ergebnis 4" xfId="7339" xr:uid="{80E9EC22-06B0-49DA-B11C-D461E0AED003}"/>
    <cellStyle name="Ergebnis 5" xfId="7340" xr:uid="{12E7EA3D-1A34-451F-A437-66C28B59853E}"/>
    <cellStyle name="Ergebnis 6" xfId="7341" xr:uid="{45807074-9444-459D-932B-72CA7F82EE47}"/>
    <cellStyle name="Ergebnis 6 2" xfId="7342" xr:uid="{5601D3C9-B811-4BCC-87B2-84EE553BA766}"/>
    <cellStyle name="Ergebnis 6_Nucléaire" xfId="11863" xr:uid="{F5CB874F-B69E-4342-8C02-15E14A375DCA}"/>
    <cellStyle name="Ergebnis 7" xfId="7343" xr:uid="{23C6457C-0F60-4DA8-8C44-7938F61F9EA0}"/>
    <cellStyle name="Ergebnis 8" xfId="7344" xr:uid="{B4C37B74-235B-442D-909E-36DC13783FFF}"/>
    <cellStyle name="Ergebnis 9" xfId="7335" xr:uid="{4150A269-2290-4D50-A856-4508CBB5810A}"/>
    <cellStyle name="Ergebnis_Nucléaire" xfId="11861" xr:uid="{3386990B-8580-419E-B3E8-1482CB783FF4}"/>
    <cellStyle name="Erklärender Text" xfId="1545" xr:uid="{803E5374-AA90-47B1-8516-A2502A4D5462}"/>
    <cellStyle name="Erklärender Text 2" xfId="869" xr:uid="{B1A9E9EA-6656-46C4-842B-23E779B59D09}"/>
    <cellStyle name="Erklärender Text 2 2" xfId="7346" xr:uid="{6AA08567-788D-438C-AFD0-658F58139FE9}"/>
    <cellStyle name="Erklärender Text 2 3" xfId="7345" xr:uid="{3D2722B5-6E4F-41F6-BBCF-40C29D13B423}"/>
    <cellStyle name="Erklärender Text 2_Nucléaire" xfId="11865" xr:uid="{98FFDE80-2315-4AE0-BBB3-BF55F045AF9B}"/>
    <cellStyle name="Erklärender Text 3" xfId="7347" xr:uid="{7879C579-640E-4AC0-95E8-3EE818895A6F}"/>
    <cellStyle name="Erklärender Text 4" xfId="7348" xr:uid="{F6BD8C74-F992-4D82-A47D-2A4D3D4E1D19}"/>
    <cellStyle name="Erklärender Text 5" xfId="7349" xr:uid="{96E62DDA-B693-4741-BD68-388E63F65A4B}"/>
    <cellStyle name="Erklärender Text 6" xfId="7350" xr:uid="{5AAE6B61-3876-4A5D-A5B1-267C64D468CF}"/>
    <cellStyle name="Erklärender Text 6 2" xfId="7351" xr:uid="{C4FEE286-02F3-449F-8DBD-E8EFAED7B77B}"/>
    <cellStyle name="Erklärender Text 6_Nucléaire" xfId="11866" xr:uid="{1AB071AD-84ED-4857-B018-DBE44C23A0A2}"/>
    <cellStyle name="Erklärender Text 7" xfId="7352" xr:uid="{1E2ADEE0-051E-41C7-ADDB-17E35B01840D}"/>
    <cellStyle name="Erklärender Text 8" xfId="7353" xr:uid="{1EC3C8E6-AB9F-4A7A-9420-75059CC4B7E5}"/>
    <cellStyle name="Erklärender Text_Nucléaire" xfId="11864" xr:uid="{63E053D8-C961-4BB3-8DD3-C4172A272A4F}"/>
    <cellStyle name="etso_headingXLS" xfId="54" xr:uid="{00000000-0005-0000-0000-000028000000}"/>
    <cellStyle name="Euro" xfId="7354" xr:uid="{440A12B6-E68F-4D57-A1CF-45D366356204}"/>
    <cellStyle name="Euro 10" xfId="34362" xr:uid="{DC131629-987F-456F-BC0D-A4DFF049E1DD}"/>
    <cellStyle name="Euro 2" xfId="7355" xr:uid="{220131B7-C70C-4ED3-968F-DAFE5EAC4635}"/>
    <cellStyle name="Euro 2 2" xfId="9861" xr:uid="{187BDFD7-EA53-4BB5-8E42-E22E77637508}"/>
    <cellStyle name="Euro 2 2 2" xfId="13342" xr:uid="{D08D17F7-2B72-49DA-BA10-AE6A92F70CCF}"/>
    <cellStyle name="Euro 2 2 2 2" xfId="14012" xr:uid="{97FB6139-40B9-4D94-AFAC-D9589D447245}"/>
    <cellStyle name="Euro 2 2 2 2 2" xfId="15354" xr:uid="{0F0F3C79-EF94-4902-9B11-0E2FBCDEFEC2}"/>
    <cellStyle name="Euro 2 2 2 2 2 2" xfId="17982" xr:uid="{83F843C3-F892-4320-A62A-C4512101F4DF}"/>
    <cellStyle name="Euro 2 2 2 2 2 2 2" xfId="23291" xr:uid="{CFC61018-17F1-4AA5-9812-CF45E9CBA661}"/>
    <cellStyle name="Euro 2 2 2 2 2 2 2 2" xfId="34299" xr:uid="{1EE0C342-58FE-42F2-B369-72999A493914}"/>
    <cellStyle name="Euro 2 2 2 2 2 2 2 3" xfId="34489" xr:uid="{2CCDF127-C7AB-44CD-96D9-768694080455}"/>
    <cellStyle name="Euro 2 2 2 2 2 2 3" xfId="28990" xr:uid="{5E87F866-148B-44A0-84D9-150FED0B2B6A}"/>
    <cellStyle name="Euro 2 2 2 2 2 2 4" xfId="34425" xr:uid="{600BFECD-B341-42B6-AA94-FE60E6279E9A}"/>
    <cellStyle name="Euro 2 2 2 2 2 3" xfId="20663" xr:uid="{FED95ECA-884B-48C6-B55F-3E04AC9F7AE3}"/>
    <cellStyle name="Euro 2 2 2 2 2 3 2" xfId="31671" xr:uid="{B3BFE979-9B51-4387-86F8-D63E0BA7A728}"/>
    <cellStyle name="Euro 2 2 2 2 2 3 3" xfId="34457" xr:uid="{EB7C074E-3A5B-427F-BEBB-90208A921172}"/>
    <cellStyle name="Euro 2 2 2 2 2 4" xfId="26362" xr:uid="{3E771A21-A5AB-411C-8568-4D5AC88B58D9}"/>
    <cellStyle name="Euro 2 2 2 2 2 5" xfId="34393" xr:uid="{EFC4054F-7170-49D9-A149-88222A0EADC4}"/>
    <cellStyle name="Euro 2 2 2 2 3" xfId="16640" xr:uid="{0E5EEAA3-DD62-4B0A-A374-B9B15B3B5DB6}"/>
    <cellStyle name="Euro 2 2 2 2 3 2" xfId="21949" xr:uid="{3D8B9356-94EE-407F-BF28-A7D27525D63A}"/>
    <cellStyle name="Euro 2 2 2 2 3 2 2" xfId="32957" xr:uid="{9A7B42E1-62FB-4997-80F5-D8948654D1AB}"/>
    <cellStyle name="Euro 2 2 2 2 3 2 3" xfId="34473" xr:uid="{C307E643-7AF4-4A84-8913-39123CD68916}"/>
    <cellStyle name="Euro 2 2 2 2 3 3" xfId="27648" xr:uid="{4BEC3532-FFCF-4172-9FD1-D3578A282C3F}"/>
    <cellStyle name="Euro 2 2 2 2 3 4" xfId="34409" xr:uid="{D1B817B2-C26E-470F-8234-0AC4B885EE86}"/>
    <cellStyle name="Euro 2 2 2 2 4" xfId="19321" xr:uid="{A58D5F81-8281-42AD-9C02-381A5BEEC238}"/>
    <cellStyle name="Euro 2 2 2 2 4 2" xfId="30329" xr:uid="{E027E6B8-8469-4B3A-AC65-87B7D67AB3B0}"/>
    <cellStyle name="Euro 2 2 2 2 4 3" xfId="34441" xr:uid="{410317F4-F2DA-452C-BC7F-F83487B94741}"/>
    <cellStyle name="Euro 2 2 2 2 5" xfId="25020" xr:uid="{81AAB795-F6CB-466F-8BE6-7BFCBD9C5E4B}"/>
    <cellStyle name="Euro 2 2 2 2 6" xfId="34377" xr:uid="{596C1773-9061-43BA-A449-1831CEB17973}"/>
    <cellStyle name="Euro 2 2 2 3" xfId="14684" xr:uid="{7599CBC5-24AB-4B92-B831-D96C8E9CAED9}"/>
    <cellStyle name="Euro 2 2 2 3 2" xfId="17312" xr:uid="{BD0FE75D-E956-4E42-B317-57D577173D3B}"/>
    <cellStyle name="Euro 2 2 2 3 2 2" xfId="22621" xr:uid="{59B24E07-E882-4058-901E-9BF2C74B7B08}"/>
    <cellStyle name="Euro 2 2 2 3 2 2 2" xfId="33629" xr:uid="{A6BF1054-BD0D-4892-ABA0-2B4DB53DCFA9}"/>
    <cellStyle name="Euro 2 2 2 3 2 2 3" xfId="34481" xr:uid="{AE79965A-8F88-4D4D-81AB-08A78D31E211}"/>
    <cellStyle name="Euro 2 2 2 3 2 3" xfId="28320" xr:uid="{2B1132F2-E5F1-4D0A-B6AA-DE7FC07841AA}"/>
    <cellStyle name="Euro 2 2 2 3 2 4" xfId="34417" xr:uid="{9863EE08-FB9B-4EDC-9676-26FF2B51E8CE}"/>
    <cellStyle name="Euro 2 2 2 3 3" xfId="19993" xr:uid="{60530918-A206-4988-9184-212FD20C3E66}"/>
    <cellStyle name="Euro 2 2 2 3 3 2" xfId="31001" xr:uid="{14AA2EBF-3107-48F6-89B3-4DB606185B0F}"/>
    <cellStyle name="Euro 2 2 2 3 3 3" xfId="34449" xr:uid="{5152E81C-1FC5-45F3-B8B0-E65ED4316DD9}"/>
    <cellStyle name="Euro 2 2 2 3 4" xfId="25692" xr:uid="{25998854-DA2E-4A30-B063-BBA76312C510}"/>
    <cellStyle name="Euro 2 2 2 3 5" xfId="34385" xr:uid="{D408B355-545D-4E70-BCDF-50A5AE3612A7}"/>
    <cellStyle name="Euro 2 2 2 4" xfId="15970" xr:uid="{DACB5EBC-B85A-4627-A49E-9C256BB7F963}"/>
    <cellStyle name="Euro 2 2 2 4 2" xfId="21279" xr:uid="{62240554-996C-4139-8A9D-7BCA27E957DE}"/>
    <cellStyle name="Euro 2 2 2 4 2 2" xfId="32287" xr:uid="{894A185A-DED9-42C3-B03C-B984EC0D6CAD}"/>
    <cellStyle name="Euro 2 2 2 4 2 3" xfId="34465" xr:uid="{D345C600-9A39-4BF5-BCC4-DF1BAEA77A25}"/>
    <cellStyle name="Euro 2 2 2 4 3" xfId="26978" xr:uid="{72C9DB17-3E79-47D4-A802-72AB0625C612}"/>
    <cellStyle name="Euro 2 2 2 4 4" xfId="34401" xr:uid="{4847622D-05FF-4EE5-AB34-5F17746DCBD9}"/>
    <cellStyle name="Euro 2 2 2 5" xfId="18651" xr:uid="{B5D74D70-CDBF-488D-B5CD-DAAF23348EEE}"/>
    <cellStyle name="Euro 2 2 2 5 2" xfId="29659" xr:uid="{97F1A95C-5B41-402B-9B23-51B869690399}"/>
    <cellStyle name="Euro 2 2 2 5 3" xfId="34433" xr:uid="{AEC3F2C1-63B4-4C0F-A287-916047C8F39E}"/>
    <cellStyle name="Euro 2 2 2 6" xfId="24350" xr:uid="{7B9150FE-E87F-424A-9223-0013A7C2DB39}"/>
    <cellStyle name="Euro 2 2 2 7" xfId="34369" xr:uid="{6793B7C7-1021-49AD-B1F7-8675DE9BE360}"/>
    <cellStyle name="Euro 2 2 3" xfId="13676" xr:uid="{4AA483B2-E54C-4668-8381-C430E938DC63}"/>
    <cellStyle name="Euro 2 2 3 2" xfId="15018" xr:uid="{DDB9DCEB-CF53-437D-AF73-B3720FEF1B17}"/>
    <cellStyle name="Euro 2 2 3 2 2" xfId="17646" xr:uid="{89BEC2DC-30E4-4B7B-B60B-80490DB1B758}"/>
    <cellStyle name="Euro 2 2 3 2 2 2" xfId="22955" xr:uid="{4921912B-058D-49C8-BF7E-25BC654A71EF}"/>
    <cellStyle name="Euro 2 2 3 2 2 2 2" xfId="33963" xr:uid="{5EF9FC37-68E1-4E36-A6C5-19C57905BF3C}"/>
    <cellStyle name="Euro 2 2 3 2 2 2 3" xfId="34485" xr:uid="{1B6E6A67-AF19-4B83-BB63-BE43B16458C1}"/>
    <cellStyle name="Euro 2 2 3 2 2 3" xfId="28654" xr:uid="{217B94FB-5723-4796-9435-0BCCA511D54A}"/>
    <cellStyle name="Euro 2 2 3 2 2 4" xfId="34421" xr:uid="{E8A4261F-E9E9-4F7C-8EF5-D876BADB848C}"/>
    <cellStyle name="Euro 2 2 3 2 3" xfId="20327" xr:uid="{2819E542-FAAF-4428-839E-6808BB59E51C}"/>
    <cellStyle name="Euro 2 2 3 2 3 2" xfId="31335" xr:uid="{779FC6D8-12D3-4C2E-9AF0-22DFA3654FFE}"/>
    <cellStyle name="Euro 2 2 3 2 3 3" xfId="34453" xr:uid="{E7F2E5DA-6B5C-47FC-A2D3-7166C7571A45}"/>
    <cellStyle name="Euro 2 2 3 2 4" xfId="26026" xr:uid="{2A3E8587-82F4-4275-8D14-BBA509FF2648}"/>
    <cellStyle name="Euro 2 2 3 2 5" xfId="34389" xr:uid="{718DADD7-227B-4E5D-95BD-AFF592488FFF}"/>
    <cellStyle name="Euro 2 2 3 3" xfId="16304" xr:uid="{E9408C58-6125-4B4B-8F06-EFA2F13197D1}"/>
    <cellStyle name="Euro 2 2 3 3 2" xfId="21613" xr:uid="{9A7C55F5-3C72-49BD-BD62-9ED1E5736935}"/>
    <cellStyle name="Euro 2 2 3 3 2 2" xfId="32621" xr:uid="{F95F599C-542F-41E2-B219-54F4A4157353}"/>
    <cellStyle name="Euro 2 2 3 3 2 3" xfId="34469" xr:uid="{AAC8DC29-A4E4-4B54-B799-5F3A48112715}"/>
    <cellStyle name="Euro 2 2 3 3 3" xfId="27312" xr:uid="{1318AA8A-6E45-4444-940D-6C37591651D7}"/>
    <cellStyle name="Euro 2 2 3 3 4" xfId="34405" xr:uid="{3ADD6C07-891D-436F-9701-2451E955127C}"/>
    <cellStyle name="Euro 2 2 3 4" xfId="18985" xr:uid="{431752EE-3D2E-455D-AAF8-C9E6C3A63982}"/>
    <cellStyle name="Euro 2 2 3 4 2" xfId="29993" xr:uid="{81894A31-2E53-4B93-A07D-CE895DCCE3BB}"/>
    <cellStyle name="Euro 2 2 3 4 3" xfId="34437" xr:uid="{DE66F5AE-8661-47DF-95C1-3882640C98D3}"/>
    <cellStyle name="Euro 2 2 3 5" xfId="24684" xr:uid="{A6F9ADED-2804-4965-8F72-75B48C3C7C1D}"/>
    <cellStyle name="Euro 2 2 3 6" xfId="34373" xr:uid="{D7B553FC-1C57-4073-AD7A-2187CDBCEB74}"/>
    <cellStyle name="Euro 2 2 4" xfId="14348" xr:uid="{1069FB8E-266F-4163-84EC-6D8309A780C9}"/>
    <cellStyle name="Euro 2 2 4 2" xfId="16976" xr:uid="{BC6F576A-32F9-4AC2-8FF9-624C6C084074}"/>
    <cellStyle name="Euro 2 2 4 2 2" xfId="22285" xr:uid="{C4BF300A-0055-4655-829E-7E0DB3BFE30F}"/>
    <cellStyle name="Euro 2 2 4 2 2 2" xfId="33293" xr:uid="{1218A7A9-C9C7-4A4A-8649-7BCD5B0BA66D}"/>
    <cellStyle name="Euro 2 2 4 2 2 3" xfId="34477" xr:uid="{9E9D8DDE-68FB-4152-8D89-55366B4D0468}"/>
    <cellStyle name="Euro 2 2 4 2 3" xfId="27984" xr:uid="{15274CBC-D5DE-46A1-9EE0-625B2F78C42D}"/>
    <cellStyle name="Euro 2 2 4 2 4" xfId="34413" xr:uid="{76539409-2A44-480A-9CE5-EE17EED49171}"/>
    <cellStyle name="Euro 2 2 4 3" xfId="19657" xr:uid="{AE5FC1A5-E4F3-4375-8AD8-EE413E1F9551}"/>
    <cellStyle name="Euro 2 2 4 3 2" xfId="30665" xr:uid="{573B9578-3B0B-483E-8B43-CF10A88D5E38}"/>
    <cellStyle name="Euro 2 2 4 3 3" xfId="34445" xr:uid="{313857AA-C709-4477-938F-8D241B8AB7D2}"/>
    <cellStyle name="Euro 2 2 4 4" xfId="25356" xr:uid="{C5CDEC38-D4C4-49E6-99B4-58A5FE67F8E5}"/>
    <cellStyle name="Euro 2 2 4 5" xfId="34381" xr:uid="{69DCADD0-0F3A-4F40-8D6B-24C422A05CE0}"/>
    <cellStyle name="Euro 2 2 5" xfId="15635" xr:uid="{D8A615B4-8F7C-4811-B17A-358C91CD8C3C}"/>
    <cellStyle name="Euro 2 2 5 2" xfId="20944" xr:uid="{05A8508C-02E2-45A3-9EF5-E1B14BFF5A84}"/>
    <cellStyle name="Euro 2 2 5 2 2" xfId="31952" xr:uid="{4397A493-1427-4263-B4BF-51BD89831AF3}"/>
    <cellStyle name="Euro 2 2 5 2 3" xfId="34461" xr:uid="{DB4AFC65-4786-47BD-9D52-2A5232A2020A}"/>
    <cellStyle name="Euro 2 2 5 3" xfId="26643" xr:uid="{56100E04-8CB0-4113-B5DA-FEB876180805}"/>
    <cellStyle name="Euro 2 2 5 4" xfId="34397" xr:uid="{F9A66EDA-0684-4E32-BA55-D68DD1FB8882}"/>
    <cellStyle name="Euro 2 2 6" xfId="18316" xr:uid="{B1ACFBA5-1423-43C4-B252-9F27C90CF504}"/>
    <cellStyle name="Euro 2 2 6 2" xfId="29324" xr:uid="{8B5512ED-1326-4B7A-82D3-A7D5F009EE88}"/>
    <cellStyle name="Euro 2 2 6 3" xfId="34429" xr:uid="{10DEBDDD-F98A-44DE-A93E-8665413D52CC}"/>
    <cellStyle name="Euro 2 2 7" xfId="24015" xr:uid="{68C40F2F-7173-429B-8A00-C86853FCB87E}"/>
    <cellStyle name="Euro 2 2 8" xfId="34365" xr:uid="{4536358D-CDAC-4341-8585-A44F53A120AF}"/>
    <cellStyle name="Euro 2 3" xfId="13280" xr:uid="{CCF18CD9-1E50-44B1-BD0D-A4A6F7BEFE21}"/>
    <cellStyle name="Euro 2 3 2" xfId="13950" xr:uid="{75AE6B52-2E98-4F60-9694-E001F9B41985}"/>
    <cellStyle name="Euro 2 3 2 2" xfId="15292" xr:uid="{B4528DB3-2206-45C1-ADC4-1AC522A88DE1}"/>
    <cellStyle name="Euro 2 3 2 2 2" xfId="17920" xr:uid="{4CDE49CA-CCA7-4A23-9288-31589320CFF2}"/>
    <cellStyle name="Euro 2 3 2 2 2 2" xfId="23229" xr:uid="{38C7D061-8C2E-4A78-802B-5442BFDE3745}"/>
    <cellStyle name="Euro 2 3 2 2 2 2 2" xfId="34237" xr:uid="{54B25E00-97A6-40E4-9FF0-54098A59260D}"/>
    <cellStyle name="Euro 2 3 2 2 2 2 3" xfId="34487" xr:uid="{27C7FA56-9B32-408C-B512-BC269E3BE9D7}"/>
    <cellStyle name="Euro 2 3 2 2 2 3" xfId="28928" xr:uid="{0A981527-BAC6-4ABF-A0A6-54939E8B16D6}"/>
    <cellStyle name="Euro 2 3 2 2 2 4" xfId="34423" xr:uid="{B78D5802-9FD1-4A17-8CF1-1A26E0A942DC}"/>
    <cellStyle name="Euro 2 3 2 2 3" xfId="20601" xr:uid="{57526966-3E96-4720-A519-E8E2F7D1A50D}"/>
    <cellStyle name="Euro 2 3 2 2 3 2" xfId="31609" xr:uid="{10AE2AF7-1867-4441-A445-1726A2F333BE}"/>
    <cellStyle name="Euro 2 3 2 2 3 3" xfId="34455" xr:uid="{6ED7FA0D-27D2-40AE-9804-DB9A0A3DE710}"/>
    <cellStyle name="Euro 2 3 2 2 4" xfId="26300" xr:uid="{BA471807-D603-42F1-9669-BB572CED5B4D}"/>
    <cellStyle name="Euro 2 3 2 2 5" xfId="34391" xr:uid="{04826419-0380-47FB-B4F8-0A3BB6214BC8}"/>
    <cellStyle name="Euro 2 3 2 3" xfId="16578" xr:uid="{8D0C9CF8-5CC4-4082-BE2A-2193C6FB6CDE}"/>
    <cellStyle name="Euro 2 3 2 3 2" xfId="21887" xr:uid="{231DBA40-B6D3-4B19-BB67-99C27E94D288}"/>
    <cellStyle name="Euro 2 3 2 3 2 2" xfId="32895" xr:uid="{C5C4CB47-9B4D-44C4-A423-CD08B56617E3}"/>
    <cellStyle name="Euro 2 3 2 3 2 3" xfId="34471" xr:uid="{3B9663B5-B696-4E64-A27F-05CC47F59D73}"/>
    <cellStyle name="Euro 2 3 2 3 3" xfId="27586" xr:uid="{B3166F71-D11F-4C05-980A-9491516891F3}"/>
    <cellStyle name="Euro 2 3 2 3 4" xfId="34407" xr:uid="{A2FB9417-574E-42C6-96DA-E1912F7009F9}"/>
    <cellStyle name="Euro 2 3 2 4" xfId="19259" xr:uid="{0234A064-4519-4AF1-BC29-67EB4ED4853A}"/>
    <cellStyle name="Euro 2 3 2 4 2" xfId="30267" xr:uid="{1C957E67-64D6-4A66-AD01-3F4A8F517FAF}"/>
    <cellStyle name="Euro 2 3 2 4 3" xfId="34439" xr:uid="{28699A79-CF55-41D5-98B5-D17A03C1751B}"/>
    <cellStyle name="Euro 2 3 2 5" xfId="24958" xr:uid="{A3B0105C-F4F8-45C0-BE92-32D782B406FA}"/>
    <cellStyle name="Euro 2 3 2 6" xfId="34375" xr:uid="{A66B6CFF-97F3-401F-8C86-C41AD3B8D80C}"/>
    <cellStyle name="Euro 2 3 3" xfId="14622" xr:uid="{9BBCC725-16FA-437D-991E-12BC41937461}"/>
    <cellStyle name="Euro 2 3 3 2" xfId="17250" xr:uid="{C6290D3F-6A57-49C5-A17D-B50EADB7F453}"/>
    <cellStyle name="Euro 2 3 3 2 2" xfId="22559" xr:uid="{7511B415-F8AD-435B-8D29-F02199F9F6BB}"/>
    <cellStyle name="Euro 2 3 3 2 2 2" xfId="33567" xr:uid="{4BB3E52B-FCE4-4F98-B2CE-52BD93AD41FB}"/>
    <cellStyle name="Euro 2 3 3 2 2 3" xfId="34479" xr:uid="{FC486915-DB8C-454B-8E02-E85B05077C31}"/>
    <cellStyle name="Euro 2 3 3 2 3" xfId="28258" xr:uid="{A5A77BDF-75B6-4839-9D60-66069E0AE29D}"/>
    <cellStyle name="Euro 2 3 3 2 4" xfId="34415" xr:uid="{914914EC-D1E1-4191-8EB8-FE5200F5189E}"/>
    <cellStyle name="Euro 2 3 3 3" xfId="19931" xr:uid="{235E411E-AB2B-41DE-BD29-D9287F7967DF}"/>
    <cellStyle name="Euro 2 3 3 3 2" xfId="30939" xr:uid="{66C7C37B-7BF7-4E93-991A-C088BACE59D7}"/>
    <cellStyle name="Euro 2 3 3 3 3" xfId="34447" xr:uid="{065059D3-6C4D-4C8A-BD80-DE3A3658607B}"/>
    <cellStyle name="Euro 2 3 3 4" xfId="25630" xr:uid="{5C062B4C-4577-44A6-9A56-61B9C27B34E0}"/>
    <cellStyle name="Euro 2 3 3 5" xfId="34383" xr:uid="{4B23E8AE-E5E9-4C7C-A025-649373B02569}"/>
    <cellStyle name="Euro 2 3 4" xfId="15908" xr:uid="{AF099579-851B-40D3-9397-03A3FBF408A1}"/>
    <cellStyle name="Euro 2 3 4 2" xfId="21217" xr:uid="{A8B27B4C-F4D5-4017-93A0-F264DBE41C08}"/>
    <cellStyle name="Euro 2 3 4 2 2" xfId="32225" xr:uid="{CAF0373A-701A-49DA-B42C-8575E3A09A8E}"/>
    <cellStyle name="Euro 2 3 4 2 3" xfId="34463" xr:uid="{A0DE9326-D461-4CF5-99BF-09060DCBE34D}"/>
    <cellStyle name="Euro 2 3 4 3" xfId="26916" xr:uid="{767ABA07-323B-4CBA-A254-7558C3544EAA}"/>
    <cellStyle name="Euro 2 3 4 4" xfId="34399" xr:uid="{5CF97E90-2937-4F46-B5DD-B31A1FEB3A7E}"/>
    <cellStyle name="Euro 2 3 5" xfId="18589" xr:uid="{879F7B8E-0CFE-4F69-9370-0BEFFFF02CC8}"/>
    <cellStyle name="Euro 2 3 5 2" xfId="29597" xr:uid="{4E7DA745-9DE9-4B52-AA0D-E3122810D064}"/>
    <cellStyle name="Euro 2 3 5 3" xfId="34431" xr:uid="{B2F242FD-C08A-4E27-AAFC-34FB124591BE}"/>
    <cellStyle name="Euro 2 3 6" xfId="24288" xr:uid="{37466637-96D2-4B83-98EA-D8E31CF9EF1D}"/>
    <cellStyle name="Euro 2 3 7" xfId="34367" xr:uid="{CFDEAAB4-178F-4435-86DA-EFEC618603A1}"/>
    <cellStyle name="Euro 2 4" xfId="13614" xr:uid="{DAA8047E-F012-4614-8F71-29E9D55B6D09}"/>
    <cellStyle name="Euro 2 4 2" xfId="14956" xr:uid="{733FEE5D-B16E-4721-A58F-400553941C4A}"/>
    <cellStyle name="Euro 2 4 2 2" xfId="17584" xr:uid="{3EEF7F55-9478-4A4F-BCB8-31EA6993F074}"/>
    <cellStyle name="Euro 2 4 2 2 2" xfId="22893" xr:uid="{F51B2380-5DCE-4820-B210-213AEFFA5E76}"/>
    <cellStyle name="Euro 2 4 2 2 2 2" xfId="33901" xr:uid="{C59B16DB-9340-4502-A590-5FD672CF7F16}"/>
    <cellStyle name="Euro 2 4 2 2 2 3" xfId="34483" xr:uid="{484C7F5C-EF01-489E-A1CC-23215CB8BC5C}"/>
    <cellStyle name="Euro 2 4 2 2 3" xfId="28592" xr:uid="{CC9813ED-CB51-4859-AAD5-D3645AEA8C78}"/>
    <cellStyle name="Euro 2 4 2 2 4" xfId="34419" xr:uid="{C4736D17-7E9B-44ED-910A-5F1328D7DC66}"/>
    <cellStyle name="Euro 2 4 2 3" xfId="20265" xr:uid="{EEFCEFFA-AC80-4182-AF0E-2E9447394E22}"/>
    <cellStyle name="Euro 2 4 2 3 2" xfId="31273" xr:uid="{C09F9815-4B51-48D0-960B-BC9A5DFB04B9}"/>
    <cellStyle name="Euro 2 4 2 3 3" xfId="34451" xr:uid="{80B5616C-FF5E-41C1-BBB7-F4ECC5B0E537}"/>
    <cellStyle name="Euro 2 4 2 4" xfId="25964" xr:uid="{8879FCE2-2678-4D4A-A320-184685A34054}"/>
    <cellStyle name="Euro 2 4 2 5" xfId="34387" xr:uid="{234C2187-309A-4158-BA23-0CCEB3BA0F28}"/>
    <cellStyle name="Euro 2 4 3" xfId="16242" xr:uid="{80554F20-4FC1-4A55-828E-FE8B348F8E89}"/>
    <cellStyle name="Euro 2 4 3 2" xfId="21551" xr:uid="{E3C6E569-9AF4-4044-B67F-0BAA6FF79D37}"/>
    <cellStyle name="Euro 2 4 3 2 2" xfId="32559" xr:uid="{89ABB5A0-5070-4FAD-BA81-A3593D95E7DE}"/>
    <cellStyle name="Euro 2 4 3 2 3" xfId="34467" xr:uid="{56539430-3519-41B4-BB4A-EAE033B10B5F}"/>
    <cellStyle name="Euro 2 4 3 3" xfId="27250" xr:uid="{B2C4AE38-F93E-4808-B70C-6524361C1ADA}"/>
    <cellStyle name="Euro 2 4 3 4" xfId="34403" xr:uid="{1982BA8A-8CEB-4DC9-AF3B-A127D1707BB2}"/>
    <cellStyle name="Euro 2 4 4" xfId="18923" xr:uid="{9918CAB3-D14A-4C14-BBC7-AB6E936F0C55}"/>
    <cellStyle name="Euro 2 4 4 2" xfId="29931" xr:uid="{2C5FB250-B84C-4C37-A491-F19C5B11303E}"/>
    <cellStyle name="Euro 2 4 4 3" xfId="34435" xr:uid="{1726C5BD-EB1F-4088-8F4F-3BE62D67BB22}"/>
    <cellStyle name="Euro 2 4 5" xfId="24622" xr:uid="{E76F1E8E-AAE3-47A3-8B15-12619FA889CD}"/>
    <cellStyle name="Euro 2 4 6" xfId="34371" xr:uid="{A0AB9FD1-C4F4-4751-B639-17AA8104EE07}"/>
    <cellStyle name="Euro 2 5" xfId="14286" xr:uid="{D4FEBEF3-2638-429B-8C3B-566EF2D47B8E}"/>
    <cellStyle name="Euro 2 5 2" xfId="16914" xr:uid="{AF9FDA1E-3EF9-45FB-B87B-8774CD6C44EC}"/>
    <cellStyle name="Euro 2 5 2 2" xfId="22223" xr:uid="{E48A1523-3464-44DD-A0C3-CFFB9EF949C6}"/>
    <cellStyle name="Euro 2 5 2 2 2" xfId="33231" xr:uid="{B5D4FF01-9EE0-4579-A0BC-386050AD15C7}"/>
    <cellStyle name="Euro 2 5 2 2 3" xfId="34475" xr:uid="{D75C405B-22F5-4C1F-82C9-480531213A64}"/>
    <cellStyle name="Euro 2 5 2 3" xfId="27922" xr:uid="{ACDA637F-2009-4037-B644-65F71F2C35C6}"/>
    <cellStyle name="Euro 2 5 2 4" xfId="34411" xr:uid="{7DC84893-A4EC-44B2-BFD2-C7EDF33648E3}"/>
    <cellStyle name="Euro 2 5 3" xfId="19595" xr:uid="{073F0103-1C76-4FD5-AA19-547408C8FCE9}"/>
    <cellStyle name="Euro 2 5 3 2" xfId="30603" xr:uid="{51448294-A430-45D8-AA28-AC96BF96F936}"/>
    <cellStyle name="Euro 2 5 3 3" xfId="34443" xr:uid="{4A501455-0EF3-4708-BCBA-71274FF130DD}"/>
    <cellStyle name="Euro 2 5 4" xfId="25294" xr:uid="{BB310D95-185B-4669-9A34-E1294BB54BD8}"/>
    <cellStyle name="Euro 2 5 5" xfId="34379" xr:uid="{B20E5A74-74E1-4173-BAF2-E0A5C07E4AE8}"/>
    <cellStyle name="Euro 2 6" xfId="15573" xr:uid="{3EB58827-6BD0-461E-A3C8-2D34F9FD48C8}"/>
    <cellStyle name="Euro 2 6 2" xfId="20882" xr:uid="{EC81B45E-2FA7-4344-AD12-92D4894B82EC}"/>
    <cellStyle name="Euro 2 6 2 2" xfId="31890" xr:uid="{B624E70C-3BF5-44F2-86B6-022E475A825D}"/>
    <cellStyle name="Euro 2 6 2 3" xfId="34459" xr:uid="{40407241-0158-4239-963C-58732A1E7FD5}"/>
    <cellStyle name="Euro 2 6 3" xfId="26581" xr:uid="{5E495B6B-003D-4F11-8647-102BEC6635AE}"/>
    <cellStyle name="Euro 2 6 4" xfId="34395" xr:uid="{4675C779-4179-4EDB-866D-F8398CF49C45}"/>
    <cellStyle name="Euro 2 7" xfId="18254" xr:uid="{30459024-D85C-417E-ABA5-CFB0C8A79839}"/>
    <cellStyle name="Euro 2 7 2" xfId="29262" xr:uid="{9CB270B2-DC05-4951-A7CB-7117864E2FEF}"/>
    <cellStyle name="Euro 2 7 3" xfId="34427" xr:uid="{F73334CA-7CE4-4455-A2DA-0473BA70A37C}"/>
    <cellStyle name="Euro 2 8" xfId="23953" xr:uid="{36047E0C-E671-41CD-9EB5-AB069CD9D8FB}"/>
    <cellStyle name="Euro 2 9" xfId="34363" xr:uid="{93513731-C2DD-4FE0-82F4-A4FFEE230310}"/>
    <cellStyle name="Euro 2_Nucléaire" xfId="11868" xr:uid="{CF890FD8-0901-4138-9590-5ADBF106885E}"/>
    <cellStyle name="Euro 3" xfId="9860" xr:uid="{8AC5FDAB-95A3-4930-B853-D3A20F817078}"/>
    <cellStyle name="Euro 3 2" xfId="13341" xr:uid="{4591F0ED-3131-4432-9A30-C4848B1E82A8}"/>
    <cellStyle name="Euro 3 2 2" xfId="14011" xr:uid="{167B60A8-EBC0-4430-BE88-C4876CAC3CF3}"/>
    <cellStyle name="Euro 3 2 2 2" xfId="15353" xr:uid="{F7490FB7-62C6-47A5-91C6-C6A87D325199}"/>
    <cellStyle name="Euro 3 2 2 2 2" xfId="17981" xr:uid="{1161C066-D24C-4819-8C49-19A874AA1CA5}"/>
    <cellStyle name="Euro 3 2 2 2 2 2" xfId="23290" xr:uid="{09A7E7A8-BB70-45C1-8EC4-B7EDBE19CE2D}"/>
    <cellStyle name="Euro 3 2 2 2 2 2 2" xfId="34298" xr:uid="{96D9ED04-6B0D-413B-A418-E91DA6B82F56}"/>
    <cellStyle name="Euro 3 2 2 2 2 2 3" xfId="34488" xr:uid="{94C25402-074D-4FA9-AE47-57A36571240C}"/>
    <cellStyle name="Euro 3 2 2 2 2 3" xfId="28989" xr:uid="{A2DBE002-C0FA-407C-A406-444B73D44586}"/>
    <cellStyle name="Euro 3 2 2 2 2 4" xfId="34424" xr:uid="{55E5D6E0-BC55-4679-9A82-A3C6DFF8F53C}"/>
    <cellStyle name="Euro 3 2 2 2 3" xfId="20662" xr:uid="{495DDCDF-FA94-4C72-95AD-EBE39B388CD6}"/>
    <cellStyle name="Euro 3 2 2 2 3 2" xfId="31670" xr:uid="{0A43234C-E1CB-47BC-8F7F-1618B3025B77}"/>
    <cellStyle name="Euro 3 2 2 2 3 3" xfId="34456" xr:uid="{E563DDAD-9F6A-4AAC-8E50-F6B1B20FF493}"/>
    <cellStyle name="Euro 3 2 2 2 4" xfId="26361" xr:uid="{3E307386-904D-4081-BBBF-942A3D540298}"/>
    <cellStyle name="Euro 3 2 2 2 5" xfId="34392" xr:uid="{D326EEAD-8D7E-4AEC-8362-6E931678E6FE}"/>
    <cellStyle name="Euro 3 2 2 3" xfId="16639" xr:uid="{58BDC476-4934-4C14-8635-E7239B4D1F2B}"/>
    <cellStyle name="Euro 3 2 2 3 2" xfId="21948" xr:uid="{ECE7200A-65D8-4F16-B779-EB51DB6EA467}"/>
    <cellStyle name="Euro 3 2 2 3 2 2" xfId="32956" xr:uid="{CF5DBB5D-54D7-4D64-BE90-62BE9EF03625}"/>
    <cellStyle name="Euro 3 2 2 3 2 3" xfId="34472" xr:uid="{48EBBE83-DD4D-4ACA-8D47-AC0D462C60AD}"/>
    <cellStyle name="Euro 3 2 2 3 3" xfId="27647" xr:uid="{14E5DEBB-EEE4-4931-979B-7D70AFB6D487}"/>
    <cellStyle name="Euro 3 2 2 3 4" xfId="34408" xr:uid="{11EF31DD-D774-4C1E-B070-8FCA82D4901B}"/>
    <cellStyle name="Euro 3 2 2 4" xfId="19320" xr:uid="{65D3B64F-FC02-4C4A-858B-EAA70B9B18A6}"/>
    <cellStyle name="Euro 3 2 2 4 2" xfId="30328" xr:uid="{E4186140-E0B4-45E3-9434-982EA64BDCC8}"/>
    <cellStyle name="Euro 3 2 2 4 3" xfId="34440" xr:uid="{29BFFDFE-7BC3-43BB-9DB1-3E20199DBE50}"/>
    <cellStyle name="Euro 3 2 2 5" xfId="25019" xr:uid="{0D42A39D-13C5-4996-9501-151C05DF4031}"/>
    <cellStyle name="Euro 3 2 2 6" xfId="34376" xr:uid="{CC89FCD0-0E1C-4D30-8FAE-8E635EC15BAA}"/>
    <cellStyle name="Euro 3 2 3" xfId="14683" xr:uid="{A93A56E0-903A-4790-8DAD-92217646D67D}"/>
    <cellStyle name="Euro 3 2 3 2" xfId="17311" xr:uid="{4FED91C1-67DB-45CD-BAD5-7187790AAFC2}"/>
    <cellStyle name="Euro 3 2 3 2 2" xfId="22620" xr:uid="{DCEDFAB8-F73D-4296-9BB3-CF594061A002}"/>
    <cellStyle name="Euro 3 2 3 2 2 2" xfId="33628" xr:uid="{602B8731-A83B-48C1-BA09-6A417F22461C}"/>
    <cellStyle name="Euro 3 2 3 2 2 3" xfId="34480" xr:uid="{08EFD450-120B-451C-A1AE-CB2A3FDEDAA1}"/>
    <cellStyle name="Euro 3 2 3 2 3" xfId="28319" xr:uid="{9162754B-2934-4845-AA0E-D19170669F27}"/>
    <cellStyle name="Euro 3 2 3 2 4" xfId="34416" xr:uid="{E00123FC-91B0-4974-9FBD-04538A00C970}"/>
    <cellStyle name="Euro 3 2 3 3" xfId="19992" xr:uid="{070FAEB7-2CF2-48A5-B5F6-A056085F9712}"/>
    <cellStyle name="Euro 3 2 3 3 2" xfId="31000" xr:uid="{2E276483-492C-4F3C-8A8C-57EFDC976A41}"/>
    <cellStyle name="Euro 3 2 3 3 3" xfId="34448" xr:uid="{35DBDDD7-9828-4675-A40C-63402797445F}"/>
    <cellStyle name="Euro 3 2 3 4" xfId="25691" xr:uid="{BA5AFF60-D9F2-4A6E-9CB1-C620BA9ADE84}"/>
    <cellStyle name="Euro 3 2 3 5" xfId="34384" xr:uid="{005239A3-517A-4045-801E-227432456D7B}"/>
    <cellStyle name="Euro 3 2 4" xfId="15969" xr:uid="{D5A9F1E5-38FA-49FD-BBBC-0CD7F3C41D29}"/>
    <cellStyle name="Euro 3 2 4 2" xfId="21278" xr:uid="{053716BA-50E7-44BE-8EB9-0AFD3389744E}"/>
    <cellStyle name="Euro 3 2 4 2 2" xfId="32286" xr:uid="{A5D5DD65-51C2-4886-94EF-92BB5503CC85}"/>
    <cellStyle name="Euro 3 2 4 2 3" xfId="34464" xr:uid="{5CFB277F-2727-45A6-B7B0-0276DD9501DB}"/>
    <cellStyle name="Euro 3 2 4 3" xfId="26977" xr:uid="{4EAA0BF1-A77A-40E7-8D31-A30AA3287DC7}"/>
    <cellStyle name="Euro 3 2 4 4" xfId="34400" xr:uid="{341C422B-587E-4941-97CF-875FB580751A}"/>
    <cellStyle name="Euro 3 2 5" xfId="18650" xr:uid="{FDEB6A56-048E-4805-9129-F76AD404616B}"/>
    <cellStyle name="Euro 3 2 5 2" xfId="29658" xr:uid="{C870B35B-8F77-49BA-8BBD-2D2B21546BFD}"/>
    <cellStyle name="Euro 3 2 5 3" xfId="34432" xr:uid="{6D0A4459-4BE1-4AF4-8FFC-550C307F4EE1}"/>
    <cellStyle name="Euro 3 2 6" xfId="24349" xr:uid="{0152D2E4-262D-49A4-8452-C0413D24C63A}"/>
    <cellStyle name="Euro 3 2 7" xfId="34368" xr:uid="{288D8135-8AE6-444F-B013-6D2A932440DB}"/>
    <cellStyle name="Euro 3 3" xfId="13675" xr:uid="{ED66E021-43A7-4FF6-A972-33ADC528D83F}"/>
    <cellStyle name="Euro 3 3 2" xfId="15017" xr:uid="{5C97BEC9-ECB7-4227-A4D6-75E85100E5D6}"/>
    <cellStyle name="Euro 3 3 2 2" xfId="17645" xr:uid="{363DE8FB-1A56-4E4B-B544-94E546B49BEE}"/>
    <cellStyle name="Euro 3 3 2 2 2" xfId="22954" xr:uid="{FA8BCC19-84C0-42EE-966B-D63062163AB5}"/>
    <cellStyle name="Euro 3 3 2 2 2 2" xfId="33962" xr:uid="{488E618F-AC5F-4A57-979D-2E93CDD245A8}"/>
    <cellStyle name="Euro 3 3 2 2 2 3" xfId="34484" xr:uid="{16DA3CC0-7DA2-41CF-8AA4-14C55B2125A5}"/>
    <cellStyle name="Euro 3 3 2 2 3" xfId="28653" xr:uid="{5A80ECE1-FCF4-4459-8225-F56FB5BBF9C6}"/>
    <cellStyle name="Euro 3 3 2 2 4" xfId="34420" xr:uid="{78D2A14A-357E-44E7-8602-235CA9E7A5CB}"/>
    <cellStyle name="Euro 3 3 2 3" xfId="20326" xr:uid="{326B1C7F-8FC6-4C2A-B269-8A813F238FD6}"/>
    <cellStyle name="Euro 3 3 2 3 2" xfId="31334" xr:uid="{F9A2E59D-2DA6-4D34-A746-ECEAC00F916B}"/>
    <cellStyle name="Euro 3 3 2 3 3" xfId="34452" xr:uid="{060370A6-D4C1-49B0-B83C-03839B92C139}"/>
    <cellStyle name="Euro 3 3 2 4" xfId="26025" xr:uid="{578DCFDA-2F36-4224-998D-F0F24BA2755B}"/>
    <cellStyle name="Euro 3 3 2 5" xfId="34388" xr:uid="{53B15DCC-F460-4CC2-853A-1DBA9D1185B8}"/>
    <cellStyle name="Euro 3 3 3" xfId="16303" xr:uid="{CCC8FF13-8E06-4380-8B9B-586149B85B13}"/>
    <cellStyle name="Euro 3 3 3 2" xfId="21612" xr:uid="{D3F46249-FC3E-41F9-8021-697E33E72A64}"/>
    <cellStyle name="Euro 3 3 3 2 2" xfId="32620" xr:uid="{B4CB88BC-DA71-4418-B91B-354800B2A22E}"/>
    <cellStyle name="Euro 3 3 3 2 3" xfId="34468" xr:uid="{F1BBA8B7-05A0-4C89-9B76-7B1C0BE7FCCA}"/>
    <cellStyle name="Euro 3 3 3 3" xfId="27311" xr:uid="{26731B28-3945-4625-B6B2-012911E26344}"/>
    <cellStyle name="Euro 3 3 3 4" xfId="34404" xr:uid="{044B74F5-E7D5-4AC8-8A30-255DB0696765}"/>
    <cellStyle name="Euro 3 3 4" xfId="18984" xr:uid="{C2D53C91-EC2E-4B05-8676-6EEF2A3A059A}"/>
    <cellStyle name="Euro 3 3 4 2" xfId="29992" xr:uid="{D4A9F0F0-D680-431A-987B-00BEF3EDFDF5}"/>
    <cellStyle name="Euro 3 3 4 3" xfId="34436" xr:uid="{35BFB4C6-6B13-473D-9922-10A8AD20A4A5}"/>
    <cellStyle name="Euro 3 3 5" xfId="24683" xr:uid="{9C9C5214-8DB1-4DAF-951A-9401D64A8409}"/>
    <cellStyle name="Euro 3 3 6" xfId="34372" xr:uid="{4FAEC8DD-0FBB-4959-8A6A-AB1C30ED915A}"/>
    <cellStyle name="Euro 3 4" xfId="14347" xr:uid="{3EBF7355-88DC-48AF-BF2C-3F2EBFD08CAF}"/>
    <cellStyle name="Euro 3 4 2" xfId="16975" xr:uid="{3CD08C23-387C-4D74-A973-DF63F3E3683A}"/>
    <cellStyle name="Euro 3 4 2 2" xfId="22284" xr:uid="{DCA24436-C608-49C6-8244-50C908B5F097}"/>
    <cellStyle name="Euro 3 4 2 2 2" xfId="33292" xr:uid="{A86D1C48-F2C8-4618-871B-74729BB6EBD4}"/>
    <cellStyle name="Euro 3 4 2 2 3" xfId="34476" xr:uid="{B5F5B344-E330-4109-95A5-44B34FF0CEE5}"/>
    <cellStyle name="Euro 3 4 2 3" xfId="27983" xr:uid="{331D22AF-6DFD-47F2-AB70-198BCE9E6A2C}"/>
    <cellStyle name="Euro 3 4 2 4" xfId="34412" xr:uid="{4A6DA8D3-B282-43EA-8F5D-6987A2950614}"/>
    <cellStyle name="Euro 3 4 3" xfId="19656" xr:uid="{62B3DF44-81A4-4B06-BB86-16BDF04AADB1}"/>
    <cellStyle name="Euro 3 4 3 2" xfId="30664" xr:uid="{C8E0DD17-3278-4582-9DAA-8C654A31E9F6}"/>
    <cellStyle name="Euro 3 4 3 3" xfId="34444" xr:uid="{9B03997D-2540-4706-BA67-CC77F817C522}"/>
    <cellStyle name="Euro 3 4 4" xfId="25355" xr:uid="{C17AB526-7069-4CC2-9923-35BBB38C59A9}"/>
    <cellStyle name="Euro 3 4 5" xfId="34380" xr:uid="{CB41D315-BBAB-4374-8121-03F30DC25167}"/>
    <cellStyle name="Euro 3 5" xfId="15634" xr:uid="{2E74248C-F500-453E-9060-A87BDF30C7AD}"/>
    <cellStyle name="Euro 3 5 2" xfId="20943" xr:uid="{33F97DBD-C61D-4D50-9791-C126B92A2CFA}"/>
    <cellStyle name="Euro 3 5 2 2" xfId="31951" xr:uid="{517B5516-81A5-4556-ADC2-11DA90D77B78}"/>
    <cellStyle name="Euro 3 5 2 3" xfId="34460" xr:uid="{2B804382-6D29-4BDD-80D7-2BCAA374FC5C}"/>
    <cellStyle name="Euro 3 5 3" xfId="26642" xr:uid="{0D800D61-20CB-4716-9FF9-216C866E5345}"/>
    <cellStyle name="Euro 3 5 4" xfId="34396" xr:uid="{C3D98C72-22BC-4E2E-96FA-0D831F87CEB0}"/>
    <cellStyle name="Euro 3 6" xfId="18315" xr:uid="{BF5F5233-0498-4675-8EBE-1D27C43A08F0}"/>
    <cellStyle name="Euro 3 6 2" xfId="29323" xr:uid="{EE6AC458-06BF-4A5C-929B-E01C9BD5D035}"/>
    <cellStyle name="Euro 3 6 3" xfId="34428" xr:uid="{6C2913A9-718E-4208-96B8-EBB76F562BCC}"/>
    <cellStyle name="Euro 3 7" xfId="24014" xr:uid="{2ACFD76D-8196-4C07-98B9-17810A54D2A6}"/>
    <cellStyle name="Euro 3 8" xfId="34364" xr:uid="{BFD81674-C9F7-4932-A2D4-404ABF8394FA}"/>
    <cellStyle name="Euro 4" xfId="13279" xr:uid="{D34D0508-2187-45CD-BA54-CF9E9DF214BE}"/>
    <cellStyle name="Euro 4 2" xfId="13949" xr:uid="{C84C0FB7-8C2A-4E89-A2B1-3872BBB32AD0}"/>
    <cellStyle name="Euro 4 2 2" xfId="15291" xr:uid="{F629A62E-7499-4D6C-857C-347419F67A00}"/>
    <cellStyle name="Euro 4 2 2 2" xfId="17919" xr:uid="{12970F63-F122-4FB5-9FAD-39C5A7E23FA8}"/>
    <cellStyle name="Euro 4 2 2 2 2" xfId="23228" xr:uid="{FC45F399-B904-40FC-BDD2-B626C4AF7527}"/>
    <cellStyle name="Euro 4 2 2 2 2 2" xfId="34236" xr:uid="{233C9A60-1E3A-4415-B110-1E028C3F75D4}"/>
    <cellStyle name="Euro 4 2 2 2 2 3" xfId="34486" xr:uid="{CC157943-4801-4DF7-8927-A5E25D0BC687}"/>
    <cellStyle name="Euro 4 2 2 2 3" xfId="28927" xr:uid="{98DFA0D3-257F-4381-9CC1-E52D26F58056}"/>
    <cellStyle name="Euro 4 2 2 2 4" xfId="34422" xr:uid="{1E4C21A2-9C7D-4282-ADE3-F22C0FB21889}"/>
    <cellStyle name="Euro 4 2 2 3" xfId="20600" xr:uid="{A0B70507-D36F-4EF2-936C-F876031086F9}"/>
    <cellStyle name="Euro 4 2 2 3 2" xfId="31608" xr:uid="{3E4972E2-1B79-4561-95AE-F527329C2403}"/>
    <cellStyle name="Euro 4 2 2 3 3" xfId="34454" xr:uid="{7F9A5FBB-9BB9-498F-8B9C-01E21987FC19}"/>
    <cellStyle name="Euro 4 2 2 4" xfId="26299" xr:uid="{2FC3699C-CD71-4701-9A45-6B4DD2126138}"/>
    <cellStyle name="Euro 4 2 2 5" xfId="34390" xr:uid="{C807549D-180E-497F-98E6-D8CAC2ECF40D}"/>
    <cellStyle name="Euro 4 2 3" xfId="16577" xr:uid="{2B77BCD2-C464-42EB-A997-59D0ABA5EA9D}"/>
    <cellStyle name="Euro 4 2 3 2" xfId="21886" xr:uid="{3A351A18-AA27-4B43-AEBE-03726940FF6F}"/>
    <cellStyle name="Euro 4 2 3 2 2" xfId="32894" xr:uid="{D8361958-2FF7-417F-83C0-F2F2537B63F9}"/>
    <cellStyle name="Euro 4 2 3 2 3" xfId="34470" xr:uid="{F766C0D0-D890-47BA-9270-14D642C6600D}"/>
    <cellStyle name="Euro 4 2 3 3" xfId="27585" xr:uid="{08926415-E6FE-41AC-9BA1-F32F19D55351}"/>
    <cellStyle name="Euro 4 2 3 4" xfId="34406" xr:uid="{B0859B38-0323-46F1-9B6A-217EC172E068}"/>
    <cellStyle name="Euro 4 2 4" xfId="19258" xr:uid="{58410204-38A6-422A-84E4-42922B610DE8}"/>
    <cellStyle name="Euro 4 2 4 2" xfId="30266" xr:uid="{C84C7AEC-E074-4A74-932E-E070D065D688}"/>
    <cellStyle name="Euro 4 2 4 3" xfId="34438" xr:uid="{4ECF9829-1235-4E65-B921-8C1125AEF1F2}"/>
    <cellStyle name="Euro 4 2 5" xfId="24957" xr:uid="{5D2E7E72-16C7-47EE-88C3-920DCD9F3DE6}"/>
    <cellStyle name="Euro 4 2 6" xfId="34374" xr:uid="{72484373-BBDC-4CD2-A58B-EF5BA5CD3DEB}"/>
    <cellStyle name="Euro 4 3" xfId="14621" xr:uid="{6FD168A5-3046-48FA-8A6F-A055B261D390}"/>
    <cellStyle name="Euro 4 3 2" xfId="17249" xr:uid="{93D427A8-A612-4CD8-8C2E-139C5A3AA8BF}"/>
    <cellStyle name="Euro 4 3 2 2" xfId="22558" xr:uid="{B0BAB93A-603D-4353-8820-CA69D30103C0}"/>
    <cellStyle name="Euro 4 3 2 2 2" xfId="33566" xr:uid="{10901594-5A20-4AE9-A902-9AED9166BF64}"/>
    <cellStyle name="Euro 4 3 2 2 3" xfId="34478" xr:uid="{E0AD4CC7-3EA4-4EB0-86F3-C1700D87F358}"/>
    <cellStyle name="Euro 4 3 2 3" xfId="28257" xr:uid="{C55B57EC-C603-4C35-AF16-2A214B37AD04}"/>
    <cellStyle name="Euro 4 3 2 4" xfId="34414" xr:uid="{C2BED20A-0524-4FE1-A448-4FDF0B76C51C}"/>
    <cellStyle name="Euro 4 3 3" xfId="19930" xr:uid="{FF716D68-D5F3-4AC3-9413-FAF1B2F89358}"/>
    <cellStyle name="Euro 4 3 3 2" xfId="30938" xr:uid="{8EE4A122-4BF7-4AB0-AAC7-07BF8BCB4A38}"/>
    <cellStyle name="Euro 4 3 3 3" xfId="34446" xr:uid="{D8DD5889-6F85-4455-A125-7D615D1A63DA}"/>
    <cellStyle name="Euro 4 3 4" xfId="25629" xr:uid="{A6555448-9DB5-4EA6-BF28-6E1FF74E0F22}"/>
    <cellStyle name="Euro 4 3 5" xfId="34382" xr:uid="{8E1D92AA-1AFB-4E80-8644-D047F345562E}"/>
    <cellStyle name="Euro 4 4" xfId="15907" xr:uid="{52404A85-4565-45E6-AB93-FE21566C52C4}"/>
    <cellStyle name="Euro 4 4 2" xfId="21216" xr:uid="{1BE2D4E1-BE2E-40B6-98FD-5E33C8B642B4}"/>
    <cellStyle name="Euro 4 4 2 2" xfId="32224" xr:uid="{C9746E5A-8B11-4025-A5C9-37CBCF0B8D9F}"/>
    <cellStyle name="Euro 4 4 2 3" xfId="34462" xr:uid="{A9348185-6E3E-4131-B30C-4E77B30B4DDB}"/>
    <cellStyle name="Euro 4 4 3" xfId="26915" xr:uid="{D19593BC-AB4E-4F80-A69D-86A2BC6E9AF3}"/>
    <cellStyle name="Euro 4 4 4" xfId="34398" xr:uid="{C3A1E69B-9EFB-4482-9F44-7E56893C0438}"/>
    <cellStyle name="Euro 4 5" xfId="18588" xr:uid="{DD61DD0A-37A7-4DEE-B9BD-E248C6821AE6}"/>
    <cellStyle name="Euro 4 5 2" xfId="29596" xr:uid="{06ED0FFB-93BF-49DF-A63E-5FFF00716979}"/>
    <cellStyle name="Euro 4 5 3" xfId="34430" xr:uid="{E2B27732-6733-4CD0-8125-731F7E678BE0}"/>
    <cellStyle name="Euro 4 6" xfId="24287" xr:uid="{B1370CD6-8962-444C-A478-5BCE8FE26418}"/>
    <cellStyle name="Euro 4 7" xfId="34366" xr:uid="{A6775927-C5D0-4869-8B5E-254DEE671766}"/>
    <cellStyle name="Euro 5" xfId="13613" xr:uid="{D56DBB9C-49E4-4CEC-87FD-4C18AE82083B}"/>
    <cellStyle name="Euro 5 2" xfId="14955" xr:uid="{E20432A0-3C98-47E3-8168-A4945E9147A5}"/>
    <cellStyle name="Euro 5 2 2" xfId="17583" xr:uid="{1AA59CC4-3228-4113-B275-EF47C8CBFFBE}"/>
    <cellStyle name="Euro 5 2 2 2" xfId="22892" xr:uid="{17D7423F-78FF-489A-9BC5-EFD62E4E3D35}"/>
    <cellStyle name="Euro 5 2 2 2 2" xfId="33900" xr:uid="{B957C028-E3FD-4102-8C84-53A4A62189AD}"/>
    <cellStyle name="Euro 5 2 2 2 3" xfId="34482" xr:uid="{F401F92E-E264-4C3D-84D6-50CA10BB41FA}"/>
    <cellStyle name="Euro 5 2 2 3" xfId="28591" xr:uid="{817C50F3-B2F9-4833-A775-D37FE84E28B0}"/>
    <cellStyle name="Euro 5 2 2 4" xfId="34418" xr:uid="{D25A90CC-13EB-4B73-87B2-E0093F0AAB59}"/>
    <cellStyle name="Euro 5 2 3" xfId="20264" xr:uid="{A6A6A596-1050-44EE-9BC5-FFFD1F93AE08}"/>
    <cellStyle name="Euro 5 2 3 2" xfId="31272" xr:uid="{22C09526-8CD6-4ACA-9F7C-5028FCCAB2CC}"/>
    <cellStyle name="Euro 5 2 3 3" xfId="34450" xr:uid="{7E7C3D35-AB05-4548-AE37-AAE7BF0C996A}"/>
    <cellStyle name="Euro 5 2 4" xfId="25963" xr:uid="{289CBA12-8201-45B4-97F4-8BB3A67FD057}"/>
    <cellStyle name="Euro 5 2 5" xfId="34386" xr:uid="{6B9E489E-1A26-4741-AE2D-53A0894CF83A}"/>
    <cellStyle name="Euro 5 3" xfId="16241" xr:uid="{D5D76930-2F0B-4B80-AB3A-DC8DFF9E2B9F}"/>
    <cellStyle name="Euro 5 3 2" xfId="21550" xr:uid="{B78D0840-0A50-4523-9FD2-735984B1D23F}"/>
    <cellStyle name="Euro 5 3 2 2" xfId="32558" xr:uid="{5814B574-CFC3-446E-A680-D9894BDCD4EB}"/>
    <cellStyle name="Euro 5 3 2 3" xfId="34466" xr:uid="{D785DF5B-CA7B-4E10-B977-E52EB9949D3E}"/>
    <cellStyle name="Euro 5 3 3" xfId="27249" xr:uid="{D5132127-6146-41E1-AC69-E5009F4A49A5}"/>
    <cellStyle name="Euro 5 3 4" xfId="34402" xr:uid="{66A6F1C8-AE11-4E0A-9FE2-F5B3CEAE8A7D}"/>
    <cellStyle name="Euro 5 4" xfId="18922" xr:uid="{0B76A9DA-0307-4A0C-8C5B-263B45ABD38B}"/>
    <cellStyle name="Euro 5 4 2" xfId="29930" xr:uid="{1C2C5180-7404-4D2C-AF34-B0B3185D03EA}"/>
    <cellStyle name="Euro 5 4 3" xfId="34434" xr:uid="{ED22FB21-1BA1-4CF3-9EE1-8B344CF5C06D}"/>
    <cellStyle name="Euro 5 5" xfId="24621" xr:uid="{848BB180-FF4C-4B19-9E3A-D9363824D2AD}"/>
    <cellStyle name="Euro 5 6" xfId="34370" xr:uid="{E7BD9727-9114-4836-9C7B-A58EDB880F2A}"/>
    <cellStyle name="Euro 6" xfId="14285" xr:uid="{A5054634-7404-4F87-8E0A-3677618C425D}"/>
    <cellStyle name="Euro 6 2" xfId="16913" xr:uid="{0578311A-5A0B-44EE-A664-0425E97544ED}"/>
    <cellStyle name="Euro 6 2 2" xfId="22222" xr:uid="{0FF34499-9BBB-4695-AF63-DDC1EEB5FD51}"/>
    <cellStyle name="Euro 6 2 2 2" xfId="33230" xr:uid="{63B9A39A-360F-4D87-84F6-3621D2409D77}"/>
    <cellStyle name="Euro 6 2 2 3" xfId="34474" xr:uid="{152479A1-5A99-4E8C-A23A-0D889B87897C}"/>
    <cellStyle name="Euro 6 2 3" xfId="27921" xr:uid="{B9108B76-2250-4C5E-A4F4-1EA31784177A}"/>
    <cellStyle name="Euro 6 2 4" xfId="34410" xr:uid="{69D96EC0-5F71-4DCE-9765-D5DAE79F369C}"/>
    <cellStyle name="Euro 6 3" xfId="19594" xr:uid="{A87A1A84-80B4-4E68-ACD4-B45CABC92AA5}"/>
    <cellStyle name="Euro 6 3 2" xfId="30602" xr:uid="{135A5EA6-14EC-47F5-8347-C4C5C1A47F2E}"/>
    <cellStyle name="Euro 6 3 3" xfId="34442" xr:uid="{BB5C3C93-8A23-4B37-B2E5-16CC46BA93BE}"/>
    <cellStyle name="Euro 6 4" xfId="25293" xr:uid="{2A804740-F7CB-46AF-9EE9-689B35C1DE2C}"/>
    <cellStyle name="Euro 6 5" xfId="34378" xr:uid="{762DBE44-06E7-4E01-BABC-076504830B0F}"/>
    <cellStyle name="Euro 7" xfId="15572" xr:uid="{86ED6F53-14A3-4973-8DF6-791DD5201A59}"/>
    <cellStyle name="Euro 7 2" xfId="20881" xr:uid="{DF76D27F-1D8F-4503-9172-368217CA8D95}"/>
    <cellStyle name="Euro 7 2 2" xfId="31889" xr:uid="{45CB0C05-8C4D-4454-B0E9-A4576718144C}"/>
    <cellStyle name="Euro 7 2 3" xfId="34458" xr:uid="{AEFF6DCE-740D-49A3-83C2-7EFAA92F27C7}"/>
    <cellStyle name="Euro 7 3" xfId="26580" xr:uid="{BA739CC6-C600-4F59-B4D8-A2FDB579AF49}"/>
    <cellStyle name="Euro 7 4" xfId="34394" xr:uid="{A7D5B60C-ECE0-4627-BCD2-32B6F39B5B0F}"/>
    <cellStyle name="Euro 8" xfId="18253" xr:uid="{5ECF622D-95EC-45BC-949F-214BE6385204}"/>
    <cellStyle name="Euro 8 2" xfId="29261" xr:uid="{75455861-F792-48EE-BCB2-3EB8A479D783}"/>
    <cellStyle name="Euro 8 3" xfId="34426" xr:uid="{EA803BD0-4469-4124-B91D-4193D9316504}"/>
    <cellStyle name="Euro 9" xfId="23952" xr:uid="{EB02CC48-1920-4814-BBE0-541EC10891DE}"/>
    <cellStyle name="Euro_Nucléaire" xfId="11867" xr:uid="{8CE49BBA-C7DE-494B-82C2-5FED1D7E043C}"/>
    <cellStyle name="Explanatory Text" xfId="19" builtinId="53" customBuiltin="1"/>
    <cellStyle name="Explanatory Text 2" xfId="9925" xr:uid="{3C2C1564-D41A-4652-B03B-8EB4A3E08DC4}"/>
    <cellStyle name="Good" xfId="9" builtinId="26" customBuiltin="1"/>
    <cellStyle name="Good 2" xfId="9922" xr:uid="{F810C024-1A69-4851-9801-BEAA13032EA8}"/>
    <cellStyle name="Gut" xfId="1546" xr:uid="{3D8E30AB-6F17-4239-9DFD-7DF99D9025B0}"/>
    <cellStyle name="Gut 2" xfId="855" xr:uid="{D403A3A8-4902-47EC-80FB-52F3368922DC}"/>
    <cellStyle name="Gut 2 2" xfId="7357" xr:uid="{DE875F18-D924-442D-A797-2BDAFA88B91A}"/>
    <cellStyle name="Gut 2 3" xfId="7356" xr:uid="{57A1B078-21D6-44DF-AB65-B55160F5FF69}"/>
    <cellStyle name="Gut 2_Nucléaire" xfId="11870" xr:uid="{43E87AB2-EC0A-4F70-B419-46D9DD209667}"/>
    <cellStyle name="Gut 3" xfId="7358" xr:uid="{7F406B89-52D7-449E-B4AC-9673B07BE9C4}"/>
    <cellStyle name="Gut 4" xfId="7359" xr:uid="{D96B37CB-E529-46CA-A1A9-5A5EC1060938}"/>
    <cellStyle name="Gut 5" xfId="7360" xr:uid="{EB3607FD-C5C8-47A1-B891-FC9FE0154A88}"/>
    <cellStyle name="Gut 6" xfId="7361" xr:uid="{BB7761C4-9293-410C-BF5D-D86AFE5257A9}"/>
    <cellStyle name="Gut 7" xfId="7362" xr:uid="{66C82839-59D6-46A0-B835-9DC19A4764EC}"/>
    <cellStyle name="Gut 8" xfId="7363" xr:uid="{B93A17BE-8B47-402B-8459-308F1179778C}"/>
    <cellStyle name="Gut_Nucléaire" xfId="11869" xr:uid="{12956CB1-4027-4C76-A40B-EEAD39B9FF8F}"/>
    <cellStyle name="Heading 1" xfId="5" builtinId="16" customBuiltin="1"/>
    <cellStyle name="Heading 1 2" xfId="55" xr:uid="{00000000-0005-0000-0000-00002C000000}"/>
    <cellStyle name="Heading 1 3" xfId="7364" xr:uid="{CB4DA51E-4E57-4B0A-9FFC-587E7795B2FC}"/>
    <cellStyle name="Heading 2" xfId="6" builtinId="17" customBuiltin="1"/>
    <cellStyle name="Heading 2 2" xfId="7365" xr:uid="{2681A148-1E25-4960-8440-58BB15573A6F}"/>
    <cellStyle name="Heading 3" xfId="7" builtinId="18" customBuiltin="1"/>
    <cellStyle name="Heading 3 2" xfId="7366" xr:uid="{9F64832F-ECD5-435C-986C-2933BF00BFEE}"/>
    <cellStyle name="Heading 4" xfId="8" builtinId="19" customBuiltin="1"/>
    <cellStyle name="Heading 4 2" xfId="56" xr:uid="{00000000-0005-0000-0000-000030000000}"/>
    <cellStyle name="Heading 4 3" xfId="7367" xr:uid="{329C500D-8E9C-40EA-A274-94A1F4400F3E}"/>
    <cellStyle name="Hyperlink" xfId="1" builtinId="8"/>
    <cellStyle name="Hyperlink 2" xfId="814" xr:uid="{00000000-0005-0000-0000-000032000000}"/>
    <cellStyle name="Hyperlink 2 2" xfId="7368" xr:uid="{777AAC78-5AE9-4D6C-B661-173363539129}"/>
    <cellStyle name="Input" xfId="12" builtinId="20" customBuiltin="1"/>
    <cellStyle name="Input 2" xfId="7369" xr:uid="{C53695C9-705C-429D-A478-6797F3319D92}"/>
    <cellStyle name="Insatisfaisant 2" xfId="7370" xr:uid="{AE1DCA04-E3F5-4616-A9DE-A0592A5F9CB6}"/>
    <cellStyle name="Insatisfaisant 3" xfId="7371" xr:uid="{0C6AA66E-A746-4946-A385-3425EC25794F}"/>
    <cellStyle name="Insatisfaisant 4" xfId="7372" xr:uid="{48045E6C-56AD-4D99-9D2F-20214ED32E17}"/>
    <cellStyle name="Insatisfaisant 5" xfId="7373" xr:uid="{E23959C7-497D-4E8E-AA68-EA58C7C7CE58}"/>
    <cellStyle name="Komma 10" xfId="7374" xr:uid="{54E810FF-7055-4E7A-9289-9118E9D23F87}"/>
    <cellStyle name="Komma 10 2" xfId="9862" xr:uid="{B210AF8E-9D17-4937-B78D-0AB696DC4237}"/>
    <cellStyle name="Komma 10 2 2" xfId="13343" xr:uid="{D66E0F71-8D00-42F9-82AD-3F8B8C2E05C5}"/>
    <cellStyle name="Komma 10 2 2 2" xfId="14013" xr:uid="{EBE67DCD-0884-4DAC-9833-A8618107F8C9}"/>
    <cellStyle name="Komma 10 2 2 2 2" xfId="15355" xr:uid="{F140EDCE-7388-49B4-8C28-CBDEB3F50084}"/>
    <cellStyle name="Komma 10 2 2 2 2 2" xfId="17983" xr:uid="{34EAE017-CCD4-438B-9C4E-0CAF83B7AEEF}"/>
    <cellStyle name="Komma 10 2 2 2 2 2 2" xfId="23292" xr:uid="{428921CE-A636-4D94-B937-640A81AA665C}"/>
    <cellStyle name="Komma 10 2 2 2 2 2 2 2" xfId="34300" xr:uid="{C197D6EC-3ED4-4918-BF7B-70F5CAA14A29}"/>
    <cellStyle name="Komma 10 2 2 2 2 2 3" xfId="28991" xr:uid="{D8EBE62A-36A3-42D5-991D-A86F8D3AA895}"/>
    <cellStyle name="Komma 10 2 2 2 2 3" xfId="20664" xr:uid="{143098D1-589E-4DE0-88F0-A6E7BBE6A3D4}"/>
    <cellStyle name="Komma 10 2 2 2 2 3 2" xfId="31672" xr:uid="{D91C51C9-48CB-475C-B370-1A5472F755C0}"/>
    <cellStyle name="Komma 10 2 2 2 2 4" xfId="26363" xr:uid="{F9A06779-5CC4-43F5-A8B0-38DC536A3850}"/>
    <cellStyle name="Komma 10 2 2 2 3" xfId="16641" xr:uid="{E62B0033-DC27-4C05-A727-56B5001CC7E9}"/>
    <cellStyle name="Komma 10 2 2 2 3 2" xfId="21950" xr:uid="{0273C205-E643-45D4-A808-13A0B866358B}"/>
    <cellStyle name="Komma 10 2 2 2 3 2 2" xfId="32958" xr:uid="{5CF580CB-E5E4-4E88-9E21-F1C798A64F21}"/>
    <cellStyle name="Komma 10 2 2 2 3 3" xfId="27649" xr:uid="{9D327049-9F84-49C1-B03D-B62570A7BFE7}"/>
    <cellStyle name="Komma 10 2 2 2 4" xfId="19322" xr:uid="{AF580AA5-66A3-4BE7-BFEA-94635933E549}"/>
    <cellStyle name="Komma 10 2 2 2 4 2" xfId="30330" xr:uid="{20D94286-491B-447D-BB53-7311D4DDEA6B}"/>
    <cellStyle name="Komma 10 2 2 2 5" xfId="25021" xr:uid="{9EEF3DAE-C94B-426D-87E1-7F6AF4AE49C3}"/>
    <cellStyle name="Komma 10 2 2 3" xfId="14685" xr:uid="{A4665729-1F8C-4731-B2CF-925835A7D707}"/>
    <cellStyle name="Komma 10 2 2 3 2" xfId="17313" xr:uid="{823B7818-C7AD-46A6-B60F-CBD968F23969}"/>
    <cellStyle name="Komma 10 2 2 3 2 2" xfId="22622" xr:uid="{8798076C-89F2-4C0F-8BE5-B249AFDF128C}"/>
    <cellStyle name="Komma 10 2 2 3 2 2 2" xfId="33630" xr:uid="{66352199-E9FB-4000-9E4C-C9FD781D3AB2}"/>
    <cellStyle name="Komma 10 2 2 3 2 3" xfId="28321" xr:uid="{8E2F2A1C-E01D-40D8-B13E-DF353DE03B26}"/>
    <cellStyle name="Komma 10 2 2 3 3" xfId="19994" xr:uid="{8C3B2826-F30B-4088-95ED-B49102656C1E}"/>
    <cellStyle name="Komma 10 2 2 3 3 2" xfId="31002" xr:uid="{FCC20FA7-0193-44FA-AD6A-2AA6BEE0CCE1}"/>
    <cellStyle name="Komma 10 2 2 3 4" xfId="25693" xr:uid="{6B2D94BB-E5EE-465C-A766-32DCB7ADE815}"/>
    <cellStyle name="Komma 10 2 2 4" xfId="15971" xr:uid="{7EA4570D-75DB-4517-A73C-E52D1A1BABE9}"/>
    <cellStyle name="Komma 10 2 2 4 2" xfId="21280" xr:uid="{F3C36A89-B4A7-4244-879E-5EF2E67A020F}"/>
    <cellStyle name="Komma 10 2 2 4 2 2" xfId="32288" xr:uid="{0964CA46-C343-43E1-A71E-CBF56C03DE99}"/>
    <cellStyle name="Komma 10 2 2 4 3" xfId="26979" xr:uid="{061CC1A7-4D42-4DD6-BCFC-35790A72C6FA}"/>
    <cellStyle name="Komma 10 2 2 5" xfId="18652" xr:uid="{D60B4890-AAA9-4A0F-AD03-E84723780E84}"/>
    <cellStyle name="Komma 10 2 2 5 2" xfId="29660" xr:uid="{3990B569-634B-4DC7-8C77-E10678A73E18}"/>
    <cellStyle name="Komma 10 2 2 6" xfId="24351" xr:uid="{DFF40669-8824-4063-BE7A-9DAF35677065}"/>
    <cellStyle name="Komma 10 2 3" xfId="13677" xr:uid="{720ABCA8-0447-4795-8F0B-675D620C1853}"/>
    <cellStyle name="Komma 10 2 3 2" xfId="15019" xr:uid="{856F9C0F-EC3D-4C26-9295-7A10E704BFE8}"/>
    <cellStyle name="Komma 10 2 3 2 2" xfId="17647" xr:uid="{C91F2D94-22BA-473D-8C48-E59C4DC29A83}"/>
    <cellStyle name="Komma 10 2 3 2 2 2" xfId="22956" xr:uid="{6AAD3DB3-0B13-404C-AE04-9772B2965F7A}"/>
    <cellStyle name="Komma 10 2 3 2 2 2 2" xfId="33964" xr:uid="{ACE34D84-D0BF-4D7A-A03E-7F0623D5DD8E}"/>
    <cellStyle name="Komma 10 2 3 2 2 3" xfId="28655" xr:uid="{1DFD392D-2B7D-456F-80D9-C60DC255E93A}"/>
    <cellStyle name="Komma 10 2 3 2 3" xfId="20328" xr:uid="{BB18A1A0-4D74-45BF-B427-D046F03260C1}"/>
    <cellStyle name="Komma 10 2 3 2 3 2" xfId="31336" xr:uid="{481CFDDF-9893-4A63-A4C4-8B57CAADBD9F}"/>
    <cellStyle name="Komma 10 2 3 2 4" xfId="26027" xr:uid="{92D44CE3-C5E8-483A-AFD9-12123559A99F}"/>
    <cellStyle name="Komma 10 2 3 3" xfId="16305" xr:uid="{0906A299-1995-4AB0-8206-69F5BFCD454C}"/>
    <cellStyle name="Komma 10 2 3 3 2" xfId="21614" xr:uid="{01EE7715-92E8-4C0E-B7FE-3F5BDD388820}"/>
    <cellStyle name="Komma 10 2 3 3 2 2" xfId="32622" xr:uid="{B8C73B98-05DF-40FF-9108-5EF92ED87097}"/>
    <cellStyle name="Komma 10 2 3 3 3" xfId="27313" xr:uid="{C7E4E16D-1EB7-4A1C-A6B1-9987DEC65970}"/>
    <cellStyle name="Komma 10 2 3 4" xfId="18986" xr:uid="{5F645446-4FF3-43A1-A60F-A0CB83ECCEA3}"/>
    <cellStyle name="Komma 10 2 3 4 2" xfId="29994" xr:uid="{F91B0662-A305-42A9-A6D1-F2C64B976C56}"/>
    <cellStyle name="Komma 10 2 3 5" xfId="24685" xr:uid="{ADFD076D-2CBE-48D7-96C9-37832CE24B49}"/>
    <cellStyle name="Komma 10 2 4" xfId="14349" xr:uid="{3F74D6E8-594C-4A7D-AF01-07F726FCB02A}"/>
    <cellStyle name="Komma 10 2 4 2" xfId="16977" xr:uid="{51447DEB-F946-4A22-84E6-CC231A31B473}"/>
    <cellStyle name="Komma 10 2 4 2 2" xfId="22286" xr:uid="{7ADEDEB4-0F60-4520-B25F-5DBE1BAF888B}"/>
    <cellStyle name="Komma 10 2 4 2 2 2" xfId="33294" xr:uid="{61A2A826-9B73-4546-88CE-9178005B3BD3}"/>
    <cellStyle name="Komma 10 2 4 2 3" xfId="27985" xr:uid="{2715765C-4FA3-4414-B26B-FF0471DD3543}"/>
    <cellStyle name="Komma 10 2 4 3" xfId="19658" xr:uid="{C5733E1F-88C8-4EE9-AA0D-E16B3554CB94}"/>
    <cellStyle name="Komma 10 2 4 3 2" xfId="30666" xr:uid="{D8D0C10E-42F6-4377-81AB-CBE5312E3AA5}"/>
    <cellStyle name="Komma 10 2 4 4" xfId="25357" xr:uid="{2A4354B5-6780-4F81-BFE1-BF72DEEAFB3F}"/>
    <cellStyle name="Komma 10 2 5" xfId="15636" xr:uid="{07C22C91-26A1-49FC-88E2-14DABC804BCF}"/>
    <cellStyle name="Komma 10 2 5 2" xfId="20945" xr:uid="{5DE09A26-3E0B-4A96-82FC-53AC2B332099}"/>
    <cellStyle name="Komma 10 2 5 2 2" xfId="31953" xr:uid="{BEC94C8F-5BD0-4011-BCEB-6006D316A02E}"/>
    <cellStyle name="Komma 10 2 5 3" xfId="26644" xr:uid="{F8F575F6-2954-4F8D-A303-667021532770}"/>
    <cellStyle name="Komma 10 2 6" xfId="18317" xr:uid="{D99D35F0-E3C6-4ED7-9583-0E01AECB3791}"/>
    <cellStyle name="Komma 10 2 6 2" xfId="29325" xr:uid="{5300637A-8B65-417F-A6B6-B9D9016516F7}"/>
    <cellStyle name="Komma 10 2 7" xfId="24016" xr:uid="{96710F6F-F5C5-4E70-9756-9A90FEBC0AA4}"/>
    <cellStyle name="Komma 10 3" xfId="13281" xr:uid="{597E2587-CEA3-4BD7-A8ED-5B4A1F40C6DB}"/>
    <cellStyle name="Komma 10 3 2" xfId="13951" xr:uid="{8D40D097-00BB-4461-9D10-71AA2B96E88E}"/>
    <cellStyle name="Komma 10 3 2 2" xfId="15293" xr:uid="{2DE85F42-6FDD-4F6B-B3BD-11A0ADB9D2E1}"/>
    <cellStyle name="Komma 10 3 2 2 2" xfId="17921" xr:uid="{526A6258-4026-4395-8CEC-7485E3A722D9}"/>
    <cellStyle name="Komma 10 3 2 2 2 2" xfId="23230" xr:uid="{44B7809C-F03D-4491-BDC4-7153D7CAAF53}"/>
    <cellStyle name="Komma 10 3 2 2 2 2 2" xfId="34238" xr:uid="{7FCD8E79-1C76-4101-A5F4-CE1F465023C0}"/>
    <cellStyle name="Komma 10 3 2 2 2 3" xfId="28929" xr:uid="{BDB079D0-EEF1-4106-AA73-E52587BA1A1D}"/>
    <cellStyle name="Komma 10 3 2 2 3" xfId="20602" xr:uid="{AB76FBA4-2352-4831-B67B-0BE7A393BD4C}"/>
    <cellStyle name="Komma 10 3 2 2 3 2" xfId="31610" xr:uid="{D229658F-A032-4389-81D7-FAF91D965729}"/>
    <cellStyle name="Komma 10 3 2 2 4" xfId="26301" xr:uid="{F407E3B7-E262-4D64-BC09-6C4381F51E43}"/>
    <cellStyle name="Komma 10 3 2 3" xfId="16579" xr:uid="{8D05ADE1-2607-4583-89FB-ECC2601AA52B}"/>
    <cellStyle name="Komma 10 3 2 3 2" xfId="21888" xr:uid="{8A22BB34-EFCB-4BC1-9CF0-76830FF0AA16}"/>
    <cellStyle name="Komma 10 3 2 3 2 2" xfId="32896" xr:uid="{BBE00BD7-475D-4E00-80AF-DBB8C78691D9}"/>
    <cellStyle name="Komma 10 3 2 3 3" xfId="27587" xr:uid="{FF91D735-942F-4B8B-856C-A789C2E392AA}"/>
    <cellStyle name="Komma 10 3 2 4" xfId="19260" xr:uid="{F1654E28-C513-49A7-8741-9B2589E574DF}"/>
    <cellStyle name="Komma 10 3 2 4 2" xfId="30268" xr:uid="{C8FC1E02-4252-40F5-86B9-65BEA156A8A6}"/>
    <cellStyle name="Komma 10 3 2 5" xfId="24959" xr:uid="{896C378D-DF7A-4B1F-93EC-FA3FAD70011B}"/>
    <cellStyle name="Komma 10 3 3" xfId="14623" xr:uid="{B9D805C1-F5A9-48FA-A9A2-7C87EA8AFA92}"/>
    <cellStyle name="Komma 10 3 3 2" xfId="17251" xr:uid="{30736140-E90B-45DC-BBE7-36654A7A37EA}"/>
    <cellStyle name="Komma 10 3 3 2 2" xfId="22560" xr:uid="{3886AADF-D8BA-4F00-8A05-72EC7FE6C51C}"/>
    <cellStyle name="Komma 10 3 3 2 2 2" xfId="33568" xr:uid="{82CBEC80-6B45-4C72-8237-7CBEDD9A2612}"/>
    <cellStyle name="Komma 10 3 3 2 3" xfId="28259" xr:uid="{8106CD40-12A6-4ACF-9045-FE9D1D6022DC}"/>
    <cellStyle name="Komma 10 3 3 3" xfId="19932" xr:uid="{316BF7D8-F610-4818-BB0D-B31EB1C6025D}"/>
    <cellStyle name="Komma 10 3 3 3 2" xfId="30940" xr:uid="{F6E5EF72-47FE-4106-962B-9E6CAF06D7C1}"/>
    <cellStyle name="Komma 10 3 3 4" xfId="25631" xr:uid="{6B02D62D-0305-4C99-89E4-C39EC74C6FAC}"/>
    <cellStyle name="Komma 10 3 4" xfId="15909" xr:uid="{B9DB2F70-7B6E-4A3C-8418-7669562D6ECA}"/>
    <cellStyle name="Komma 10 3 4 2" xfId="21218" xr:uid="{035C0AF5-E46F-416F-AA47-17A1BA6C1CBA}"/>
    <cellStyle name="Komma 10 3 4 2 2" xfId="32226" xr:uid="{5B3999A1-863B-40D7-91EC-4C2B3E483BEB}"/>
    <cellStyle name="Komma 10 3 4 3" xfId="26917" xr:uid="{3827ABFA-C821-4849-9EC9-52C984D8D706}"/>
    <cellStyle name="Komma 10 3 5" xfId="18590" xr:uid="{94B36641-40D0-4059-9605-1AAF149F8193}"/>
    <cellStyle name="Komma 10 3 5 2" xfId="29598" xr:uid="{B068AC34-9B1C-4E94-9480-9419AE76340D}"/>
    <cellStyle name="Komma 10 3 6" xfId="24289" xr:uid="{A4A3C930-72F6-457B-BF65-95FAE61D2381}"/>
    <cellStyle name="Komma 10 4" xfId="13615" xr:uid="{A7817E38-E769-46FF-8667-C66B0D627012}"/>
    <cellStyle name="Komma 10 4 2" xfId="14957" xr:uid="{4CA04D7F-0A4C-4099-8B60-322110CC964F}"/>
    <cellStyle name="Komma 10 4 2 2" xfId="17585" xr:uid="{F81B305A-F82E-451A-BF01-42B9FA5F7CD1}"/>
    <cellStyle name="Komma 10 4 2 2 2" xfId="22894" xr:uid="{3145BEF5-B5B7-4C99-B019-8B9F88CBD5FF}"/>
    <cellStyle name="Komma 10 4 2 2 2 2" xfId="33902" xr:uid="{A3FA1C0D-B79A-494C-9548-6936F49EE800}"/>
    <cellStyle name="Komma 10 4 2 2 3" xfId="28593" xr:uid="{0B13C6C5-B370-441D-B9DA-FE2ABFF186F7}"/>
    <cellStyle name="Komma 10 4 2 3" xfId="20266" xr:uid="{F48F873C-3989-4D40-BCE1-ACC3540981E8}"/>
    <cellStyle name="Komma 10 4 2 3 2" xfId="31274" xr:uid="{1EABBFE7-1023-443E-BD69-537D4EC19CCE}"/>
    <cellStyle name="Komma 10 4 2 4" xfId="25965" xr:uid="{F20D9680-537E-45C9-8662-5C7FFCE27004}"/>
    <cellStyle name="Komma 10 4 3" xfId="16243" xr:uid="{5B9FDD6E-E7A1-47B3-8714-06710517B643}"/>
    <cellStyle name="Komma 10 4 3 2" xfId="21552" xr:uid="{38C5340E-93F9-4B0E-95E8-F3CD6E9E20F8}"/>
    <cellStyle name="Komma 10 4 3 2 2" xfId="32560" xr:uid="{AB1F2C3B-0261-4B43-B03B-AC6BDF712238}"/>
    <cellStyle name="Komma 10 4 3 3" xfId="27251" xr:uid="{3EC293FB-6610-4B22-B684-C7B7DF51D8BA}"/>
    <cellStyle name="Komma 10 4 4" xfId="18924" xr:uid="{EA676124-F9BC-4332-B923-264CF60E35B5}"/>
    <cellStyle name="Komma 10 4 4 2" xfId="29932" xr:uid="{28DE8480-21A0-4EC6-A62C-89081C055696}"/>
    <cellStyle name="Komma 10 4 5" xfId="24623" xr:uid="{12DC3B8B-4D7A-4F49-B1AD-03404AA808C4}"/>
    <cellStyle name="Komma 10 5" xfId="14287" xr:uid="{06BE1A8B-B3D4-4026-9FC2-2846A96DDFA3}"/>
    <cellStyle name="Komma 10 5 2" xfId="16915" xr:uid="{0B8A4957-A9E0-4478-8E24-F5BBB6CAAAB0}"/>
    <cellStyle name="Komma 10 5 2 2" xfId="22224" xr:uid="{BA914CAD-6A72-41F2-83E1-EC600658B62A}"/>
    <cellStyle name="Komma 10 5 2 2 2" xfId="33232" xr:uid="{A6580016-C486-4953-BBD4-2211D56C7683}"/>
    <cellStyle name="Komma 10 5 2 3" xfId="27923" xr:uid="{A39D07A3-83F1-487C-B521-BF42DA3DD809}"/>
    <cellStyle name="Komma 10 5 3" xfId="19596" xr:uid="{317ED719-B82D-4834-9393-C85CE89C072F}"/>
    <cellStyle name="Komma 10 5 3 2" xfId="30604" xr:uid="{0B623DFE-67A2-4619-96C2-14D853D854BC}"/>
    <cellStyle name="Komma 10 5 4" xfId="25295" xr:uid="{27F8332E-AEEF-4557-8FF1-139F0B13625D}"/>
    <cellStyle name="Komma 10 6" xfId="15574" xr:uid="{420A666A-740A-47D8-9FC6-9CB5614D696C}"/>
    <cellStyle name="Komma 10 6 2" xfId="20883" xr:uid="{20B0CC34-371E-402A-B08E-AF4DA8CD3BC5}"/>
    <cellStyle name="Komma 10 6 2 2" xfId="31891" xr:uid="{A27BBD0C-D92F-48A6-BAC2-7F5BE82F9787}"/>
    <cellStyle name="Komma 10 6 3" xfId="26582" xr:uid="{F7381F23-C4CD-455F-ABEE-B40EAA56F171}"/>
    <cellStyle name="Komma 10 7" xfId="18255" xr:uid="{E90DDBE6-2525-4A1F-8E51-7A67F8F18A2F}"/>
    <cellStyle name="Komma 10 7 2" xfId="29263" xr:uid="{6A65DD9A-E4C2-4776-B366-E6C35589639B}"/>
    <cellStyle name="Komma 10 8" xfId="23954" xr:uid="{375F3043-56A9-447A-86D3-12EF35CB2594}"/>
    <cellStyle name="Komma 10_Nucléaire" xfId="11871" xr:uid="{04AC6818-8E6D-45BE-877C-0D944DEA6D71}"/>
    <cellStyle name="Komma 2" xfId="850" xr:uid="{0053DAA5-0FBE-424C-9127-FD0AB0E808F3}"/>
    <cellStyle name="Komma 2 10" xfId="13068" xr:uid="{45B19E79-83B9-47A3-A895-1690CD1EDBDB}"/>
    <cellStyle name="Komma 2 10 2" xfId="13738" xr:uid="{69D41E2D-C112-4A63-B810-6D6D4BB9F32E}"/>
    <cellStyle name="Komma 2 10 2 2" xfId="15080" xr:uid="{2943E415-983E-4387-A851-71B384EF33EC}"/>
    <cellStyle name="Komma 2 10 2 2 2" xfId="17708" xr:uid="{E506DEDB-9B04-44A7-A08B-B127060558B2}"/>
    <cellStyle name="Komma 2 10 2 2 2 2" xfId="23017" xr:uid="{3F285634-77C5-4E0B-A9F7-F6EDD76DAFB5}"/>
    <cellStyle name="Komma 2 10 2 2 2 2 2" xfId="34025" xr:uid="{B70D8373-B414-4C80-B182-E06BF2839987}"/>
    <cellStyle name="Komma 2 10 2 2 2 3" xfId="28716" xr:uid="{7C35A0BD-FAB7-425B-BFC4-D976754A0833}"/>
    <cellStyle name="Komma 2 10 2 2 3" xfId="20389" xr:uid="{8C6B3C98-DFD6-4C0E-8AE4-B41764B391D4}"/>
    <cellStyle name="Komma 2 10 2 2 3 2" xfId="31397" xr:uid="{0F14B30C-BE96-409A-ABAD-020F8A287A74}"/>
    <cellStyle name="Komma 2 10 2 2 4" xfId="26088" xr:uid="{C9036718-E713-4A63-A08C-79149B80CE2F}"/>
    <cellStyle name="Komma 2 10 2 3" xfId="16366" xr:uid="{4759AFB6-16DD-4871-B57D-14F2E28D095C}"/>
    <cellStyle name="Komma 2 10 2 3 2" xfId="21675" xr:uid="{07E17507-6A15-450B-BC7A-B66B1507CCB1}"/>
    <cellStyle name="Komma 2 10 2 3 2 2" xfId="32683" xr:uid="{A15677B9-0732-4A4A-A6C0-CE74D41CD831}"/>
    <cellStyle name="Komma 2 10 2 3 3" xfId="27374" xr:uid="{46FC65D0-0F36-4D55-A24C-9E83CE7A325B}"/>
    <cellStyle name="Komma 2 10 2 4" xfId="19047" xr:uid="{DF6489EE-1005-4BF9-B610-783E491878CC}"/>
    <cellStyle name="Komma 2 10 2 4 2" xfId="30055" xr:uid="{633E4F4B-CC06-4DE2-8CC1-9E612AF6F3BB}"/>
    <cellStyle name="Komma 2 10 2 5" xfId="24746" xr:uid="{D2ECB110-7E5E-42B0-8F4C-0AB82854CAF1}"/>
    <cellStyle name="Komma 2 10 3" xfId="14410" xr:uid="{00D739DE-DA1C-4004-9532-AD19CCACF360}"/>
    <cellStyle name="Komma 2 10 3 2" xfId="17038" xr:uid="{AB8893D8-1DF7-4C3A-8B3E-ACEA45E75AEF}"/>
    <cellStyle name="Komma 2 10 3 2 2" xfId="22347" xr:uid="{3E2F96E5-B5BE-4B42-9893-1D57CAC8D693}"/>
    <cellStyle name="Komma 2 10 3 2 2 2" xfId="33355" xr:uid="{A1EE3016-3122-41C5-BC5B-6AA41C027476}"/>
    <cellStyle name="Komma 2 10 3 2 3" xfId="28046" xr:uid="{D99F5556-D7F4-4BD3-8159-314371E0C628}"/>
    <cellStyle name="Komma 2 10 3 3" xfId="19719" xr:uid="{9FB9A362-66A4-4A63-95FD-A228475F6F77}"/>
    <cellStyle name="Komma 2 10 3 3 2" xfId="30727" xr:uid="{26B66196-2710-4A32-9EBF-B84B2D383D32}"/>
    <cellStyle name="Komma 2 10 3 4" xfId="25418" xr:uid="{0867C3E6-8618-4EDB-9AE0-7E93D03CB111}"/>
    <cellStyle name="Komma 2 10 4" xfId="15696" xr:uid="{437998CC-88F5-4937-B3CF-4DD0DD237D19}"/>
    <cellStyle name="Komma 2 10 4 2" xfId="21005" xr:uid="{712BC17F-9F38-45A0-AA77-97BB670C6F3B}"/>
    <cellStyle name="Komma 2 10 4 2 2" xfId="32013" xr:uid="{60DD3C2F-AD1A-4A6D-B6A8-652906056A2E}"/>
    <cellStyle name="Komma 2 10 4 3" xfId="26704" xr:uid="{437BDD52-8AB0-4BD6-A8AD-338FAEDD10C9}"/>
    <cellStyle name="Komma 2 10 5" xfId="18377" xr:uid="{8BD371C1-2521-4709-BE98-40295FBB0E34}"/>
    <cellStyle name="Komma 2 10 5 2" xfId="29385" xr:uid="{AD53E4C7-8792-41F4-A1C4-2C410BD346D3}"/>
    <cellStyle name="Komma 2 10 6" xfId="24076" xr:uid="{F2522520-B1D0-46E1-B769-C7F7F5565E47}"/>
    <cellStyle name="Komma 2 11" xfId="13403" xr:uid="{F22F5D9D-8E4F-4B04-8BE9-EA517299C949}"/>
    <cellStyle name="Komma 2 11 2" xfId="14745" xr:uid="{8A4A3A9F-B8B6-4ECC-AE65-7CAF11881843}"/>
    <cellStyle name="Komma 2 11 2 2" xfId="17373" xr:uid="{D8E09308-DCDB-422C-AC6A-427CE2FB418C}"/>
    <cellStyle name="Komma 2 11 2 2 2" xfId="22682" xr:uid="{B9706AF9-5856-48EF-A576-B91E25C36EE4}"/>
    <cellStyle name="Komma 2 11 2 2 2 2" xfId="33690" xr:uid="{1B4A173C-B8BD-433E-BF90-FF01E64BF478}"/>
    <cellStyle name="Komma 2 11 2 2 3" xfId="28381" xr:uid="{C2D9EF54-3D5E-403D-BF79-C6870B04B77B}"/>
    <cellStyle name="Komma 2 11 2 3" xfId="20054" xr:uid="{0AF26951-E626-4D30-B414-E47E61A1EDB6}"/>
    <cellStyle name="Komma 2 11 2 3 2" xfId="31062" xr:uid="{B2223C42-BDAD-4CAF-A5D0-49686EE2E36E}"/>
    <cellStyle name="Komma 2 11 2 4" xfId="25753" xr:uid="{2B3DEF30-AAC2-40C2-9167-D0BBFAEB4164}"/>
    <cellStyle name="Komma 2 11 3" xfId="16031" xr:uid="{CD126522-2975-479A-A0CF-874832A488D0}"/>
    <cellStyle name="Komma 2 11 3 2" xfId="21340" xr:uid="{6505B171-E5B0-42D1-9DF1-946011BE1D34}"/>
    <cellStyle name="Komma 2 11 3 2 2" xfId="32348" xr:uid="{308785CA-228A-42AE-B156-EF6B62E742F0}"/>
    <cellStyle name="Komma 2 11 3 3" xfId="27039" xr:uid="{93FC7EF3-4075-466C-92A1-29A71A77411A}"/>
    <cellStyle name="Komma 2 11 4" xfId="18712" xr:uid="{DC316174-F161-4E52-BDAB-2ECB62AB15C7}"/>
    <cellStyle name="Komma 2 11 4 2" xfId="29720" xr:uid="{9C376834-C3AF-4CD0-AB41-2C4CA17AF94C}"/>
    <cellStyle name="Komma 2 11 5" xfId="24411" xr:uid="{2F12CAE6-C507-4A54-B769-E4404F295993}"/>
    <cellStyle name="Komma 2 12" xfId="14073" xr:uid="{56DA7F29-C9C5-44E8-ACF5-3AD8DB21B2A9}"/>
    <cellStyle name="Komma 2 12 2" xfId="16701" xr:uid="{C1BB8373-F923-42E6-9DD7-C5E80DE40950}"/>
    <cellStyle name="Komma 2 12 2 2" xfId="22010" xr:uid="{D163FE4C-9FE4-4E22-A92B-01B35CC8DD19}"/>
    <cellStyle name="Komma 2 12 2 2 2" xfId="33018" xr:uid="{E21F7937-7EBB-454F-B8D6-AC0EF823275B}"/>
    <cellStyle name="Komma 2 12 2 3" xfId="27709" xr:uid="{83453182-5EA3-4AB3-AD23-4A75EE863D62}"/>
    <cellStyle name="Komma 2 12 3" xfId="19382" xr:uid="{30AB83F9-46A4-4353-BDC3-8985D99B3708}"/>
    <cellStyle name="Komma 2 12 3 2" xfId="30390" xr:uid="{1CD37382-2F12-4C34-B379-7E010CAC9E6B}"/>
    <cellStyle name="Komma 2 12 4" xfId="25081" xr:uid="{158877D5-BAB7-4D8F-B37E-E7BFAB62F6C1}"/>
    <cellStyle name="Komma 2 13" xfId="18043" xr:uid="{92A2AE0A-3E00-483B-836C-B8E06BD365D8}"/>
    <cellStyle name="Komma 2 13 2" xfId="29051" xr:uid="{B9EB04AA-9CE7-4A2D-A304-8EB28F3A7ACC}"/>
    <cellStyle name="Komma 2 14" xfId="23743" xr:uid="{B4321FE2-4D9A-431E-AA57-5340FE721F53}"/>
    <cellStyle name="Komma 2 15" xfId="919" xr:uid="{992E88D0-0EAB-4BF8-A1A7-CFAB5B144F17}"/>
    <cellStyle name="Komma 2 2" xfId="901" xr:uid="{0F3D4C0D-3BE8-472C-B242-4816EE7F5558}"/>
    <cellStyle name="Komma 2 2 10" xfId="18044" xr:uid="{F21DCFE6-63DC-4BE8-A74A-A80854D8A489}"/>
    <cellStyle name="Komma 2 2 10 2" xfId="29052" xr:uid="{816DB3CD-4F81-4D33-AD7A-093C51827A6E}"/>
    <cellStyle name="Komma 2 2 11" xfId="23744" xr:uid="{A6EB97F3-4CBD-4729-A48E-4ABF9A1231B9}"/>
    <cellStyle name="Komma 2 2 12" xfId="1182" xr:uid="{0D606108-1E3B-43BD-8680-28D624E329B0}"/>
    <cellStyle name="Komma 2 2 2" xfId="912" xr:uid="{D42F8EC5-4332-48D8-93E5-66C6F3078790}"/>
    <cellStyle name="Komma 2 2 2 10" xfId="1313" xr:uid="{EF9F4CF3-3324-4B15-8646-3123F0446867}"/>
    <cellStyle name="Komma 2 2 2 2" xfId="1594" xr:uid="{90615887-5692-4537-9C1C-85BC28A3BA5D}"/>
    <cellStyle name="Komma 2 2 2 2 2" xfId="1831" xr:uid="{94291B5D-D541-4572-B071-7500C3AC9790}"/>
    <cellStyle name="Komma 2 2 2 2 2 2" xfId="13257" xr:uid="{F8C083B3-3CD1-4958-BAC8-376E9E650A47}"/>
    <cellStyle name="Komma 2 2 2 2 2 2 2" xfId="13927" xr:uid="{57BAEE68-1D40-4BFB-81A3-8D89B6E30599}"/>
    <cellStyle name="Komma 2 2 2 2 2 2 2 2" xfId="15269" xr:uid="{BEA2519F-07F1-4389-8EDF-7580C8BFA85B}"/>
    <cellStyle name="Komma 2 2 2 2 2 2 2 2 2" xfId="17897" xr:uid="{98B4BB3B-E8AF-4667-A0C8-F611E45DA05E}"/>
    <cellStyle name="Komma 2 2 2 2 2 2 2 2 2 2" xfId="23206" xr:uid="{C2088C40-64C0-401A-87E6-BE6033AF6A24}"/>
    <cellStyle name="Komma 2 2 2 2 2 2 2 2 2 2 2" xfId="34214" xr:uid="{7F8A22EF-344B-4D9F-B818-A98B51AFFD7E}"/>
    <cellStyle name="Komma 2 2 2 2 2 2 2 2 2 3" xfId="28905" xr:uid="{893E5DE2-F356-462D-B2F9-CB88F5378644}"/>
    <cellStyle name="Komma 2 2 2 2 2 2 2 2 3" xfId="20578" xr:uid="{61DF05C6-51DF-4BA1-8C20-96515F697548}"/>
    <cellStyle name="Komma 2 2 2 2 2 2 2 2 3 2" xfId="31586" xr:uid="{9F93AA3D-73E0-40CF-AA41-082B345E7A3F}"/>
    <cellStyle name="Komma 2 2 2 2 2 2 2 2 4" xfId="26277" xr:uid="{C1B77B49-4F82-4237-9D9E-11ABBC1DD74D}"/>
    <cellStyle name="Komma 2 2 2 2 2 2 2 3" xfId="16555" xr:uid="{B228D53E-CE59-4AC5-9B00-7F5F9FA1BA8D}"/>
    <cellStyle name="Komma 2 2 2 2 2 2 2 3 2" xfId="21864" xr:uid="{653A1E03-7E0B-478A-8320-D24C5772799D}"/>
    <cellStyle name="Komma 2 2 2 2 2 2 2 3 2 2" xfId="32872" xr:uid="{30A438CC-6658-4063-94ED-717BF37DD104}"/>
    <cellStyle name="Komma 2 2 2 2 2 2 2 3 3" xfId="27563" xr:uid="{FE5FABF6-2D06-4BE0-9986-44DEF2B50F80}"/>
    <cellStyle name="Komma 2 2 2 2 2 2 2 4" xfId="19236" xr:uid="{DDAD250D-2548-4015-B3C0-7B68F661A3D4}"/>
    <cellStyle name="Komma 2 2 2 2 2 2 2 4 2" xfId="30244" xr:uid="{3DA5BA0F-D547-409D-8194-4D9293C49399}"/>
    <cellStyle name="Komma 2 2 2 2 2 2 2 5" xfId="24935" xr:uid="{B180D550-C735-4090-9965-F17925D4D97C}"/>
    <cellStyle name="Komma 2 2 2 2 2 2 3" xfId="14599" xr:uid="{DC9343A2-5B97-44BF-81E8-1A5D0CF3D3F2}"/>
    <cellStyle name="Komma 2 2 2 2 2 2 3 2" xfId="17227" xr:uid="{892516F1-4C28-4881-8063-49EC8CF9DB94}"/>
    <cellStyle name="Komma 2 2 2 2 2 2 3 2 2" xfId="22536" xr:uid="{D5D00991-8B4C-4D15-AA8F-47F939187333}"/>
    <cellStyle name="Komma 2 2 2 2 2 2 3 2 2 2" xfId="33544" xr:uid="{3E9A2682-E53E-4D7F-AEED-A952784A5186}"/>
    <cellStyle name="Komma 2 2 2 2 2 2 3 2 3" xfId="28235" xr:uid="{477326AF-A439-408C-AD4B-7E064F5E9B58}"/>
    <cellStyle name="Komma 2 2 2 2 2 2 3 3" xfId="19908" xr:uid="{5C7D00D9-F114-49B9-B6C7-C3FDEEB089AF}"/>
    <cellStyle name="Komma 2 2 2 2 2 2 3 3 2" xfId="30916" xr:uid="{5143D91F-E568-40FD-93A2-8E54B01828B6}"/>
    <cellStyle name="Komma 2 2 2 2 2 2 3 4" xfId="25607" xr:uid="{D785520D-A2F7-450A-9FBA-FAF26E4B3A5E}"/>
    <cellStyle name="Komma 2 2 2 2 2 2 4" xfId="15885" xr:uid="{1B15F32C-D568-4ECB-B7D3-CF2274D4E47D}"/>
    <cellStyle name="Komma 2 2 2 2 2 2 4 2" xfId="21194" xr:uid="{439E07FE-B486-4BF1-9000-59C9912A7060}"/>
    <cellStyle name="Komma 2 2 2 2 2 2 4 2 2" xfId="32202" xr:uid="{AF3ACF42-3935-488A-9BCA-343B80D19799}"/>
    <cellStyle name="Komma 2 2 2 2 2 2 4 3" xfId="26893" xr:uid="{84192020-75A7-4712-98B1-6FF6C815FE52}"/>
    <cellStyle name="Komma 2 2 2 2 2 2 5" xfId="18566" xr:uid="{9DFA25C5-0E18-4C87-BD1F-7A36C45CD62B}"/>
    <cellStyle name="Komma 2 2 2 2 2 2 5 2" xfId="29574" xr:uid="{93B848E9-6F68-4B41-B656-5C1DB5D7711D}"/>
    <cellStyle name="Komma 2 2 2 2 2 2 6" xfId="24265" xr:uid="{CE6B9261-2A39-470D-BE20-754B7173F9B2}"/>
    <cellStyle name="Komma 2 2 2 2 2 3" xfId="13592" xr:uid="{8B430C99-C852-4244-A465-9412F5A43694}"/>
    <cellStyle name="Komma 2 2 2 2 2 3 2" xfId="14934" xr:uid="{B903CF56-876C-45FC-9E46-1F4BE2462C74}"/>
    <cellStyle name="Komma 2 2 2 2 2 3 2 2" xfId="17562" xr:uid="{51F12405-E444-483F-845C-35A776C1F85A}"/>
    <cellStyle name="Komma 2 2 2 2 2 3 2 2 2" xfId="22871" xr:uid="{24C551CB-4E3F-46EC-B978-954D6E2A53D5}"/>
    <cellStyle name="Komma 2 2 2 2 2 3 2 2 2 2" xfId="33879" xr:uid="{E404BAB7-907C-4842-BCF9-71E128B3C815}"/>
    <cellStyle name="Komma 2 2 2 2 2 3 2 2 3" xfId="28570" xr:uid="{E67FB830-3660-4819-8A69-58FC0C3FCD95}"/>
    <cellStyle name="Komma 2 2 2 2 2 3 2 3" xfId="20243" xr:uid="{159A0D52-2C00-4499-A9E8-AD134D3A18C0}"/>
    <cellStyle name="Komma 2 2 2 2 2 3 2 3 2" xfId="31251" xr:uid="{478F2450-E02B-40E1-ADAE-A8424C90A6B0}"/>
    <cellStyle name="Komma 2 2 2 2 2 3 2 4" xfId="25942" xr:uid="{4B2A0E12-E610-489C-9FD7-95B44E492845}"/>
    <cellStyle name="Komma 2 2 2 2 2 3 3" xfId="16220" xr:uid="{DEBAF9FC-F9CC-43BF-B8DD-36545AE545A7}"/>
    <cellStyle name="Komma 2 2 2 2 2 3 3 2" xfId="21529" xr:uid="{EEA85690-D7D0-4E40-B93F-0E239812CF78}"/>
    <cellStyle name="Komma 2 2 2 2 2 3 3 2 2" xfId="32537" xr:uid="{20863D55-497D-4DC9-A982-E2D4737A2880}"/>
    <cellStyle name="Komma 2 2 2 2 2 3 3 3" xfId="27228" xr:uid="{06B08EF0-4583-41BD-8649-B779992B5283}"/>
    <cellStyle name="Komma 2 2 2 2 2 3 4" xfId="18901" xr:uid="{B53E3F53-D5F1-4BF5-9430-619CE71166AF}"/>
    <cellStyle name="Komma 2 2 2 2 2 3 4 2" xfId="29909" xr:uid="{EB14B71A-5268-4A42-BD56-E026D770D728}"/>
    <cellStyle name="Komma 2 2 2 2 2 3 5" xfId="24600" xr:uid="{CA349CB6-3496-4A20-A41B-0C1C294556D7}"/>
    <cellStyle name="Komma 2 2 2 2 2 4" xfId="14262" xr:uid="{E22B27F7-8542-4B82-B979-76CA02F40CBB}"/>
    <cellStyle name="Komma 2 2 2 2 2 4 2" xfId="16890" xr:uid="{8B2D5243-D9AD-4AC3-8877-069703B06DFF}"/>
    <cellStyle name="Komma 2 2 2 2 2 4 2 2" xfId="22199" xr:uid="{02A98FB9-2144-4D17-8C87-F0BAD1A06EC9}"/>
    <cellStyle name="Komma 2 2 2 2 2 4 2 2 2" xfId="33207" xr:uid="{D1D8FE37-22D9-4651-A21E-3FBCC915D980}"/>
    <cellStyle name="Komma 2 2 2 2 2 4 2 3" xfId="27898" xr:uid="{E42C037D-84C7-4B84-8B9F-0D70E2335446}"/>
    <cellStyle name="Komma 2 2 2 2 2 4 3" xfId="19571" xr:uid="{D55CADF9-BCE6-4529-AC33-589CF1A59A72}"/>
    <cellStyle name="Komma 2 2 2 2 2 4 3 2" xfId="30579" xr:uid="{4F76C6EA-176B-489C-8C23-E245BEF072B9}"/>
    <cellStyle name="Komma 2 2 2 2 2 4 4" xfId="25270" xr:uid="{7C09AF9F-6172-4279-BDE2-D438B48AB3BA}"/>
    <cellStyle name="Komma 2 2 2 2 2 5" xfId="15552" xr:uid="{12047593-8616-4FB1-93CF-9BD61569B093}"/>
    <cellStyle name="Komma 2 2 2 2 2 5 2" xfId="20861" xr:uid="{04EDAEA9-6CE3-47FB-B813-2B780FC9B5D6}"/>
    <cellStyle name="Komma 2 2 2 2 2 5 2 2" xfId="31869" xr:uid="{660B654D-9C91-4FC5-A550-2075860D1C51}"/>
    <cellStyle name="Komma 2 2 2 2 2 5 3" xfId="26560" xr:uid="{9A61B253-88A5-4900-81CA-DB76DD0BC92D}"/>
    <cellStyle name="Komma 2 2 2 2 2 6" xfId="18232" xr:uid="{F03081F8-DC32-4A0A-A0A8-987E3D3056F6}"/>
    <cellStyle name="Komma 2 2 2 2 2 6 2" xfId="29240" xr:uid="{4401237A-354E-44DC-8DD0-BBD0F08CCAD5}"/>
    <cellStyle name="Komma 2 2 2 2 2 7" xfId="23932" xr:uid="{06DEEF36-F88E-4556-89CA-8D2402E830EF}"/>
    <cellStyle name="Komma 2 2 2 2 3" xfId="9865" xr:uid="{E02965BD-E65A-453A-90A7-FA5F498B1768}"/>
    <cellStyle name="Komma 2 2 2 2 3 2" xfId="13346" xr:uid="{2E9DAAF1-2976-4FCA-B924-D9FF1D49044F}"/>
    <cellStyle name="Komma 2 2 2 2 3 2 2" xfId="14016" xr:uid="{271EEECF-5867-499B-AB5F-B681F752FCA0}"/>
    <cellStyle name="Komma 2 2 2 2 3 2 2 2" xfId="15358" xr:uid="{8A51A881-3CF9-45F8-B49B-161A9C1D6952}"/>
    <cellStyle name="Komma 2 2 2 2 3 2 2 2 2" xfId="17986" xr:uid="{FB1B613D-499E-4212-B1A0-4905E8AC9774}"/>
    <cellStyle name="Komma 2 2 2 2 3 2 2 2 2 2" xfId="23295" xr:uid="{E1B363C8-3083-4AB5-BA71-9F1D72086A56}"/>
    <cellStyle name="Komma 2 2 2 2 3 2 2 2 2 2 2" xfId="34303" xr:uid="{09ACE0D1-D82C-49ED-BA1B-104BBD26FEA0}"/>
    <cellStyle name="Komma 2 2 2 2 3 2 2 2 2 3" xfId="28994" xr:uid="{DA7968CE-3C82-44C4-8A23-6EF036A96F0A}"/>
    <cellStyle name="Komma 2 2 2 2 3 2 2 2 3" xfId="20667" xr:uid="{3B9597A4-09BA-4663-B9A7-53E845EEEFDA}"/>
    <cellStyle name="Komma 2 2 2 2 3 2 2 2 3 2" xfId="31675" xr:uid="{7C9A16CC-46CF-4E06-B420-9BDCDFB25519}"/>
    <cellStyle name="Komma 2 2 2 2 3 2 2 2 4" xfId="26366" xr:uid="{00629B9C-627B-4EBC-81A4-6724F290B5C2}"/>
    <cellStyle name="Komma 2 2 2 2 3 2 2 3" xfId="16644" xr:uid="{7C342FA8-6CA3-45B1-B45C-B9C05A8F3174}"/>
    <cellStyle name="Komma 2 2 2 2 3 2 2 3 2" xfId="21953" xr:uid="{8B69D8EE-C923-480D-8517-900563860736}"/>
    <cellStyle name="Komma 2 2 2 2 3 2 2 3 2 2" xfId="32961" xr:uid="{DC7D00C2-FAF3-461F-BE5C-7251332AEA2B}"/>
    <cellStyle name="Komma 2 2 2 2 3 2 2 3 3" xfId="27652" xr:uid="{65D120A2-97A9-4BE8-9D08-C28D8DF0E06B}"/>
    <cellStyle name="Komma 2 2 2 2 3 2 2 4" xfId="19325" xr:uid="{82FB16E0-DE20-4B53-9BF5-CD7C7723D4E8}"/>
    <cellStyle name="Komma 2 2 2 2 3 2 2 4 2" xfId="30333" xr:uid="{8E5AB265-6CBA-4669-A2EE-62CD98073C61}"/>
    <cellStyle name="Komma 2 2 2 2 3 2 2 5" xfId="25024" xr:uid="{19C4F67F-BD57-46CB-AAB9-C68EC30BCB3A}"/>
    <cellStyle name="Komma 2 2 2 2 3 2 3" xfId="14688" xr:uid="{A30667BB-790D-4279-A274-E388E779E57B}"/>
    <cellStyle name="Komma 2 2 2 2 3 2 3 2" xfId="17316" xr:uid="{D4CEF07C-AFBD-4592-BF95-04A5FD335FCE}"/>
    <cellStyle name="Komma 2 2 2 2 3 2 3 2 2" xfId="22625" xr:uid="{7C41CDFA-96AB-4C82-BC17-C5BE6FD04155}"/>
    <cellStyle name="Komma 2 2 2 2 3 2 3 2 2 2" xfId="33633" xr:uid="{AD236EDD-B4DE-41AF-8229-7AF0E7A1F2B7}"/>
    <cellStyle name="Komma 2 2 2 2 3 2 3 2 3" xfId="28324" xr:uid="{98695D44-A5AC-4860-B3AB-5D3689DE75F8}"/>
    <cellStyle name="Komma 2 2 2 2 3 2 3 3" xfId="19997" xr:uid="{72938A7E-6F08-4DFE-822A-536773643D71}"/>
    <cellStyle name="Komma 2 2 2 2 3 2 3 3 2" xfId="31005" xr:uid="{0A198924-6367-4D06-87D1-95995FE9DCE7}"/>
    <cellStyle name="Komma 2 2 2 2 3 2 3 4" xfId="25696" xr:uid="{16D67851-F5C5-4242-8F9E-860AF995231A}"/>
    <cellStyle name="Komma 2 2 2 2 3 2 4" xfId="15974" xr:uid="{94B130FD-E68B-4C7D-A824-009A6A74D47E}"/>
    <cellStyle name="Komma 2 2 2 2 3 2 4 2" xfId="21283" xr:uid="{F46E3E86-7178-4BB2-B269-D52808F7CF67}"/>
    <cellStyle name="Komma 2 2 2 2 3 2 4 2 2" xfId="32291" xr:uid="{18D6C557-3884-45F5-A740-C85819172041}"/>
    <cellStyle name="Komma 2 2 2 2 3 2 4 3" xfId="26982" xr:uid="{FBF052E6-BB26-4B29-AB22-0F8DA17CF318}"/>
    <cellStyle name="Komma 2 2 2 2 3 2 5" xfId="18655" xr:uid="{0BF8807F-7146-48EF-9BB8-946FA748C9DE}"/>
    <cellStyle name="Komma 2 2 2 2 3 2 5 2" xfId="29663" xr:uid="{B1EFE62C-FF47-4D3B-B6FA-347B6794F333}"/>
    <cellStyle name="Komma 2 2 2 2 3 2 6" xfId="24354" xr:uid="{091C4D4B-B362-4992-BA47-EA0C233D81E7}"/>
    <cellStyle name="Komma 2 2 2 2 3 3" xfId="13680" xr:uid="{B6F84D7F-FD29-479B-9BEE-0678FA9A855D}"/>
    <cellStyle name="Komma 2 2 2 2 3 3 2" xfId="15022" xr:uid="{EB4F8BCC-26E0-452A-AD94-6AFFA4AACCD0}"/>
    <cellStyle name="Komma 2 2 2 2 3 3 2 2" xfId="17650" xr:uid="{B87AE630-0FDD-4573-91D0-8239E8E4DC69}"/>
    <cellStyle name="Komma 2 2 2 2 3 3 2 2 2" xfId="22959" xr:uid="{EF25ABDC-980A-469F-9811-DA70FF8E85C6}"/>
    <cellStyle name="Komma 2 2 2 2 3 3 2 2 2 2" xfId="33967" xr:uid="{10C57BCE-271C-48A2-8286-3E54FA78CD46}"/>
    <cellStyle name="Komma 2 2 2 2 3 3 2 2 3" xfId="28658" xr:uid="{085F6F05-C92C-4F93-BDCD-0C5AF6247636}"/>
    <cellStyle name="Komma 2 2 2 2 3 3 2 3" xfId="20331" xr:uid="{562665EC-5C22-4D84-9555-8B9288CDD3A1}"/>
    <cellStyle name="Komma 2 2 2 2 3 3 2 3 2" xfId="31339" xr:uid="{7F7115B1-94B7-46EA-8B1F-04BB23868A1A}"/>
    <cellStyle name="Komma 2 2 2 2 3 3 2 4" xfId="26030" xr:uid="{58674028-0324-4310-9CBC-6432CC813F7E}"/>
    <cellStyle name="Komma 2 2 2 2 3 3 3" xfId="16308" xr:uid="{5255F5EF-107E-4206-9930-37D52E074B85}"/>
    <cellStyle name="Komma 2 2 2 2 3 3 3 2" xfId="21617" xr:uid="{A8A2BD84-C7B0-486D-BB29-094DD4CF309D}"/>
    <cellStyle name="Komma 2 2 2 2 3 3 3 2 2" xfId="32625" xr:uid="{3FF89420-0C4D-41EE-B729-CD68EECC20CA}"/>
    <cellStyle name="Komma 2 2 2 2 3 3 3 3" xfId="27316" xr:uid="{7992DC58-3CBF-4164-B6E4-9B3C9BB485E1}"/>
    <cellStyle name="Komma 2 2 2 2 3 3 4" xfId="18989" xr:uid="{5D95CF52-5955-416C-814B-A1917DC81384}"/>
    <cellStyle name="Komma 2 2 2 2 3 3 4 2" xfId="29997" xr:uid="{C3AE0D39-E14F-4DFB-9081-72FB27E1AD23}"/>
    <cellStyle name="Komma 2 2 2 2 3 3 5" xfId="24688" xr:uid="{A2A02284-1B12-477B-B068-D643AA32A414}"/>
    <cellStyle name="Komma 2 2 2 2 3 4" xfId="14352" xr:uid="{85D6B77E-66BD-458D-93EC-17551D535AFB}"/>
    <cellStyle name="Komma 2 2 2 2 3 4 2" xfId="16980" xr:uid="{671EAB0E-8001-47E7-9552-DF9C56DFD4AC}"/>
    <cellStyle name="Komma 2 2 2 2 3 4 2 2" xfId="22289" xr:uid="{62759094-D38D-43CD-9A71-9B041F43F3EF}"/>
    <cellStyle name="Komma 2 2 2 2 3 4 2 2 2" xfId="33297" xr:uid="{7F578865-6E43-4E53-A6B1-BD6646BED1F4}"/>
    <cellStyle name="Komma 2 2 2 2 3 4 2 3" xfId="27988" xr:uid="{6ADE819D-C021-46A4-B78D-8048BECB1243}"/>
    <cellStyle name="Komma 2 2 2 2 3 4 3" xfId="19661" xr:uid="{4559CF3C-628A-4B39-A9FA-4DE413E746BB}"/>
    <cellStyle name="Komma 2 2 2 2 3 4 3 2" xfId="30669" xr:uid="{1200B0D1-B6BE-47BC-A818-B7EE821BE306}"/>
    <cellStyle name="Komma 2 2 2 2 3 4 4" xfId="25360" xr:uid="{31EC9F6E-F63D-487C-906D-6F6F4377FA04}"/>
    <cellStyle name="Komma 2 2 2 2 3 5" xfId="15639" xr:uid="{70AB5DCC-7808-4760-BF33-643AEF649760}"/>
    <cellStyle name="Komma 2 2 2 2 3 5 2" xfId="20948" xr:uid="{AF0789E0-BED3-4A08-9424-DC7ABFCBFDEC}"/>
    <cellStyle name="Komma 2 2 2 2 3 5 2 2" xfId="31956" xr:uid="{BDD1E58D-D9BD-4AA8-8077-A65C8E28BECD}"/>
    <cellStyle name="Komma 2 2 2 2 3 5 3" xfId="26647" xr:uid="{9A50BDB5-AB98-43B7-ACEE-9CD14C08B391}"/>
    <cellStyle name="Komma 2 2 2 2 3 6" xfId="18320" xr:uid="{E34FCC35-8362-402E-A14C-D8EE5D83E475}"/>
    <cellStyle name="Komma 2 2 2 2 3 6 2" xfId="29328" xr:uid="{0D53E56C-283E-4C18-9DC8-5E51BD803941}"/>
    <cellStyle name="Komma 2 2 2 2 3 7" xfId="24019" xr:uid="{FBE399F3-AAAD-45FB-8CBE-3DFC7826FD1C}"/>
    <cellStyle name="Komma 2 2 2 2 4" xfId="13153" xr:uid="{B5EB8831-E7AA-435B-969D-4DA85E04358B}"/>
    <cellStyle name="Komma 2 2 2 2 4 2" xfId="13823" xr:uid="{35EE2B63-0964-485E-B5AB-5A4A73DFE9B5}"/>
    <cellStyle name="Komma 2 2 2 2 4 2 2" xfId="15165" xr:uid="{43506DA4-878A-440E-AF42-AAF3CC2F2091}"/>
    <cellStyle name="Komma 2 2 2 2 4 2 2 2" xfId="17793" xr:uid="{6856F140-85CC-4780-AC43-72DAC5AA3C59}"/>
    <cellStyle name="Komma 2 2 2 2 4 2 2 2 2" xfId="23102" xr:uid="{6125FB78-F261-4580-92BB-6285DBB02D24}"/>
    <cellStyle name="Komma 2 2 2 2 4 2 2 2 2 2" xfId="34110" xr:uid="{13974FAD-7B22-4953-9139-33B015248B90}"/>
    <cellStyle name="Komma 2 2 2 2 4 2 2 2 3" xfId="28801" xr:uid="{AC2D124C-DB7A-4994-8AAA-731E462326B8}"/>
    <cellStyle name="Komma 2 2 2 2 4 2 2 3" xfId="20474" xr:uid="{488A2D8A-DDB5-47AD-957A-6B8935946E3F}"/>
    <cellStyle name="Komma 2 2 2 2 4 2 2 3 2" xfId="31482" xr:uid="{DF24FC28-7820-4114-AE5F-2E12D17E8640}"/>
    <cellStyle name="Komma 2 2 2 2 4 2 2 4" xfId="26173" xr:uid="{D3988FD2-4B20-4570-A9E4-6D4D09B0E32D}"/>
    <cellStyle name="Komma 2 2 2 2 4 2 3" xfId="16451" xr:uid="{2ADA495B-57EB-4686-ABF8-94F6855A5FDB}"/>
    <cellStyle name="Komma 2 2 2 2 4 2 3 2" xfId="21760" xr:uid="{DB451CBF-B34D-4762-BADB-CEE7C85A6EF0}"/>
    <cellStyle name="Komma 2 2 2 2 4 2 3 2 2" xfId="32768" xr:uid="{FCBEF5E6-B138-435B-817E-955616DBF639}"/>
    <cellStyle name="Komma 2 2 2 2 4 2 3 3" xfId="27459" xr:uid="{9488F93D-0073-4FC0-A2E7-9E1259D20074}"/>
    <cellStyle name="Komma 2 2 2 2 4 2 4" xfId="19132" xr:uid="{B909D34B-46D5-4AB5-8E8F-FCFB3317536B}"/>
    <cellStyle name="Komma 2 2 2 2 4 2 4 2" xfId="30140" xr:uid="{7A5EC6DD-F049-46D2-BC89-B63CB5998EC8}"/>
    <cellStyle name="Komma 2 2 2 2 4 2 5" xfId="24831" xr:uid="{3D8831F8-AC0D-45FA-925F-216D8C779761}"/>
    <cellStyle name="Komma 2 2 2 2 4 3" xfId="14495" xr:uid="{4EAC9A52-D553-44A9-9730-E98C98A0B9D0}"/>
    <cellStyle name="Komma 2 2 2 2 4 3 2" xfId="17123" xr:uid="{F03261A3-4F7A-4039-A9CA-70D9758EA9A2}"/>
    <cellStyle name="Komma 2 2 2 2 4 3 2 2" xfId="22432" xr:uid="{0D141FE6-3A32-4A67-AC78-332A33B0D6D0}"/>
    <cellStyle name="Komma 2 2 2 2 4 3 2 2 2" xfId="33440" xr:uid="{2F808228-DD01-4957-9B94-215593C6667F}"/>
    <cellStyle name="Komma 2 2 2 2 4 3 2 3" xfId="28131" xr:uid="{F6833BA0-01B9-44D8-85F2-0603ACCDE89D}"/>
    <cellStyle name="Komma 2 2 2 2 4 3 3" xfId="19804" xr:uid="{EF93BAFF-8E36-4086-A693-203783CBC91C}"/>
    <cellStyle name="Komma 2 2 2 2 4 3 3 2" xfId="30812" xr:uid="{A20AFCF1-821B-4BDD-8EFE-3904386F3369}"/>
    <cellStyle name="Komma 2 2 2 2 4 3 4" xfId="25503" xr:uid="{9A5AA874-C11F-4FD5-BE2B-6257F7D04423}"/>
    <cellStyle name="Komma 2 2 2 2 4 4" xfId="15781" xr:uid="{5274F3D1-6105-40F5-83DF-54998378D492}"/>
    <cellStyle name="Komma 2 2 2 2 4 4 2" xfId="21090" xr:uid="{C8AAE873-49F1-4D2F-B5A9-C85AF13EA0C1}"/>
    <cellStyle name="Komma 2 2 2 2 4 4 2 2" xfId="32098" xr:uid="{6D7B5728-4D50-4715-931E-10031719D4A3}"/>
    <cellStyle name="Komma 2 2 2 2 4 4 3" xfId="26789" xr:uid="{5BFC1C88-A771-42B0-8FD7-B05857030C21}"/>
    <cellStyle name="Komma 2 2 2 2 4 5" xfId="18462" xr:uid="{2704C44E-2B4A-45A0-B651-4553717B2A82}"/>
    <cellStyle name="Komma 2 2 2 2 4 5 2" xfId="29470" xr:uid="{A85D792D-2274-4E05-972A-C82F727A3890}"/>
    <cellStyle name="Komma 2 2 2 2 4 6" xfId="24161" xr:uid="{B31E25A9-D516-4E2E-B4FD-53C833E559AE}"/>
    <cellStyle name="Komma 2 2 2 2 5" xfId="13488" xr:uid="{5238D81C-28D1-443F-8FA9-9441C2EFFB29}"/>
    <cellStyle name="Komma 2 2 2 2 5 2" xfId="14830" xr:uid="{54EE6951-5D9D-4B54-AE2D-0680D583C2CA}"/>
    <cellStyle name="Komma 2 2 2 2 5 2 2" xfId="17458" xr:uid="{3EAC6F97-B2A9-40FD-81D3-2E6C7DEC37DC}"/>
    <cellStyle name="Komma 2 2 2 2 5 2 2 2" xfId="22767" xr:uid="{5F97A9E1-8257-45B2-B0DB-B68E6F867CB9}"/>
    <cellStyle name="Komma 2 2 2 2 5 2 2 2 2" xfId="33775" xr:uid="{DCBBFA52-2204-4E1A-A683-08D4C5A5152A}"/>
    <cellStyle name="Komma 2 2 2 2 5 2 2 3" xfId="28466" xr:uid="{FD9E79F5-B926-4203-9FC0-FA942CAF259B}"/>
    <cellStyle name="Komma 2 2 2 2 5 2 3" xfId="20139" xr:uid="{58AF484D-407F-4975-AFEB-7BA2961F5A18}"/>
    <cellStyle name="Komma 2 2 2 2 5 2 3 2" xfId="31147" xr:uid="{6BD5031A-1579-4176-A0AF-6567034AA5C0}"/>
    <cellStyle name="Komma 2 2 2 2 5 2 4" xfId="25838" xr:uid="{127BD782-49BA-4788-9CE7-5EF3FDA58A97}"/>
    <cellStyle name="Komma 2 2 2 2 5 3" xfId="16116" xr:uid="{3481F0B7-DC6F-4A1A-92A2-4CF60F291C07}"/>
    <cellStyle name="Komma 2 2 2 2 5 3 2" xfId="21425" xr:uid="{20A4B2D5-53F5-4458-B196-53D9F6978E54}"/>
    <cellStyle name="Komma 2 2 2 2 5 3 2 2" xfId="32433" xr:uid="{B794C71B-1DD4-4162-947A-BF5D32EC9865}"/>
    <cellStyle name="Komma 2 2 2 2 5 3 3" xfId="27124" xr:uid="{69DEE3CD-3A36-4AE9-80F1-D5261C839F7A}"/>
    <cellStyle name="Komma 2 2 2 2 5 4" xfId="18797" xr:uid="{097E63CD-B306-449D-A701-08EE07232176}"/>
    <cellStyle name="Komma 2 2 2 2 5 4 2" xfId="29805" xr:uid="{B7BE2A5D-CAC8-47E7-98AA-6A9BA7DAD39D}"/>
    <cellStyle name="Komma 2 2 2 2 5 5" xfId="24496" xr:uid="{02DC51C9-7ED3-484A-AC83-950CAEFF1A61}"/>
    <cellStyle name="Komma 2 2 2 2 6" xfId="14158" xr:uid="{16FA11AC-7AD2-46C2-B1FD-55A06CA2B34D}"/>
    <cellStyle name="Komma 2 2 2 2 6 2" xfId="16786" xr:uid="{CF82BC29-2300-4A5F-AF6B-F2B2D8F27E51}"/>
    <cellStyle name="Komma 2 2 2 2 6 2 2" xfId="22095" xr:uid="{DB0B78F5-75F9-4188-91E5-B5341FB7EA37}"/>
    <cellStyle name="Komma 2 2 2 2 6 2 2 2" xfId="33103" xr:uid="{A440E424-50D5-490E-B404-1C49006AB12E}"/>
    <cellStyle name="Komma 2 2 2 2 6 2 3" xfId="27794" xr:uid="{02D49177-1750-4141-B94B-62CFC3623037}"/>
    <cellStyle name="Komma 2 2 2 2 6 3" xfId="19467" xr:uid="{5CC30160-4A27-4079-9B16-7B3226A92419}"/>
    <cellStyle name="Komma 2 2 2 2 6 3 2" xfId="30475" xr:uid="{C5004F4C-57B8-4E29-8D14-B42214E48489}"/>
    <cellStyle name="Komma 2 2 2 2 6 4" xfId="25166" xr:uid="{D1EEA4D9-8826-484F-AE17-59AFC1DB11DD}"/>
    <cellStyle name="Komma 2 2 2 2 7" xfId="15448" xr:uid="{F65E8EFC-D8BC-4E11-8187-FF22A331C545}"/>
    <cellStyle name="Komma 2 2 2 2 7 2" xfId="20757" xr:uid="{9AF76C18-8DF3-4F53-B83F-C654A0C30B9B}"/>
    <cellStyle name="Komma 2 2 2 2 7 2 2" xfId="31765" xr:uid="{87EB0C37-8B2E-4665-A44D-9A32B8691D57}"/>
    <cellStyle name="Komma 2 2 2 2 7 3" xfId="26456" xr:uid="{4D29AE66-BC4D-44B1-8A6A-29FF5776D976}"/>
    <cellStyle name="Komma 2 2 2 2 8" xfId="18128" xr:uid="{74E53CDA-F860-488E-9CFF-3E97325FFFF6}"/>
    <cellStyle name="Komma 2 2 2 2 8 2" xfId="29136" xr:uid="{554AC02F-99A4-4AB9-BD9D-0E1186FFE5F9}"/>
    <cellStyle name="Komma 2 2 2 2 9" xfId="23828" xr:uid="{6A706738-19C3-4F85-868A-3481C4BF68B3}"/>
    <cellStyle name="Komma 2 2 2 3" xfId="1778" xr:uid="{32C86B04-20E7-46C9-A632-9CC7CAFC133A}"/>
    <cellStyle name="Komma 2 2 2 3 2" xfId="13205" xr:uid="{CF19BAD1-BFBB-4C44-A3C7-619E0AAEE888}"/>
    <cellStyle name="Komma 2 2 2 3 2 2" xfId="13875" xr:uid="{B1AD60A9-65E2-4D3D-A65C-F64C52DDEF2E}"/>
    <cellStyle name="Komma 2 2 2 3 2 2 2" xfId="15217" xr:uid="{802B6FAA-BDA0-4474-AEE1-3C96D36FE0AB}"/>
    <cellStyle name="Komma 2 2 2 3 2 2 2 2" xfId="17845" xr:uid="{360B3CAD-0856-4ECF-8122-19179546A6E8}"/>
    <cellStyle name="Komma 2 2 2 3 2 2 2 2 2" xfId="23154" xr:uid="{7BDA7D3E-DF8A-4953-95E4-4E428515C9BF}"/>
    <cellStyle name="Komma 2 2 2 3 2 2 2 2 2 2" xfId="34162" xr:uid="{C1881547-9363-4B9A-BAFA-7E4C655ABAF2}"/>
    <cellStyle name="Komma 2 2 2 3 2 2 2 2 3" xfId="28853" xr:uid="{524F56C2-9083-4A84-B015-1797F1C1689D}"/>
    <cellStyle name="Komma 2 2 2 3 2 2 2 3" xfId="20526" xr:uid="{07DBD453-525E-4AE1-9169-F019B888D0A3}"/>
    <cellStyle name="Komma 2 2 2 3 2 2 2 3 2" xfId="31534" xr:uid="{B69969D3-3BB9-48DA-A054-BFE45069806D}"/>
    <cellStyle name="Komma 2 2 2 3 2 2 2 4" xfId="26225" xr:uid="{3086D311-A71A-475A-B8D4-E110A7D8BEFF}"/>
    <cellStyle name="Komma 2 2 2 3 2 2 3" xfId="16503" xr:uid="{E3FD8ED4-653D-47E0-A61D-CB0005FCDF75}"/>
    <cellStyle name="Komma 2 2 2 3 2 2 3 2" xfId="21812" xr:uid="{FFEA3558-5979-406A-959D-90AD7006536A}"/>
    <cellStyle name="Komma 2 2 2 3 2 2 3 2 2" xfId="32820" xr:uid="{196E5E49-6212-445F-9DA2-509190C5F941}"/>
    <cellStyle name="Komma 2 2 2 3 2 2 3 3" xfId="27511" xr:uid="{474C8FF2-C879-4FBF-BFFC-E1639409F35E}"/>
    <cellStyle name="Komma 2 2 2 3 2 2 4" xfId="19184" xr:uid="{11432B60-C362-4E9D-BFE1-C6DAC591416D}"/>
    <cellStyle name="Komma 2 2 2 3 2 2 4 2" xfId="30192" xr:uid="{13FEF477-8657-4F51-95E6-FAF30852B63F}"/>
    <cellStyle name="Komma 2 2 2 3 2 2 5" xfId="24883" xr:uid="{2F6FE5C1-A082-4ABA-B635-9C959D5A9F7B}"/>
    <cellStyle name="Komma 2 2 2 3 2 3" xfId="14547" xr:uid="{F492ADBF-DE93-4A67-9ED8-F29D63295D52}"/>
    <cellStyle name="Komma 2 2 2 3 2 3 2" xfId="17175" xr:uid="{95420A6E-3820-46E6-9994-156113978E9A}"/>
    <cellStyle name="Komma 2 2 2 3 2 3 2 2" xfId="22484" xr:uid="{90C81B6D-8634-4D55-8B3C-7B7D626F0076}"/>
    <cellStyle name="Komma 2 2 2 3 2 3 2 2 2" xfId="33492" xr:uid="{8EE9F7B6-55FD-4ACC-BA3B-7A179D4E7384}"/>
    <cellStyle name="Komma 2 2 2 3 2 3 2 3" xfId="28183" xr:uid="{D7CED9E7-6AD4-4302-ADE0-0DD3D942292C}"/>
    <cellStyle name="Komma 2 2 2 3 2 3 3" xfId="19856" xr:uid="{02FE048D-2C5A-417C-84E4-53AE7E4E55C0}"/>
    <cellStyle name="Komma 2 2 2 3 2 3 3 2" xfId="30864" xr:uid="{B8F8FA50-E9E5-4439-B0E0-6F558260803D}"/>
    <cellStyle name="Komma 2 2 2 3 2 3 4" xfId="25555" xr:uid="{BD334F89-4453-46C7-B1C8-B2F509F7E8E5}"/>
    <cellStyle name="Komma 2 2 2 3 2 4" xfId="15833" xr:uid="{A864DD47-EBAE-482C-8255-3EED0CD7CC75}"/>
    <cellStyle name="Komma 2 2 2 3 2 4 2" xfId="21142" xr:uid="{795AA830-0F68-402D-BBE4-B051B82D597E}"/>
    <cellStyle name="Komma 2 2 2 3 2 4 2 2" xfId="32150" xr:uid="{78B69DFB-B4B6-45A3-ABFE-7C87404036FD}"/>
    <cellStyle name="Komma 2 2 2 3 2 4 3" xfId="26841" xr:uid="{DE62A401-1124-447B-AB8B-74C873E5EDDC}"/>
    <cellStyle name="Komma 2 2 2 3 2 5" xfId="18514" xr:uid="{6E07EE0E-C23B-492D-A930-03B7BBB8AEBC}"/>
    <cellStyle name="Komma 2 2 2 3 2 5 2" xfId="29522" xr:uid="{162C01AF-1998-4F5E-B2EE-84791F3834DA}"/>
    <cellStyle name="Komma 2 2 2 3 2 6" xfId="24213" xr:uid="{AC59ADFE-406A-4CE2-98F3-B60B24DB6B8E}"/>
    <cellStyle name="Komma 2 2 2 3 3" xfId="13540" xr:uid="{6A162200-B6B8-4E81-BD85-1623D5398AE3}"/>
    <cellStyle name="Komma 2 2 2 3 3 2" xfId="14882" xr:uid="{24FFFE71-8E1A-41D9-A6D1-3AA4A0A5D4B6}"/>
    <cellStyle name="Komma 2 2 2 3 3 2 2" xfId="17510" xr:uid="{7584EFCC-EE6A-4FC4-9193-8604C430BB73}"/>
    <cellStyle name="Komma 2 2 2 3 3 2 2 2" xfId="22819" xr:uid="{0C92599A-163E-46DB-A58A-BAB8A6AE8B58}"/>
    <cellStyle name="Komma 2 2 2 3 3 2 2 2 2" xfId="33827" xr:uid="{A2128164-A37B-4DC1-992D-A9C9E4CEAF3B}"/>
    <cellStyle name="Komma 2 2 2 3 3 2 2 3" xfId="28518" xr:uid="{88C9D8D8-40E4-400C-8BDF-D906FFE30DAD}"/>
    <cellStyle name="Komma 2 2 2 3 3 2 3" xfId="20191" xr:uid="{F4A37CD3-69BA-42AD-9A47-90CBC067FA26}"/>
    <cellStyle name="Komma 2 2 2 3 3 2 3 2" xfId="31199" xr:uid="{4760AFC3-BD82-4CA7-938B-76BA3B6D4180}"/>
    <cellStyle name="Komma 2 2 2 3 3 2 4" xfId="25890" xr:uid="{94297D28-C8E2-4A2E-BA2A-EC73543DDCD9}"/>
    <cellStyle name="Komma 2 2 2 3 3 3" xfId="16168" xr:uid="{B004E95F-D2A9-40B2-BC68-922B07DC1054}"/>
    <cellStyle name="Komma 2 2 2 3 3 3 2" xfId="21477" xr:uid="{DDEA48FB-B0C0-4EE9-9AED-6E0777C315FF}"/>
    <cellStyle name="Komma 2 2 2 3 3 3 2 2" xfId="32485" xr:uid="{06EDA570-022F-4AD6-9CDF-4482822B2CE1}"/>
    <cellStyle name="Komma 2 2 2 3 3 3 3" xfId="27176" xr:uid="{25E27007-9A85-4E94-94AE-15D2763C5B9E}"/>
    <cellStyle name="Komma 2 2 2 3 3 4" xfId="18849" xr:uid="{FB17F51A-0100-4DD6-B947-FA902AC0BD38}"/>
    <cellStyle name="Komma 2 2 2 3 3 4 2" xfId="29857" xr:uid="{15F69338-DFC7-450B-836D-31480CE10D7B}"/>
    <cellStyle name="Komma 2 2 2 3 3 5" xfId="24548" xr:uid="{7D257B7F-5574-4418-ABC8-9B31007F37C9}"/>
    <cellStyle name="Komma 2 2 2 3 4" xfId="14210" xr:uid="{99E21E5A-79D9-4C9B-9D2E-DEBAF51812D3}"/>
    <cellStyle name="Komma 2 2 2 3 4 2" xfId="16838" xr:uid="{5DC2C6B5-DCEA-453A-B037-F3FCB4EF3864}"/>
    <cellStyle name="Komma 2 2 2 3 4 2 2" xfId="22147" xr:uid="{823A55AC-3B33-4C79-869B-ECD4FA7C1F01}"/>
    <cellStyle name="Komma 2 2 2 3 4 2 2 2" xfId="33155" xr:uid="{42540C73-95B9-42CE-99E5-AB9CB4B38EED}"/>
    <cellStyle name="Komma 2 2 2 3 4 2 3" xfId="27846" xr:uid="{644330E4-4677-4AA6-A9A6-6519E59D90EE}"/>
    <cellStyle name="Komma 2 2 2 3 4 3" xfId="19519" xr:uid="{83245467-FABF-462B-84D7-63A8298C39DD}"/>
    <cellStyle name="Komma 2 2 2 3 4 3 2" xfId="30527" xr:uid="{491FF001-C870-4716-B565-0C09687DD8CA}"/>
    <cellStyle name="Komma 2 2 2 3 4 4" xfId="25218" xr:uid="{AFE37D75-CCA3-49FE-822D-E299E40D103F}"/>
    <cellStyle name="Komma 2 2 2 3 5" xfId="15500" xr:uid="{9911D372-57CB-49AB-A763-B4BB71B07346}"/>
    <cellStyle name="Komma 2 2 2 3 5 2" xfId="20809" xr:uid="{C26F2B6E-9622-41FD-8BCF-9D682B0424F4}"/>
    <cellStyle name="Komma 2 2 2 3 5 2 2" xfId="31817" xr:uid="{8A281292-C55A-4D52-8127-DC7203276179}"/>
    <cellStyle name="Komma 2 2 2 3 5 3" xfId="26508" xr:uid="{41A1D9E9-4B48-4376-9285-C3EB45D6FA43}"/>
    <cellStyle name="Komma 2 2 2 3 6" xfId="18180" xr:uid="{A2D5C6FE-F53E-4BE4-8965-15446412E9E9}"/>
    <cellStyle name="Komma 2 2 2 3 6 2" xfId="29188" xr:uid="{A8FC7529-4031-471C-990B-3B67B1226A56}"/>
    <cellStyle name="Komma 2 2 2 3 7" xfId="23880" xr:uid="{F2E557CC-1522-4CC0-8E25-F7170B2ACE97}"/>
    <cellStyle name="Komma 2 2 2 4" xfId="7377" xr:uid="{8BC1EF8D-63EF-4019-8B8B-1014A44AB7A0}"/>
    <cellStyle name="Komma 2 2 2 4 2" xfId="13284" xr:uid="{281DF109-AFC7-42C6-8023-040C3771B0B6}"/>
    <cellStyle name="Komma 2 2 2 4 2 2" xfId="13954" xr:uid="{0B2A77AE-E322-4E76-8FE5-F2E28CF56D6A}"/>
    <cellStyle name="Komma 2 2 2 4 2 2 2" xfId="15296" xr:uid="{99374359-9E2F-4D51-B69B-0A44DE0AFF58}"/>
    <cellStyle name="Komma 2 2 2 4 2 2 2 2" xfId="17924" xr:uid="{B594F963-3DB6-43B0-AD53-4F2CB7115A7F}"/>
    <cellStyle name="Komma 2 2 2 4 2 2 2 2 2" xfId="23233" xr:uid="{FCC9C74E-B210-491F-B953-F7E6B3BFC1D9}"/>
    <cellStyle name="Komma 2 2 2 4 2 2 2 2 2 2" xfId="34241" xr:uid="{72B24B69-0943-42C4-ADCD-B58B5843AEF5}"/>
    <cellStyle name="Komma 2 2 2 4 2 2 2 2 3" xfId="28932" xr:uid="{C2C87051-AF63-4670-8C51-7DBEEBF3DA9F}"/>
    <cellStyle name="Komma 2 2 2 4 2 2 2 3" xfId="20605" xr:uid="{A1F48006-AFC0-4190-A6B1-E893E328DA63}"/>
    <cellStyle name="Komma 2 2 2 4 2 2 2 3 2" xfId="31613" xr:uid="{B32D6356-1083-454A-BA9E-9B01914FCA4A}"/>
    <cellStyle name="Komma 2 2 2 4 2 2 2 4" xfId="26304" xr:uid="{1FEB66B3-4209-4E07-ADD8-F75CA90C6ACA}"/>
    <cellStyle name="Komma 2 2 2 4 2 2 3" xfId="16582" xr:uid="{9F184E9D-BA6C-441F-9AB5-776CAC715092}"/>
    <cellStyle name="Komma 2 2 2 4 2 2 3 2" xfId="21891" xr:uid="{3F5B8031-5FF7-478B-A5F3-1B1AB00EA1E8}"/>
    <cellStyle name="Komma 2 2 2 4 2 2 3 2 2" xfId="32899" xr:uid="{DA677318-A1C1-4455-AFFC-277E489E0276}"/>
    <cellStyle name="Komma 2 2 2 4 2 2 3 3" xfId="27590" xr:uid="{2DA28198-F5FB-4F29-AF17-B270B78640E6}"/>
    <cellStyle name="Komma 2 2 2 4 2 2 4" xfId="19263" xr:uid="{5F339751-C773-47FD-8047-091F9592ECEC}"/>
    <cellStyle name="Komma 2 2 2 4 2 2 4 2" xfId="30271" xr:uid="{EE1585DD-6C62-4F19-86E7-E4A1DF6A143E}"/>
    <cellStyle name="Komma 2 2 2 4 2 2 5" xfId="24962" xr:uid="{C42D034D-3B45-40A5-9AA3-45288CAA79A6}"/>
    <cellStyle name="Komma 2 2 2 4 2 3" xfId="14626" xr:uid="{0F4FA2B0-5869-47FC-9498-70F1030AFA17}"/>
    <cellStyle name="Komma 2 2 2 4 2 3 2" xfId="17254" xr:uid="{6F9B6ECD-A597-460C-8A89-14BDCEB2ADA9}"/>
    <cellStyle name="Komma 2 2 2 4 2 3 2 2" xfId="22563" xr:uid="{9ABEEE81-6393-40A3-9AB0-FC77E25E2906}"/>
    <cellStyle name="Komma 2 2 2 4 2 3 2 2 2" xfId="33571" xr:uid="{62AFB740-71BF-43FB-AD85-DCA93D8828F0}"/>
    <cellStyle name="Komma 2 2 2 4 2 3 2 3" xfId="28262" xr:uid="{F90436B9-D9F8-415A-97FC-FEFB0BC13B6B}"/>
    <cellStyle name="Komma 2 2 2 4 2 3 3" xfId="19935" xr:uid="{0E8370F4-9AB1-483F-80F6-2544596A0520}"/>
    <cellStyle name="Komma 2 2 2 4 2 3 3 2" xfId="30943" xr:uid="{11B1C2E0-1AE2-4EDC-A728-6033CFF16C17}"/>
    <cellStyle name="Komma 2 2 2 4 2 3 4" xfId="25634" xr:uid="{36A7397A-747D-4D2C-9701-F8AB8FC66BCE}"/>
    <cellStyle name="Komma 2 2 2 4 2 4" xfId="15912" xr:uid="{49660D6E-9CFE-4510-9F75-93846E34B5DD}"/>
    <cellStyle name="Komma 2 2 2 4 2 4 2" xfId="21221" xr:uid="{4C57BB11-D938-405A-A01D-8DB1F690D576}"/>
    <cellStyle name="Komma 2 2 2 4 2 4 2 2" xfId="32229" xr:uid="{9BA66ADE-D0C8-49FC-9AF3-AC806B044BC8}"/>
    <cellStyle name="Komma 2 2 2 4 2 4 3" xfId="26920" xr:uid="{AB97EA66-0547-4E75-80BC-AFEF5D71F588}"/>
    <cellStyle name="Komma 2 2 2 4 2 5" xfId="18593" xr:uid="{5B704271-B334-4DAF-969E-08715E84D526}"/>
    <cellStyle name="Komma 2 2 2 4 2 5 2" xfId="29601" xr:uid="{01D4B7A7-D8E0-431B-8BA9-73BD3E503C13}"/>
    <cellStyle name="Komma 2 2 2 4 2 6" xfId="24292" xr:uid="{DBE83CA3-192C-4AF4-A9F9-6A4427B82482}"/>
    <cellStyle name="Komma 2 2 2 4 3" xfId="13618" xr:uid="{8A011B08-5C5E-4A63-AADD-8B0B9966B16B}"/>
    <cellStyle name="Komma 2 2 2 4 3 2" xfId="14960" xr:uid="{FC041B0C-0D75-438A-B376-BD79FF38F085}"/>
    <cellStyle name="Komma 2 2 2 4 3 2 2" xfId="17588" xr:uid="{CC86F4A0-8E59-49EA-95C7-3719251AFDCF}"/>
    <cellStyle name="Komma 2 2 2 4 3 2 2 2" xfId="22897" xr:uid="{B3C7AEC7-D72E-4946-AB26-46872F9C95B7}"/>
    <cellStyle name="Komma 2 2 2 4 3 2 2 2 2" xfId="33905" xr:uid="{0DEBD9CA-6570-42CE-BF85-22D14DAA6F9E}"/>
    <cellStyle name="Komma 2 2 2 4 3 2 2 3" xfId="28596" xr:uid="{5C215E94-484D-46B2-82D5-FE6EE8E8993B}"/>
    <cellStyle name="Komma 2 2 2 4 3 2 3" xfId="20269" xr:uid="{B3F9DFFA-23AE-4724-BF8B-D7596D6DC14E}"/>
    <cellStyle name="Komma 2 2 2 4 3 2 3 2" xfId="31277" xr:uid="{AC8CCE30-A948-4DC7-B111-CA0AE9845D44}"/>
    <cellStyle name="Komma 2 2 2 4 3 2 4" xfId="25968" xr:uid="{A25F54D5-08E2-4BDB-AC73-695CC7E5AAA0}"/>
    <cellStyle name="Komma 2 2 2 4 3 3" xfId="16246" xr:uid="{F8F5EA3E-479E-4327-9A8F-F6773FF7BF6E}"/>
    <cellStyle name="Komma 2 2 2 4 3 3 2" xfId="21555" xr:uid="{CA140550-2060-4844-9FDD-BB72D0D52719}"/>
    <cellStyle name="Komma 2 2 2 4 3 3 2 2" xfId="32563" xr:uid="{4D339663-602C-4F18-9A82-4CB23B9EC35A}"/>
    <cellStyle name="Komma 2 2 2 4 3 3 3" xfId="27254" xr:uid="{5ABA2BE4-727E-4FF1-BE6F-CFF3D830F749}"/>
    <cellStyle name="Komma 2 2 2 4 3 4" xfId="18927" xr:uid="{368A82D5-017F-43DE-AE1D-585CF4F5E846}"/>
    <cellStyle name="Komma 2 2 2 4 3 4 2" xfId="29935" xr:uid="{DC0DFA65-6F05-4F96-98F6-CC7553CDE7E1}"/>
    <cellStyle name="Komma 2 2 2 4 3 5" xfId="24626" xr:uid="{880C0881-D0D3-4BF9-AAA9-24965A91C5D3}"/>
    <cellStyle name="Komma 2 2 2 4 4" xfId="14290" xr:uid="{F7C0B544-3AE1-49DB-ABA5-40EAFCADECDE}"/>
    <cellStyle name="Komma 2 2 2 4 4 2" xfId="16918" xr:uid="{0ABD2DC0-089B-4D1C-BAED-27A236C1B52C}"/>
    <cellStyle name="Komma 2 2 2 4 4 2 2" xfId="22227" xr:uid="{0241B98F-D3E3-4365-AE93-354C16F1ED26}"/>
    <cellStyle name="Komma 2 2 2 4 4 2 2 2" xfId="33235" xr:uid="{3B507B09-EDEB-4442-A225-AA866F27611C}"/>
    <cellStyle name="Komma 2 2 2 4 4 2 3" xfId="27926" xr:uid="{4AF5AAAF-02DC-4181-91E1-C1527E3438F8}"/>
    <cellStyle name="Komma 2 2 2 4 4 3" xfId="19599" xr:uid="{F41D2A03-D5B3-471D-88F7-0EE7B701739F}"/>
    <cellStyle name="Komma 2 2 2 4 4 3 2" xfId="30607" xr:uid="{3A53AA95-4992-4CF3-8765-DC45AB6A6854}"/>
    <cellStyle name="Komma 2 2 2 4 4 4" xfId="25298" xr:uid="{800DDD7F-7208-43F0-BDDD-1F17E88AA6EA}"/>
    <cellStyle name="Komma 2 2 2 4 5" xfId="15577" xr:uid="{B2E0A91D-7444-467A-B7BF-FD022B5366FF}"/>
    <cellStyle name="Komma 2 2 2 4 5 2" xfId="20886" xr:uid="{686BA58B-6B87-481F-B793-A715D2970531}"/>
    <cellStyle name="Komma 2 2 2 4 5 2 2" xfId="31894" xr:uid="{523CB5E1-4F83-4C88-B34B-EC999E2DCDE4}"/>
    <cellStyle name="Komma 2 2 2 4 5 3" xfId="26585" xr:uid="{B4B5AA20-019D-41AA-972B-024A128877CF}"/>
    <cellStyle name="Komma 2 2 2 4 6" xfId="18258" xr:uid="{D841E1D8-11CD-4D6B-BCCF-CEC67EF017A9}"/>
    <cellStyle name="Komma 2 2 2 4 6 2" xfId="29266" xr:uid="{6AA90264-9B4F-4563-B098-4B0343BEFF16}"/>
    <cellStyle name="Komma 2 2 2 4 7" xfId="23957" xr:uid="{C668F60A-E900-4F39-93EF-6151B94761A0}"/>
    <cellStyle name="Komma 2 2 2 5" xfId="13101" xr:uid="{771BEA7E-1D50-430D-A863-3264D7758D75}"/>
    <cellStyle name="Komma 2 2 2 5 2" xfId="13771" xr:uid="{9642E778-EE3E-462A-9615-45F0432C0015}"/>
    <cellStyle name="Komma 2 2 2 5 2 2" xfId="15113" xr:uid="{B182212B-3A47-41EA-A8CF-0B6DB3C1C644}"/>
    <cellStyle name="Komma 2 2 2 5 2 2 2" xfId="17741" xr:uid="{D8775B52-0642-44E7-964C-1EF1E313233D}"/>
    <cellStyle name="Komma 2 2 2 5 2 2 2 2" xfId="23050" xr:uid="{C9168CC2-2832-4C00-8B44-5D6F9F565F59}"/>
    <cellStyle name="Komma 2 2 2 5 2 2 2 2 2" xfId="34058" xr:uid="{96CB12CA-301B-4C3C-9EE6-B39B8C3EED8B}"/>
    <cellStyle name="Komma 2 2 2 5 2 2 2 3" xfId="28749" xr:uid="{F5BE103F-F094-4312-8476-7059CBAB7CFC}"/>
    <cellStyle name="Komma 2 2 2 5 2 2 3" xfId="20422" xr:uid="{BF75D652-8584-4628-9E65-704774A7AFE9}"/>
    <cellStyle name="Komma 2 2 2 5 2 2 3 2" xfId="31430" xr:uid="{FA141967-A8D7-4A4F-8049-1671A32824FD}"/>
    <cellStyle name="Komma 2 2 2 5 2 2 4" xfId="26121" xr:uid="{A6626972-FC60-4B87-9735-479D6691B8DA}"/>
    <cellStyle name="Komma 2 2 2 5 2 3" xfId="16399" xr:uid="{753EF816-3BFC-474A-8B06-45E735F0CF63}"/>
    <cellStyle name="Komma 2 2 2 5 2 3 2" xfId="21708" xr:uid="{F187F5F2-3CA2-47C9-A8E2-7DDEAB42147B}"/>
    <cellStyle name="Komma 2 2 2 5 2 3 2 2" xfId="32716" xr:uid="{8E72A3CA-6D5C-4ACB-977D-E3D47F0C1CFB}"/>
    <cellStyle name="Komma 2 2 2 5 2 3 3" xfId="27407" xr:uid="{4CD2A551-61C8-49AD-BFA1-A459429C8F18}"/>
    <cellStyle name="Komma 2 2 2 5 2 4" xfId="19080" xr:uid="{003F71C8-9B60-4C15-BBCE-E9F4CD63E063}"/>
    <cellStyle name="Komma 2 2 2 5 2 4 2" xfId="30088" xr:uid="{B62826BE-8FCA-439E-B2D6-7C1C938005CD}"/>
    <cellStyle name="Komma 2 2 2 5 2 5" xfId="24779" xr:uid="{80C27E2C-4692-40BA-903F-EF70BA7FCA05}"/>
    <cellStyle name="Komma 2 2 2 5 3" xfId="14443" xr:uid="{FD2824C2-B9C5-4585-A771-C141FCBE1C33}"/>
    <cellStyle name="Komma 2 2 2 5 3 2" xfId="17071" xr:uid="{81858516-9FDB-471E-8741-5820254B9D9D}"/>
    <cellStyle name="Komma 2 2 2 5 3 2 2" xfId="22380" xr:uid="{0BE44C9D-A682-4850-A8F8-A12721296C97}"/>
    <cellStyle name="Komma 2 2 2 5 3 2 2 2" xfId="33388" xr:uid="{B5799C8E-34BE-4E46-AE2D-3574117C6F47}"/>
    <cellStyle name="Komma 2 2 2 5 3 2 3" xfId="28079" xr:uid="{8377630B-0FDB-4D81-BF0A-1869F3BD3191}"/>
    <cellStyle name="Komma 2 2 2 5 3 3" xfId="19752" xr:uid="{F79A4A50-2B4F-4192-8534-287F89786D9B}"/>
    <cellStyle name="Komma 2 2 2 5 3 3 2" xfId="30760" xr:uid="{0D13A821-7C62-4C91-BB37-CA419D816ED8}"/>
    <cellStyle name="Komma 2 2 2 5 3 4" xfId="25451" xr:uid="{A3105142-A12A-4AF6-B2ED-C38E82E7F2AF}"/>
    <cellStyle name="Komma 2 2 2 5 4" xfId="15729" xr:uid="{78FFAC60-D13C-4389-A104-7D288B1166D5}"/>
    <cellStyle name="Komma 2 2 2 5 4 2" xfId="21038" xr:uid="{1D1D911D-A4D6-4C13-A972-4131C0C6E98B}"/>
    <cellStyle name="Komma 2 2 2 5 4 2 2" xfId="32046" xr:uid="{15ABD075-CDB0-45BC-B5F1-BDFB6BF3B817}"/>
    <cellStyle name="Komma 2 2 2 5 4 3" xfId="26737" xr:uid="{63469100-1D91-457B-B0F1-9DC0841FBA05}"/>
    <cellStyle name="Komma 2 2 2 5 5" xfId="18410" xr:uid="{53F79853-E6C7-42FA-95B3-1296EAA4DF45}"/>
    <cellStyle name="Komma 2 2 2 5 5 2" xfId="29418" xr:uid="{4FA9C2A3-77E0-4147-9626-568AF100F2CA}"/>
    <cellStyle name="Komma 2 2 2 5 6" xfId="24109" xr:uid="{2B0778B6-3D63-4966-9B46-17F127604D4C}"/>
    <cellStyle name="Komma 2 2 2 6" xfId="13436" xr:uid="{E21C1EB6-C516-42BF-99AA-9A35FD7FDE9E}"/>
    <cellStyle name="Komma 2 2 2 6 2" xfId="14778" xr:uid="{F630927F-C102-41C6-888F-A48527C89DA9}"/>
    <cellStyle name="Komma 2 2 2 6 2 2" xfId="17406" xr:uid="{4C803EA7-AC99-4118-87B3-852FE4B64E88}"/>
    <cellStyle name="Komma 2 2 2 6 2 2 2" xfId="22715" xr:uid="{17FC885C-F2C3-4269-8B8B-CD104663DD43}"/>
    <cellStyle name="Komma 2 2 2 6 2 2 2 2" xfId="33723" xr:uid="{D5FAC2B5-E1B7-4939-82B5-3B0C8ECA9878}"/>
    <cellStyle name="Komma 2 2 2 6 2 2 3" xfId="28414" xr:uid="{7A97F4F3-20E9-4DC9-B3D7-A6D8B2EB5A3E}"/>
    <cellStyle name="Komma 2 2 2 6 2 3" xfId="20087" xr:uid="{039B8AE5-31D1-4365-9D1B-8571FCAFC703}"/>
    <cellStyle name="Komma 2 2 2 6 2 3 2" xfId="31095" xr:uid="{7A9E689A-2B0A-475C-92CB-BB10C2B8E69F}"/>
    <cellStyle name="Komma 2 2 2 6 2 4" xfId="25786" xr:uid="{75B122BF-24EC-4296-84B2-8B23EBE2E30B}"/>
    <cellStyle name="Komma 2 2 2 6 3" xfId="16064" xr:uid="{B0ED0BD4-5639-4DB9-9A23-FC8AAEDFF301}"/>
    <cellStyle name="Komma 2 2 2 6 3 2" xfId="21373" xr:uid="{B5640CE2-152D-46A7-8F67-471FC146C329}"/>
    <cellStyle name="Komma 2 2 2 6 3 2 2" xfId="32381" xr:uid="{F3FA6B48-DF72-46E1-B367-E41C5ADE6FF1}"/>
    <cellStyle name="Komma 2 2 2 6 3 3" xfId="27072" xr:uid="{1636336F-D134-4C7D-B3BC-FC5F6A1A855F}"/>
    <cellStyle name="Komma 2 2 2 6 4" xfId="18745" xr:uid="{D308988F-3AF2-411D-894D-E4FD7411E10F}"/>
    <cellStyle name="Komma 2 2 2 6 4 2" xfId="29753" xr:uid="{24988E23-AD0C-4EF3-8F7F-F7D1290A8E71}"/>
    <cellStyle name="Komma 2 2 2 6 5" xfId="24444" xr:uid="{04FC12B2-EC63-490D-B5A0-839116D15EC1}"/>
    <cellStyle name="Komma 2 2 2 7" xfId="14106" xr:uid="{54E353B4-E753-4E08-8953-FBA93D9C403C}"/>
    <cellStyle name="Komma 2 2 2 7 2" xfId="16734" xr:uid="{075C97E0-E863-403C-8A24-C6B9EF74AAB6}"/>
    <cellStyle name="Komma 2 2 2 7 2 2" xfId="22043" xr:uid="{607151EB-E65A-4257-BC8E-A6EB5FDB3A99}"/>
    <cellStyle name="Komma 2 2 2 7 2 2 2" xfId="33051" xr:uid="{D3280771-97FB-4FB8-9BEA-44C85C0CE47A}"/>
    <cellStyle name="Komma 2 2 2 7 2 3" xfId="27742" xr:uid="{0F5182A5-2843-41CF-B79B-03F041965BDF}"/>
    <cellStyle name="Komma 2 2 2 7 3" xfId="19415" xr:uid="{7DEF12DF-80CC-4F1D-B2DA-2EB0DA3E3005}"/>
    <cellStyle name="Komma 2 2 2 7 3 2" xfId="30423" xr:uid="{23A286DB-9A02-48A2-A83F-E75EA39F462E}"/>
    <cellStyle name="Komma 2 2 2 7 4" xfId="25114" xr:uid="{2B012556-7E5C-4510-91B6-1DD792C64692}"/>
    <cellStyle name="Komma 2 2 2 8" xfId="18076" xr:uid="{FBE52E06-1675-4F7A-852A-8D1E4CB9A096}"/>
    <cellStyle name="Komma 2 2 2 8 2" xfId="29084" xr:uid="{A6C00929-2DEF-4FEC-8681-862B94BA2A82}"/>
    <cellStyle name="Komma 2 2 2 9" xfId="23776" xr:uid="{D2DF54C5-4AB3-4AEC-A5F6-158711D4B6F5}"/>
    <cellStyle name="Komma 2 2 2_Nucléaire" xfId="11874" xr:uid="{B97A07ED-E804-42BC-A390-F629C98C4A5C}"/>
    <cellStyle name="Komma 2 2 3" xfId="1426" xr:uid="{9CDED639-DE1C-4FDE-816C-70130C69DE53}"/>
    <cellStyle name="Komma 2 2 3 2" xfId="1603" xr:uid="{72406BFE-D7FE-4C42-9121-9CA14670D645}"/>
    <cellStyle name="Komma 2 2 3 2 2" xfId="1840" xr:uid="{B93B8EE1-6F7C-4E5F-B68C-A31D92131BD2}"/>
    <cellStyle name="Komma 2 2 3 2 2 2" xfId="13266" xr:uid="{CBE65132-A714-491D-8001-6799A9768DDB}"/>
    <cellStyle name="Komma 2 2 3 2 2 2 2" xfId="13936" xr:uid="{26398062-C701-4CE2-8293-9AA1CF04FBAA}"/>
    <cellStyle name="Komma 2 2 3 2 2 2 2 2" xfId="15278" xr:uid="{316C9B64-1C20-4B65-9132-E16EC01F16CA}"/>
    <cellStyle name="Komma 2 2 3 2 2 2 2 2 2" xfId="17906" xr:uid="{368E918E-850F-4CF8-A28E-D3D1EC1DDD4C}"/>
    <cellStyle name="Komma 2 2 3 2 2 2 2 2 2 2" xfId="23215" xr:uid="{4B200FD9-6BCA-4993-96A0-DD42B6F77E8B}"/>
    <cellStyle name="Komma 2 2 3 2 2 2 2 2 2 2 2" xfId="34223" xr:uid="{FAB3C80B-F110-49AB-9E55-A357D907F3BE}"/>
    <cellStyle name="Komma 2 2 3 2 2 2 2 2 2 3" xfId="28914" xr:uid="{3808E2FD-F8D3-4669-83D7-C9373AE6D1ED}"/>
    <cellStyle name="Komma 2 2 3 2 2 2 2 2 3" xfId="20587" xr:uid="{7AD2558E-7539-44A1-BE6B-18384979FFAC}"/>
    <cellStyle name="Komma 2 2 3 2 2 2 2 2 3 2" xfId="31595" xr:uid="{9DDD4018-7B6A-4822-89D1-F9334B8FB779}"/>
    <cellStyle name="Komma 2 2 3 2 2 2 2 2 4" xfId="26286" xr:uid="{08439A67-C75E-4F80-801C-E39203986C95}"/>
    <cellStyle name="Komma 2 2 3 2 2 2 2 3" xfId="16564" xr:uid="{52F27C9A-8DE1-419F-846D-C57D8BD04F12}"/>
    <cellStyle name="Komma 2 2 3 2 2 2 2 3 2" xfId="21873" xr:uid="{84408EC2-4301-4629-8455-81DB844D3275}"/>
    <cellStyle name="Komma 2 2 3 2 2 2 2 3 2 2" xfId="32881" xr:uid="{E41B3E21-17E5-44FC-A82F-92EDB21DB2D3}"/>
    <cellStyle name="Komma 2 2 3 2 2 2 2 3 3" xfId="27572" xr:uid="{1EA07DB9-74B3-49A9-B4DF-12EC5C2CCCB2}"/>
    <cellStyle name="Komma 2 2 3 2 2 2 2 4" xfId="19245" xr:uid="{15D737AE-E8E9-40EE-9EDB-C395387901A1}"/>
    <cellStyle name="Komma 2 2 3 2 2 2 2 4 2" xfId="30253" xr:uid="{515C11E6-0BB6-4A82-A946-BF7426AA73A8}"/>
    <cellStyle name="Komma 2 2 3 2 2 2 2 5" xfId="24944" xr:uid="{B1DE54BB-507B-4771-BCE0-0FBA713AAF2F}"/>
    <cellStyle name="Komma 2 2 3 2 2 2 3" xfId="14608" xr:uid="{A2B9014B-8EA5-45E6-92B7-D1416784B9A7}"/>
    <cellStyle name="Komma 2 2 3 2 2 2 3 2" xfId="17236" xr:uid="{F8C064EC-8135-4CFE-A262-62962BAF66FA}"/>
    <cellStyle name="Komma 2 2 3 2 2 2 3 2 2" xfId="22545" xr:uid="{6DA53A50-F384-49A7-AC9C-2BB03543FDB1}"/>
    <cellStyle name="Komma 2 2 3 2 2 2 3 2 2 2" xfId="33553" xr:uid="{39FBF483-DC86-4A36-9F18-94A8B036AD4E}"/>
    <cellStyle name="Komma 2 2 3 2 2 2 3 2 3" xfId="28244" xr:uid="{8DB8AC80-D3A0-4464-97B1-4DB2130E8772}"/>
    <cellStyle name="Komma 2 2 3 2 2 2 3 3" xfId="19917" xr:uid="{4514A235-5F76-4881-9239-23CC2871F1DE}"/>
    <cellStyle name="Komma 2 2 3 2 2 2 3 3 2" xfId="30925" xr:uid="{3CD6412D-31D2-4B01-8288-8080A50968FC}"/>
    <cellStyle name="Komma 2 2 3 2 2 2 3 4" xfId="25616" xr:uid="{2B7D14C2-F302-44E5-BCF2-88EA9BCAA773}"/>
    <cellStyle name="Komma 2 2 3 2 2 2 4" xfId="15894" xr:uid="{5867F13C-A260-4825-8317-3F6C3CBECCEE}"/>
    <cellStyle name="Komma 2 2 3 2 2 2 4 2" xfId="21203" xr:uid="{D34EE781-ECF0-4B69-9AFC-667DDF495654}"/>
    <cellStyle name="Komma 2 2 3 2 2 2 4 2 2" xfId="32211" xr:uid="{7EB21E6D-E505-4716-98B0-8A0700A57AB0}"/>
    <cellStyle name="Komma 2 2 3 2 2 2 4 3" xfId="26902" xr:uid="{F1073F8E-9433-4AA8-96E4-039FE2053D96}"/>
    <cellStyle name="Komma 2 2 3 2 2 2 5" xfId="18575" xr:uid="{D9F6FD22-7E3F-42BD-8812-A2FD148305F7}"/>
    <cellStyle name="Komma 2 2 3 2 2 2 5 2" xfId="29583" xr:uid="{095C6699-D551-47C5-9F3D-E0B7DB700FD3}"/>
    <cellStyle name="Komma 2 2 3 2 2 2 6" xfId="24274" xr:uid="{307FA894-ABE4-4CBE-B8F2-B18246E6212A}"/>
    <cellStyle name="Komma 2 2 3 2 2 3" xfId="13601" xr:uid="{127DD9ED-123D-4034-B6A1-6A3927D40B8B}"/>
    <cellStyle name="Komma 2 2 3 2 2 3 2" xfId="14943" xr:uid="{5E069784-068A-4594-8115-4E6B46CCCEF0}"/>
    <cellStyle name="Komma 2 2 3 2 2 3 2 2" xfId="17571" xr:uid="{F86B9528-A9DA-43B4-9F26-0B81B8FD3E98}"/>
    <cellStyle name="Komma 2 2 3 2 2 3 2 2 2" xfId="22880" xr:uid="{9A26EB87-5E99-4132-B034-9B72F301A25C}"/>
    <cellStyle name="Komma 2 2 3 2 2 3 2 2 2 2" xfId="33888" xr:uid="{AA85761C-5DC0-44BD-AAF3-C2FC9C67382F}"/>
    <cellStyle name="Komma 2 2 3 2 2 3 2 2 3" xfId="28579" xr:uid="{778E3B15-EC75-489E-8EBE-E8414276399A}"/>
    <cellStyle name="Komma 2 2 3 2 2 3 2 3" xfId="20252" xr:uid="{0F24F8D9-C01A-4E76-8911-A27E986B43C0}"/>
    <cellStyle name="Komma 2 2 3 2 2 3 2 3 2" xfId="31260" xr:uid="{37AE94ED-C92C-4809-86C3-B7C209745930}"/>
    <cellStyle name="Komma 2 2 3 2 2 3 2 4" xfId="25951" xr:uid="{B3BB39EB-04D2-40AF-8CED-1EC0ABDEE5AE}"/>
    <cellStyle name="Komma 2 2 3 2 2 3 3" xfId="16229" xr:uid="{1BF2C4A9-7C83-4141-881D-7A7582B57B04}"/>
    <cellStyle name="Komma 2 2 3 2 2 3 3 2" xfId="21538" xr:uid="{2A877CD6-6A8A-4FEF-9F76-00D21C7C1CB9}"/>
    <cellStyle name="Komma 2 2 3 2 2 3 3 2 2" xfId="32546" xr:uid="{B24442C3-BCD5-4A62-BD7F-0E4B9E30AD31}"/>
    <cellStyle name="Komma 2 2 3 2 2 3 3 3" xfId="27237" xr:uid="{6CBA91A0-F2D4-4153-9FC5-109F192232C4}"/>
    <cellStyle name="Komma 2 2 3 2 2 3 4" xfId="18910" xr:uid="{DD1BD031-0A0A-436D-895D-534973DCF9F5}"/>
    <cellStyle name="Komma 2 2 3 2 2 3 4 2" xfId="29918" xr:uid="{B47855DF-E86C-4F06-84A1-05FEB5693B0F}"/>
    <cellStyle name="Komma 2 2 3 2 2 3 5" xfId="24609" xr:uid="{D90D0C48-F4FF-4D42-B673-E5F933D0F065}"/>
    <cellStyle name="Komma 2 2 3 2 2 4" xfId="14271" xr:uid="{219F6334-0B60-4C82-8A44-245C53EF7524}"/>
    <cellStyle name="Komma 2 2 3 2 2 4 2" xfId="16899" xr:uid="{A9457AB2-F560-47F4-BE9F-7B0212AF780F}"/>
    <cellStyle name="Komma 2 2 3 2 2 4 2 2" xfId="22208" xr:uid="{0D92241F-2000-42B7-B03E-2671E74BB626}"/>
    <cellStyle name="Komma 2 2 3 2 2 4 2 2 2" xfId="33216" xr:uid="{A068219F-B600-499C-8E82-03DF96780114}"/>
    <cellStyle name="Komma 2 2 3 2 2 4 2 3" xfId="27907" xr:uid="{4EF07131-14AD-4CA5-BA9E-E1BF5EC06158}"/>
    <cellStyle name="Komma 2 2 3 2 2 4 3" xfId="19580" xr:uid="{0C0D1632-EBBC-44DB-BB41-F6A9CE80FBD4}"/>
    <cellStyle name="Komma 2 2 3 2 2 4 3 2" xfId="30588" xr:uid="{50CD1E09-2F3A-4323-A25E-0A3138C6787F}"/>
    <cellStyle name="Komma 2 2 3 2 2 4 4" xfId="25279" xr:uid="{8B5A60E2-FD8B-4064-92E9-D371E3BB7821}"/>
    <cellStyle name="Komma 2 2 3 2 2 5" xfId="15561" xr:uid="{B021B5F0-DFBE-4695-B8F9-5324F6C38ECB}"/>
    <cellStyle name="Komma 2 2 3 2 2 5 2" xfId="20870" xr:uid="{81E04A26-C16A-4E07-8CF9-47D423598D71}"/>
    <cellStyle name="Komma 2 2 3 2 2 5 2 2" xfId="31878" xr:uid="{3B293DB0-F02A-411B-B083-914BE533F963}"/>
    <cellStyle name="Komma 2 2 3 2 2 5 3" xfId="26569" xr:uid="{C334CAE8-D7B9-47A1-9E05-7EADC079B153}"/>
    <cellStyle name="Komma 2 2 3 2 2 6" xfId="18241" xr:uid="{F68F4592-391E-42D2-AE85-F9A3AC251D08}"/>
    <cellStyle name="Komma 2 2 3 2 2 6 2" xfId="29249" xr:uid="{340DE71F-38F1-49A9-B059-431CB444BB05}"/>
    <cellStyle name="Komma 2 2 3 2 2 7" xfId="23941" xr:uid="{7AC0CDFC-ED55-40DC-8334-954F4A3492C5}"/>
    <cellStyle name="Komma 2 2 3 2 3" xfId="13162" xr:uid="{B87F959A-027B-4548-B114-327CDFD49965}"/>
    <cellStyle name="Komma 2 2 3 2 3 2" xfId="13832" xr:uid="{CCAABE0B-3EE4-4E19-9E08-000E0DADFD15}"/>
    <cellStyle name="Komma 2 2 3 2 3 2 2" xfId="15174" xr:uid="{76E67F4E-0266-444C-976F-EC85F2332F7F}"/>
    <cellStyle name="Komma 2 2 3 2 3 2 2 2" xfId="17802" xr:uid="{1F15F49E-8317-4823-8420-2ABA6D306C03}"/>
    <cellStyle name="Komma 2 2 3 2 3 2 2 2 2" xfId="23111" xr:uid="{0270AE3A-56E0-46C8-B25C-EEE5AB50BB7E}"/>
    <cellStyle name="Komma 2 2 3 2 3 2 2 2 2 2" xfId="34119" xr:uid="{F310BAD8-1AC0-48F3-83DA-488F8117DBA4}"/>
    <cellStyle name="Komma 2 2 3 2 3 2 2 2 3" xfId="28810" xr:uid="{C72DDCFD-6ACC-4A5A-81AB-93106A2AF47A}"/>
    <cellStyle name="Komma 2 2 3 2 3 2 2 3" xfId="20483" xr:uid="{598D409A-9D32-46BC-A93A-04395CB8452C}"/>
    <cellStyle name="Komma 2 2 3 2 3 2 2 3 2" xfId="31491" xr:uid="{DEF84BD9-1BE8-48A6-910F-1DA9CA1E4D2F}"/>
    <cellStyle name="Komma 2 2 3 2 3 2 2 4" xfId="26182" xr:uid="{A6FA16DD-1939-4A82-875F-3E1586A5730B}"/>
    <cellStyle name="Komma 2 2 3 2 3 2 3" xfId="16460" xr:uid="{77357C16-AE46-4FEA-A2AD-475F344D5F00}"/>
    <cellStyle name="Komma 2 2 3 2 3 2 3 2" xfId="21769" xr:uid="{18243041-52C1-4B62-96EF-FB51B118BEB4}"/>
    <cellStyle name="Komma 2 2 3 2 3 2 3 2 2" xfId="32777" xr:uid="{71E96F91-2964-4ED8-BAB8-5A7FB621B9A0}"/>
    <cellStyle name="Komma 2 2 3 2 3 2 3 3" xfId="27468" xr:uid="{B287EFE9-E4A8-4FE6-9CFE-BFBCC4C059D9}"/>
    <cellStyle name="Komma 2 2 3 2 3 2 4" xfId="19141" xr:uid="{0C361E6D-8CF6-41BF-9B3F-600B84F19D6A}"/>
    <cellStyle name="Komma 2 2 3 2 3 2 4 2" xfId="30149" xr:uid="{06CA677F-8257-4633-A4F9-9316F8224A66}"/>
    <cellStyle name="Komma 2 2 3 2 3 2 5" xfId="24840" xr:uid="{C116401B-B939-4C5D-AD4B-139678886B89}"/>
    <cellStyle name="Komma 2 2 3 2 3 3" xfId="14504" xr:uid="{DEB02C04-6D65-435E-ABEF-E2C46F248AB0}"/>
    <cellStyle name="Komma 2 2 3 2 3 3 2" xfId="17132" xr:uid="{74E54A88-E108-4A47-BF8F-A05A25881E9A}"/>
    <cellStyle name="Komma 2 2 3 2 3 3 2 2" xfId="22441" xr:uid="{B2BE4266-C8E0-49E8-ADE8-0B4807482706}"/>
    <cellStyle name="Komma 2 2 3 2 3 3 2 2 2" xfId="33449" xr:uid="{CD0B2662-3530-4152-9A2E-24BFD01FE7B4}"/>
    <cellStyle name="Komma 2 2 3 2 3 3 2 3" xfId="28140" xr:uid="{696B2623-883D-419F-8C62-A56EFA7DF378}"/>
    <cellStyle name="Komma 2 2 3 2 3 3 3" xfId="19813" xr:uid="{9B30B064-AE47-4EEC-9027-47F118347EC7}"/>
    <cellStyle name="Komma 2 2 3 2 3 3 3 2" xfId="30821" xr:uid="{B0765F04-A8EE-4F6A-A705-CAF4C6EEDAFB}"/>
    <cellStyle name="Komma 2 2 3 2 3 3 4" xfId="25512" xr:uid="{6257C7E0-1479-422C-B342-3B7FE1B9FBD0}"/>
    <cellStyle name="Komma 2 2 3 2 3 4" xfId="15790" xr:uid="{D95A7A8D-D958-4551-9CC3-50A96DA9EEEC}"/>
    <cellStyle name="Komma 2 2 3 2 3 4 2" xfId="21099" xr:uid="{A04E2EF7-B992-4DC6-AEC1-F109272F26DC}"/>
    <cellStyle name="Komma 2 2 3 2 3 4 2 2" xfId="32107" xr:uid="{A881F2BC-9390-46F4-95D0-D51F5071B1E3}"/>
    <cellStyle name="Komma 2 2 3 2 3 4 3" xfId="26798" xr:uid="{9B3B36C0-63C4-4F8F-B669-BED8CC78B5D9}"/>
    <cellStyle name="Komma 2 2 3 2 3 5" xfId="18471" xr:uid="{30C8B0FA-F32D-47EC-AA38-6FE70E014566}"/>
    <cellStyle name="Komma 2 2 3 2 3 5 2" xfId="29479" xr:uid="{83885967-03BB-4ED9-B185-D4E6BDFF73DC}"/>
    <cellStyle name="Komma 2 2 3 2 3 6" xfId="24170" xr:uid="{65401369-88B6-463B-AF01-04EF361FAB9A}"/>
    <cellStyle name="Komma 2 2 3 2 4" xfId="13497" xr:uid="{41CA79CC-2AC2-49AD-AB00-3FEB5599ECAA}"/>
    <cellStyle name="Komma 2 2 3 2 4 2" xfId="14839" xr:uid="{2907FB08-846A-469B-84D3-301E3B1E8A79}"/>
    <cellStyle name="Komma 2 2 3 2 4 2 2" xfId="17467" xr:uid="{E6851E19-C3F1-4520-BE0F-2350A9EADCE5}"/>
    <cellStyle name="Komma 2 2 3 2 4 2 2 2" xfId="22776" xr:uid="{89AEC704-09AE-4508-9891-23BBEA69C3D5}"/>
    <cellStyle name="Komma 2 2 3 2 4 2 2 2 2" xfId="33784" xr:uid="{43CBEA4E-4494-4660-8736-7C8873334F64}"/>
    <cellStyle name="Komma 2 2 3 2 4 2 2 3" xfId="28475" xr:uid="{E682A25B-B8C8-423F-BBB3-B8ECCFA69C5F}"/>
    <cellStyle name="Komma 2 2 3 2 4 2 3" xfId="20148" xr:uid="{D08A8BF0-A13B-4D18-83F5-01A037896A3A}"/>
    <cellStyle name="Komma 2 2 3 2 4 2 3 2" xfId="31156" xr:uid="{272F0805-F7F6-469F-B6C2-8649CE495304}"/>
    <cellStyle name="Komma 2 2 3 2 4 2 4" xfId="25847" xr:uid="{27B230E1-77BD-4ED8-9A36-D319CD128397}"/>
    <cellStyle name="Komma 2 2 3 2 4 3" xfId="16125" xr:uid="{7461B778-14BA-47AB-8CAE-E7ABE956344C}"/>
    <cellStyle name="Komma 2 2 3 2 4 3 2" xfId="21434" xr:uid="{3A0EAA17-E21B-4D94-9922-0045D99711A1}"/>
    <cellStyle name="Komma 2 2 3 2 4 3 2 2" xfId="32442" xr:uid="{59C02E5A-D07D-4DA6-8CF5-7B27AEE8A7D5}"/>
    <cellStyle name="Komma 2 2 3 2 4 3 3" xfId="27133" xr:uid="{59349B99-150C-45BF-9EDB-C9473985F8AB}"/>
    <cellStyle name="Komma 2 2 3 2 4 4" xfId="18806" xr:uid="{D72BA5DE-F25C-4C48-A74B-1BCE5C3F6080}"/>
    <cellStyle name="Komma 2 2 3 2 4 4 2" xfId="29814" xr:uid="{73840E73-B4EA-4555-BCEB-0034BD1CF2EE}"/>
    <cellStyle name="Komma 2 2 3 2 4 5" xfId="24505" xr:uid="{8B816016-200C-4006-A9E8-3ED9956A3603}"/>
    <cellStyle name="Komma 2 2 3 2 5" xfId="14167" xr:uid="{798FDABB-EAD0-4A4D-8ADC-484F661BAAD2}"/>
    <cellStyle name="Komma 2 2 3 2 5 2" xfId="16795" xr:uid="{A0BB45D4-55DA-4F29-AF7B-9EC645C2D445}"/>
    <cellStyle name="Komma 2 2 3 2 5 2 2" xfId="22104" xr:uid="{BFC98EA7-F49C-4011-A265-87F7E36D9F61}"/>
    <cellStyle name="Komma 2 2 3 2 5 2 2 2" xfId="33112" xr:uid="{4D7BE2C5-9FBA-41FF-BFA5-4699B6C3F05C}"/>
    <cellStyle name="Komma 2 2 3 2 5 2 3" xfId="27803" xr:uid="{8F156DBE-3C94-4307-9CA9-8F5CBC597E69}"/>
    <cellStyle name="Komma 2 2 3 2 5 3" xfId="19476" xr:uid="{7C793A17-467C-4F61-A166-09711B6D0845}"/>
    <cellStyle name="Komma 2 2 3 2 5 3 2" xfId="30484" xr:uid="{05B21CC9-DD6C-4D6D-BFB2-27A9667B8F60}"/>
    <cellStyle name="Komma 2 2 3 2 5 4" xfId="25175" xr:uid="{60E26375-BAA5-4E41-A454-B1C1D1F8B73F}"/>
    <cellStyle name="Komma 2 2 3 2 6" xfId="15457" xr:uid="{93792F65-3D20-4E05-B6C0-609642FDEC34}"/>
    <cellStyle name="Komma 2 2 3 2 6 2" xfId="20766" xr:uid="{07688147-8012-41F7-BEFD-C178D0C3B79A}"/>
    <cellStyle name="Komma 2 2 3 2 6 2 2" xfId="31774" xr:uid="{2A1BDDA9-4332-4682-9F47-BAA42EBBB0F7}"/>
    <cellStyle name="Komma 2 2 3 2 6 3" xfId="26465" xr:uid="{97989596-9EFC-4782-9425-BA6BF6EFCB18}"/>
    <cellStyle name="Komma 2 2 3 2 7" xfId="18137" xr:uid="{E454A423-AE88-41F8-B11B-9312F008F41F}"/>
    <cellStyle name="Komma 2 2 3 2 7 2" xfId="29145" xr:uid="{400B6389-C570-488F-BBC4-F2006FDF69D0}"/>
    <cellStyle name="Komma 2 2 3 2 8" xfId="23837" xr:uid="{01525D58-88E8-40F2-876D-0596C14D1DF4}"/>
    <cellStyle name="Komma 2 2 3 3" xfId="1787" xr:uid="{F055FB73-8BE3-46B0-AADA-7F5426AEA540}"/>
    <cellStyle name="Komma 2 2 3 3 2" xfId="13214" xr:uid="{27FE4CF6-AED9-4074-BEAB-04FC333A01DA}"/>
    <cellStyle name="Komma 2 2 3 3 2 2" xfId="13884" xr:uid="{2F5C755F-A742-4363-BBA9-CC83609FCC12}"/>
    <cellStyle name="Komma 2 2 3 3 2 2 2" xfId="15226" xr:uid="{4E0F7C4B-B09B-4054-AF6B-82333884A60E}"/>
    <cellStyle name="Komma 2 2 3 3 2 2 2 2" xfId="17854" xr:uid="{21C84591-6621-4FD4-A75C-C00CA8FF1B49}"/>
    <cellStyle name="Komma 2 2 3 3 2 2 2 2 2" xfId="23163" xr:uid="{19745A22-2BA7-44C3-ACE8-9C4DD403C3E3}"/>
    <cellStyle name="Komma 2 2 3 3 2 2 2 2 2 2" xfId="34171" xr:uid="{44121827-E36C-4764-9B82-883D27B820C2}"/>
    <cellStyle name="Komma 2 2 3 3 2 2 2 2 3" xfId="28862" xr:uid="{D0657DB8-9E17-4305-847B-865D86158A6E}"/>
    <cellStyle name="Komma 2 2 3 3 2 2 2 3" xfId="20535" xr:uid="{F2A3C7A4-1AAC-4147-9C7E-E7DBBAC3FB62}"/>
    <cellStyle name="Komma 2 2 3 3 2 2 2 3 2" xfId="31543" xr:uid="{FB6320F9-1C05-4854-B3F3-42BA1707F37E}"/>
    <cellStyle name="Komma 2 2 3 3 2 2 2 4" xfId="26234" xr:uid="{6443FABE-F0DC-4A34-975F-235880A06839}"/>
    <cellStyle name="Komma 2 2 3 3 2 2 3" xfId="16512" xr:uid="{C609A06F-E45F-4EC9-A6EF-0724CD8A72C9}"/>
    <cellStyle name="Komma 2 2 3 3 2 2 3 2" xfId="21821" xr:uid="{918DB0C9-4E6F-4B3A-9356-3B70271E34D8}"/>
    <cellStyle name="Komma 2 2 3 3 2 2 3 2 2" xfId="32829" xr:uid="{63E583C6-34AB-4FC2-A3D6-5ACDB19524AA}"/>
    <cellStyle name="Komma 2 2 3 3 2 2 3 3" xfId="27520" xr:uid="{33E58D39-BE73-4757-A263-FF27D968A02B}"/>
    <cellStyle name="Komma 2 2 3 3 2 2 4" xfId="19193" xr:uid="{D41DD554-39F9-4C98-9E8F-E15E8D302254}"/>
    <cellStyle name="Komma 2 2 3 3 2 2 4 2" xfId="30201" xr:uid="{72893A49-6156-4362-B8E6-31C42F45704E}"/>
    <cellStyle name="Komma 2 2 3 3 2 2 5" xfId="24892" xr:uid="{EDFA4C70-D177-42AA-92D1-2D675930B2B8}"/>
    <cellStyle name="Komma 2 2 3 3 2 3" xfId="14556" xr:uid="{56C00A42-DEF6-4D60-98BD-41FD8094B8C8}"/>
    <cellStyle name="Komma 2 2 3 3 2 3 2" xfId="17184" xr:uid="{AA9BBA91-8AB1-45E1-9421-18F4E1DF2BD7}"/>
    <cellStyle name="Komma 2 2 3 3 2 3 2 2" xfId="22493" xr:uid="{54E10C30-F201-46A4-859C-55A017A6044B}"/>
    <cellStyle name="Komma 2 2 3 3 2 3 2 2 2" xfId="33501" xr:uid="{BA5D8193-C71A-488F-A462-4D33805817DD}"/>
    <cellStyle name="Komma 2 2 3 3 2 3 2 3" xfId="28192" xr:uid="{3FE500DC-11AE-42BF-812D-E0F7D2495206}"/>
    <cellStyle name="Komma 2 2 3 3 2 3 3" xfId="19865" xr:uid="{8EC389FC-D793-46D3-B245-EB79384D1A41}"/>
    <cellStyle name="Komma 2 2 3 3 2 3 3 2" xfId="30873" xr:uid="{98FFAA4A-D8C3-409E-B2D0-DE563F2F0BBD}"/>
    <cellStyle name="Komma 2 2 3 3 2 3 4" xfId="25564" xr:uid="{48F60F79-F631-4604-BFA0-5941B7B5771B}"/>
    <cellStyle name="Komma 2 2 3 3 2 4" xfId="15842" xr:uid="{9E29E3B7-F6D4-492F-84AA-DC53955E68D8}"/>
    <cellStyle name="Komma 2 2 3 3 2 4 2" xfId="21151" xr:uid="{0E119892-0F29-4EA1-A54E-70FB2A094EA3}"/>
    <cellStyle name="Komma 2 2 3 3 2 4 2 2" xfId="32159" xr:uid="{1F3FE646-5065-4B8A-8E87-50EAC8E69A0E}"/>
    <cellStyle name="Komma 2 2 3 3 2 4 3" xfId="26850" xr:uid="{1569AD7B-4183-4A96-804C-2BEE9B76AC84}"/>
    <cellStyle name="Komma 2 2 3 3 2 5" xfId="18523" xr:uid="{BAF5FB09-5DCD-4E06-B727-0DD27A3AA376}"/>
    <cellStyle name="Komma 2 2 3 3 2 5 2" xfId="29531" xr:uid="{7EE16F82-8E07-47A6-B4FC-6C106C0F2311}"/>
    <cellStyle name="Komma 2 2 3 3 2 6" xfId="24222" xr:uid="{D78E1A94-F535-4A44-8B84-14D62A94E513}"/>
    <cellStyle name="Komma 2 2 3 3 3" xfId="13549" xr:uid="{D866D72C-1D24-43B9-B31A-65694C52D073}"/>
    <cellStyle name="Komma 2 2 3 3 3 2" xfId="14891" xr:uid="{C570DD10-DA9A-4999-9B2A-AECB5EC944FB}"/>
    <cellStyle name="Komma 2 2 3 3 3 2 2" xfId="17519" xr:uid="{1546B6A3-F804-4C4C-86BB-4973352C74EC}"/>
    <cellStyle name="Komma 2 2 3 3 3 2 2 2" xfId="22828" xr:uid="{32EBA74E-CC33-4746-AD1D-3462345D8CB3}"/>
    <cellStyle name="Komma 2 2 3 3 3 2 2 2 2" xfId="33836" xr:uid="{A4A2A431-46B6-4E75-8342-B07B0D69817B}"/>
    <cellStyle name="Komma 2 2 3 3 3 2 2 3" xfId="28527" xr:uid="{ABC87E85-82D3-4A80-A377-4E39A2DCE97D}"/>
    <cellStyle name="Komma 2 2 3 3 3 2 3" xfId="20200" xr:uid="{19CB4F43-2D8D-4067-A85C-C6912B487C73}"/>
    <cellStyle name="Komma 2 2 3 3 3 2 3 2" xfId="31208" xr:uid="{B5435825-8EE5-4FA4-A3D6-5CAB147F7FD0}"/>
    <cellStyle name="Komma 2 2 3 3 3 2 4" xfId="25899" xr:uid="{D66116BD-6104-4068-A4E2-8E262628D75E}"/>
    <cellStyle name="Komma 2 2 3 3 3 3" xfId="16177" xr:uid="{6C87279A-49F7-467A-B38A-02E4384CA57B}"/>
    <cellStyle name="Komma 2 2 3 3 3 3 2" xfId="21486" xr:uid="{EECCB42A-A906-4B7D-9ED2-4A2A7C144D46}"/>
    <cellStyle name="Komma 2 2 3 3 3 3 2 2" xfId="32494" xr:uid="{62D23258-86EA-4114-979F-973163510582}"/>
    <cellStyle name="Komma 2 2 3 3 3 3 3" xfId="27185" xr:uid="{E40C2B48-2E64-42F4-9AC5-0A3E1E15F125}"/>
    <cellStyle name="Komma 2 2 3 3 3 4" xfId="18858" xr:uid="{27B16DE2-204B-4967-A581-7A3ED30B3B81}"/>
    <cellStyle name="Komma 2 2 3 3 3 4 2" xfId="29866" xr:uid="{E791E910-CB44-4CD2-8F34-B368E3B0F199}"/>
    <cellStyle name="Komma 2 2 3 3 3 5" xfId="24557" xr:uid="{3A339288-CB4A-4F9E-B36E-6D4289A7FF2E}"/>
    <cellStyle name="Komma 2 2 3 3 4" xfId="14219" xr:uid="{D7AA434F-7739-4564-B59F-176793782CD5}"/>
    <cellStyle name="Komma 2 2 3 3 4 2" xfId="16847" xr:uid="{7280D6A2-BC01-4633-A1F1-3D24B523839F}"/>
    <cellStyle name="Komma 2 2 3 3 4 2 2" xfId="22156" xr:uid="{2AB8D5EB-476E-431F-9BD6-FE3726B80DA0}"/>
    <cellStyle name="Komma 2 2 3 3 4 2 2 2" xfId="33164" xr:uid="{1D9E87AE-9E79-458A-83EC-0604C4E53C89}"/>
    <cellStyle name="Komma 2 2 3 3 4 2 3" xfId="27855" xr:uid="{569F8354-DEAF-4F9D-980F-11BB43E05487}"/>
    <cellStyle name="Komma 2 2 3 3 4 3" xfId="19528" xr:uid="{F476F918-9102-4CCC-BB2D-BB79A342DA6F}"/>
    <cellStyle name="Komma 2 2 3 3 4 3 2" xfId="30536" xr:uid="{D8E56BE2-B943-46E8-823C-4C0BC496BCE4}"/>
    <cellStyle name="Komma 2 2 3 3 4 4" xfId="25227" xr:uid="{741A7775-7716-4193-9201-4B04EE1F07D4}"/>
    <cellStyle name="Komma 2 2 3 3 5" xfId="15509" xr:uid="{A8CF7F57-774B-4C65-8933-2431C7CDB01E}"/>
    <cellStyle name="Komma 2 2 3 3 5 2" xfId="20818" xr:uid="{8C69356D-FD92-420F-89C8-D6BAA40276E6}"/>
    <cellStyle name="Komma 2 2 3 3 5 2 2" xfId="31826" xr:uid="{61DF4C1A-41A7-4E55-9E14-6728B565BED6}"/>
    <cellStyle name="Komma 2 2 3 3 5 3" xfId="26517" xr:uid="{22379F70-E405-4394-96F0-D2524B152C55}"/>
    <cellStyle name="Komma 2 2 3 3 6" xfId="18189" xr:uid="{96766FED-5996-4472-9A3E-13E17DC50CBF}"/>
    <cellStyle name="Komma 2 2 3 3 6 2" xfId="29197" xr:uid="{C0B56C4C-840E-45E6-9283-6AF1ED911688}"/>
    <cellStyle name="Komma 2 2 3 3 7" xfId="23889" xr:uid="{C5DF53B9-5F51-4074-A2FF-6611B37356E9}"/>
    <cellStyle name="Komma 2 2 3 4" xfId="9864" xr:uid="{005BA2DF-2B1B-4EF5-8AF6-C6D6FCDF4549}"/>
    <cellStyle name="Komma 2 2 3 4 2" xfId="13345" xr:uid="{8BBA4B2E-9581-4EAA-99FD-3258BB48D672}"/>
    <cellStyle name="Komma 2 2 3 4 2 2" xfId="14015" xr:uid="{19A84F3F-0152-4BC7-A7D3-27C2B1588B80}"/>
    <cellStyle name="Komma 2 2 3 4 2 2 2" xfId="15357" xr:uid="{59239834-8285-4976-8796-5DF2348590CF}"/>
    <cellStyle name="Komma 2 2 3 4 2 2 2 2" xfId="17985" xr:uid="{C39AAA68-F97B-4A56-803E-814AFE33B65D}"/>
    <cellStyle name="Komma 2 2 3 4 2 2 2 2 2" xfId="23294" xr:uid="{727CC9F7-D3FB-45EC-BC20-FA72FA13F6E3}"/>
    <cellStyle name="Komma 2 2 3 4 2 2 2 2 2 2" xfId="34302" xr:uid="{6DDA6014-4C62-4204-A85D-16703A5248FA}"/>
    <cellStyle name="Komma 2 2 3 4 2 2 2 2 3" xfId="28993" xr:uid="{5A89F974-E6D1-4B80-841C-3E78A68C3D36}"/>
    <cellStyle name="Komma 2 2 3 4 2 2 2 3" xfId="20666" xr:uid="{C8F96144-3EC3-492F-87CB-D62C7EDBEF33}"/>
    <cellStyle name="Komma 2 2 3 4 2 2 2 3 2" xfId="31674" xr:uid="{511D3C8D-7C5B-4A9B-B05E-3AAE46DEEC85}"/>
    <cellStyle name="Komma 2 2 3 4 2 2 2 4" xfId="26365" xr:uid="{575DA53D-5AA7-4608-8D5C-7C451AD4D35F}"/>
    <cellStyle name="Komma 2 2 3 4 2 2 3" xfId="16643" xr:uid="{3B85B0BD-6DC8-45E1-899B-2C73663C63C9}"/>
    <cellStyle name="Komma 2 2 3 4 2 2 3 2" xfId="21952" xr:uid="{A95B2BEF-8473-444B-A063-07FB076A18A0}"/>
    <cellStyle name="Komma 2 2 3 4 2 2 3 2 2" xfId="32960" xr:uid="{2299003E-D5B2-4A1C-9521-FE0B9F4A6119}"/>
    <cellStyle name="Komma 2 2 3 4 2 2 3 3" xfId="27651" xr:uid="{7F75A61C-7579-44F4-89E1-1273BA90C144}"/>
    <cellStyle name="Komma 2 2 3 4 2 2 4" xfId="19324" xr:uid="{A58559A7-9059-4426-B70A-06C51F454227}"/>
    <cellStyle name="Komma 2 2 3 4 2 2 4 2" xfId="30332" xr:uid="{30266641-CB69-4943-AAE5-DC0CFAA8E465}"/>
    <cellStyle name="Komma 2 2 3 4 2 2 5" xfId="25023" xr:uid="{22950EE4-06BF-49D6-8137-4F0A0E2464A6}"/>
    <cellStyle name="Komma 2 2 3 4 2 3" xfId="14687" xr:uid="{4090ADDD-80DD-4949-972D-A7DB246EDBB1}"/>
    <cellStyle name="Komma 2 2 3 4 2 3 2" xfId="17315" xr:uid="{D45E1824-EF9C-4BE5-867A-91BF3D6C0DA1}"/>
    <cellStyle name="Komma 2 2 3 4 2 3 2 2" xfId="22624" xr:uid="{CCDBA801-3BA2-4365-BCA2-5EAB87455991}"/>
    <cellStyle name="Komma 2 2 3 4 2 3 2 2 2" xfId="33632" xr:uid="{2763ABE2-B982-471B-AB91-BFB04B847065}"/>
    <cellStyle name="Komma 2 2 3 4 2 3 2 3" xfId="28323" xr:uid="{20FAF824-3907-4621-8EFB-5E0DFB64D641}"/>
    <cellStyle name="Komma 2 2 3 4 2 3 3" xfId="19996" xr:uid="{35E2B10A-E549-4D2A-8CF9-5BC73627C2FD}"/>
    <cellStyle name="Komma 2 2 3 4 2 3 3 2" xfId="31004" xr:uid="{8DF40CD9-F966-4F27-BB43-8021DF9A11B0}"/>
    <cellStyle name="Komma 2 2 3 4 2 3 4" xfId="25695" xr:uid="{2C64C72A-DC76-49EA-BDAA-19EADDB6B9EB}"/>
    <cellStyle name="Komma 2 2 3 4 2 4" xfId="15973" xr:uid="{733C55FC-8E5D-414A-8A34-50D347C24655}"/>
    <cellStyle name="Komma 2 2 3 4 2 4 2" xfId="21282" xr:uid="{5C039799-E629-4CCE-98A5-3937D01E1297}"/>
    <cellStyle name="Komma 2 2 3 4 2 4 2 2" xfId="32290" xr:uid="{841A9AE8-55AD-4CB6-87D6-27B3FF845E43}"/>
    <cellStyle name="Komma 2 2 3 4 2 4 3" xfId="26981" xr:uid="{2DF1B16F-DF27-4104-9132-F95FA5A01CC7}"/>
    <cellStyle name="Komma 2 2 3 4 2 5" xfId="18654" xr:uid="{1B1D5572-2E40-4A4B-AB48-9FA637B6A4A1}"/>
    <cellStyle name="Komma 2 2 3 4 2 5 2" xfId="29662" xr:uid="{F085A4E8-5147-40A1-8787-846768BF6442}"/>
    <cellStyle name="Komma 2 2 3 4 2 6" xfId="24353" xr:uid="{33E08C6A-047A-42C0-938F-5FBA23B7421F}"/>
    <cellStyle name="Komma 2 2 3 4 3" xfId="13679" xr:uid="{7FFDC622-51A8-4932-B639-25D45DD48030}"/>
    <cellStyle name="Komma 2 2 3 4 3 2" xfId="15021" xr:uid="{A400F780-CDD1-4224-8E2F-85D2EE703D84}"/>
    <cellStyle name="Komma 2 2 3 4 3 2 2" xfId="17649" xr:uid="{3B7E54BA-3DBD-41C1-AAC6-00A227B06307}"/>
    <cellStyle name="Komma 2 2 3 4 3 2 2 2" xfId="22958" xr:uid="{869148E0-F484-4AE2-8717-09E40ABE8D96}"/>
    <cellStyle name="Komma 2 2 3 4 3 2 2 2 2" xfId="33966" xr:uid="{928B54F8-F455-47D2-ADF6-45097B133B17}"/>
    <cellStyle name="Komma 2 2 3 4 3 2 2 3" xfId="28657" xr:uid="{8F6C0254-C1E2-4AD8-BDB7-A40A0AB6A1BE}"/>
    <cellStyle name="Komma 2 2 3 4 3 2 3" xfId="20330" xr:uid="{95463FEC-FBCE-456B-8D99-395240581DAE}"/>
    <cellStyle name="Komma 2 2 3 4 3 2 3 2" xfId="31338" xr:uid="{22E4D19C-F593-4425-AE35-C0A6D25DDDA0}"/>
    <cellStyle name="Komma 2 2 3 4 3 2 4" xfId="26029" xr:uid="{69E70CF0-5283-4738-A41A-786619C878FA}"/>
    <cellStyle name="Komma 2 2 3 4 3 3" xfId="16307" xr:uid="{50274FB0-01FD-4C68-B938-2B05727467D9}"/>
    <cellStyle name="Komma 2 2 3 4 3 3 2" xfId="21616" xr:uid="{4D46AC47-F3C2-4857-920D-B3CDD2D92AE2}"/>
    <cellStyle name="Komma 2 2 3 4 3 3 2 2" xfId="32624" xr:uid="{146B63D2-4DB0-49AE-A85F-25E4ED703551}"/>
    <cellStyle name="Komma 2 2 3 4 3 3 3" xfId="27315" xr:uid="{D66DA145-F873-4863-B4D6-F75943D930E0}"/>
    <cellStyle name="Komma 2 2 3 4 3 4" xfId="18988" xr:uid="{133A1945-6BE5-496F-A19D-C4576E804F39}"/>
    <cellStyle name="Komma 2 2 3 4 3 4 2" xfId="29996" xr:uid="{7DA5CB2B-B0D9-404C-8367-5F0ADB67A083}"/>
    <cellStyle name="Komma 2 2 3 4 3 5" xfId="24687" xr:uid="{911CD41C-E3D8-4A09-9B6A-1560403E339B}"/>
    <cellStyle name="Komma 2 2 3 4 4" xfId="14351" xr:uid="{1A5617E2-2763-43C2-9A17-F78E7C022FD1}"/>
    <cellStyle name="Komma 2 2 3 4 4 2" xfId="16979" xr:uid="{EB2A6578-27BF-493B-A80D-24A2FC3D3DAC}"/>
    <cellStyle name="Komma 2 2 3 4 4 2 2" xfId="22288" xr:uid="{B43660F1-32DE-40D9-B8DC-6AAE511AA811}"/>
    <cellStyle name="Komma 2 2 3 4 4 2 2 2" xfId="33296" xr:uid="{267323F7-57DF-4B93-AFA0-706214B72324}"/>
    <cellStyle name="Komma 2 2 3 4 4 2 3" xfId="27987" xr:uid="{70D3F2A0-2AC6-42DF-867D-D1680C1CCE8F}"/>
    <cellStyle name="Komma 2 2 3 4 4 3" xfId="19660" xr:uid="{74CAF5BB-DDD8-4487-BCF3-784DE7988B2E}"/>
    <cellStyle name="Komma 2 2 3 4 4 3 2" xfId="30668" xr:uid="{8063CCB2-05D2-450E-A6D3-3A95816EEC6D}"/>
    <cellStyle name="Komma 2 2 3 4 4 4" xfId="25359" xr:uid="{D983C3B5-7D70-49D6-84DF-63D84AAB94EA}"/>
    <cellStyle name="Komma 2 2 3 4 5" xfId="15638" xr:uid="{191CFB80-C836-4122-ACEA-8A4E36E8AB02}"/>
    <cellStyle name="Komma 2 2 3 4 5 2" xfId="20947" xr:uid="{976AB9D3-B000-4733-8F33-07CBD7EB6B56}"/>
    <cellStyle name="Komma 2 2 3 4 5 2 2" xfId="31955" xr:uid="{C09FD72A-26AB-4092-9BCE-0A0669EEC5CE}"/>
    <cellStyle name="Komma 2 2 3 4 5 3" xfId="26646" xr:uid="{3A3EC4DC-1FFA-4273-AD7A-6E047B879BCA}"/>
    <cellStyle name="Komma 2 2 3 4 6" xfId="18319" xr:uid="{CBFC9775-B2CB-4440-8441-9B1270A3ACBE}"/>
    <cellStyle name="Komma 2 2 3 4 6 2" xfId="29327" xr:uid="{6F61183C-CCFC-4801-99F1-DF4A334154AF}"/>
    <cellStyle name="Komma 2 2 3 4 7" xfId="24018" xr:uid="{6967EA78-9BF3-478A-8B99-6A323D079CB5}"/>
    <cellStyle name="Komma 2 2 3 5" xfId="13110" xr:uid="{27A36BD0-5D7B-4D60-9131-3DDAFCDB2105}"/>
    <cellStyle name="Komma 2 2 3 5 2" xfId="13780" xr:uid="{755D3D1A-8272-476B-9373-5113B8E7C2DF}"/>
    <cellStyle name="Komma 2 2 3 5 2 2" xfId="15122" xr:uid="{CE393984-8DC1-43F4-95C6-A508DF917473}"/>
    <cellStyle name="Komma 2 2 3 5 2 2 2" xfId="17750" xr:uid="{77A7FDBA-5C8F-4422-BD4D-6ABB5647458D}"/>
    <cellStyle name="Komma 2 2 3 5 2 2 2 2" xfId="23059" xr:uid="{5EA47B21-F2C6-4F2E-8382-7CF35A9A11F8}"/>
    <cellStyle name="Komma 2 2 3 5 2 2 2 2 2" xfId="34067" xr:uid="{2FA50EA8-ADB7-4A8A-8F9F-B0B81A65A431}"/>
    <cellStyle name="Komma 2 2 3 5 2 2 2 3" xfId="28758" xr:uid="{3C3B026B-17CB-4A34-B62A-312A0638BE10}"/>
    <cellStyle name="Komma 2 2 3 5 2 2 3" xfId="20431" xr:uid="{56319778-D7E9-4C28-A501-8CA89866A1B6}"/>
    <cellStyle name="Komma 2 2 3 5 2 2 3 2" xfId="31439" xr:uid="{A6D2C759-9C2D-4F63-9DD3-F9F986621615}"/>
    <cellStyle name="Komma 2 2 3 5 2 2 4" xfId="26130" xr:uid="{9E8B73C9-4513-4918-820D-373B4786804F}"/>
    <cellStyle name="Komma 2 2 3 5 2 3" xfId="16408" xr:uid="{D9F89721-C4B6-4070-BF42-FC7F3F6B9DAB}"/>
    <cellStyle name="Komma 2 2 3 5 2 3 2" xfId="21717" xr:uid="{44046CC5-45AF-47FE-B483-DD317D0DF44C}"/>
    <cellStyle name="Komma 2 2 3 5 2 3 2 2" xfId="32725" xr:uid="{8798BF93-6718-46CB-A102-2BBBE2D7BB95}"/>
    <cellStyle name="Komma 2 2 3 5 2 3 3" xfId="27416" xr:uid="{DD6E78F3-DBBE-4082-B94B-33FC97702ED1}"/>
    <cellStyle name="Komma 2 2 3 5 2 4" xfId="19089" xr:uid="{635042B4-6C3E-4C4E-A297-D9161E26BF6C}"/>
    <cellStyle name="Komma 2 2 3 5 2 4 2" xfId="30097" xr:uid="{083C3712-2108-4133-BE32-B7B67EB2102B}"/>
    <cellStyle name="Komma 2 2 3 5 2 5" xfId="24788" xr:uid="{5C7DE674-6AA6-405A-A0E5-AF1BB92FEAAD}"/>
    <cellStyle name="Komma 2 2 3 5 3" xfId="14452" xr:uid="{C14A32C3-23BE-4DC2-8622-4C476ABEAA1D}"/>
    <cellStyle name="Komma 2 2 3 5 3 2" xfId="17080" xr:uid="{A62CA342-797F-4CEB-BB47-CD54569D912C}"/>
    <cellStyle name="Komma 2 2 3 5 3 2 2" xfId="22389" xr:uid="{7E126297-9D39-4A05-963A-FEDBA95F0002}"/>
    <cellStyle name="Komma 2 2 3 5 3 2 2 2" xfId="33397" xr:uid="{EAE57E11-C7EF-4CE5-ADBD-25C2BFAA6B38}"/>
    <cellStyle name="Komma 2 2 3 5 3 2 3" xfId="28088" xr:uid="{B169A182-2D44-4ED1-BBD5-C4F9D6C6C51C}"/>
    <cellStyle name="Komma 2 2 3 5 3 3" xfId="19761" xr:uid="{DC8B4473-9C83-4EA6-A99C-B6261D390507}"/>
    <cellStyle name="Komma 2 2 3 5 3 3 2" xfId="30769" xr:uid="{FADF4BF5-5089-4EBB-913E-CA76E780801E}"/>
    <cellStyle name="Komma 2 2 3 5 3 4" xfId="25460" xr:uid="{1612A5AC-8488-4E88-B7B5-8EDD70849022}"/>
    <cellStyle name="Komma 2 2 3 5 4" xfId="15738" xr:uid="{04BE40E6-0E7B-4800-8802-A9219850B61D}"/>
    <cellStyle name="Komma 2 2 3 5 4 2" xfId="21047" xr:uid="{1A899251-C5AD-4891-BA6F-D36DDBFC795E}"/>
    <cellStyle name="Komma 2 2 3 5 4 2 2" xfId="32055" xr:uid="{585A0007-3C56-4140-89AC-88D152146DB0}"/>
    <cellStyle name="Komma 2 2 3 5 4 3" xfId="26746" xr:uid="{79E76532-0869-44AC-9B6A-9A1907B38D23}"/>
    <cellStyle name="Komma 2 2 3 5 5" xfId="18419" xr:uid="{B778BCB1-356A-4692-B169-7A7059394256}"/>
    <cellStyle name="Komma 2 2 3 5 5 2" xfId="29427" xr:uid="{586324C8-DF5F-4F6F-B4BE-184A02EE40B6}"/>
    <cellStyle name="Komma 2 2 3 5 6" xfId="24118" xr:uid="{F0924F78-F81F-4872-92B6-6D789F237FC5}"/>
    <cellStyle name="Komma 2 2 3 6" xfId="13445" xr:uid="{0A5C0C5F-3589-47DD-8A25-26BB8E6876F0}"/>
    <cellStyle name="Komma 2 2 3 6 2" xfId="14787" xr:uid="{5E82FA60-ACFC-4958-A12D-FD7ED751565A}"/>
    <cellStyle name="Komma 2 2 3 6 2 2" xfId="17415" xr:uid="{571C1FF4-1481-4998-9F1C-C682FE9A325C}"/>
    <cellStyle name="Komma 2 2 3 6 2 2 2" xfId="22724" xr:uid="{B564FE4A-2FAF-417A-8536-08BA96A442B4}"/>
    <cellStyle name="Komma 2 2 3 6 2 2 2 2" xfId="33732" xr:uid="{0A2AFE21-BCC7-4336-B314-F7137B2ABFD6}"/>
    <cellStyle name="Komma 2 2 3 6 2 2 3" xfId="28423" xr:uid="{1B5D2211-9F3A-405B-945F-7DCFAD5B1EA3}"/>
    <cellStyle name="Komma 2 2 3 6 2 3" xfId="20096" xr:uid="{05652133-7787-4985-9968-C9569A9CD0FE}"/>
    <cellStyle name="Komma 2 2 3 6 2 3 2" xfId="31104" xr:uid="{CBE0A16D-43B3-4AC8-9358-331FBF61700C}"/>
    <cellStyle name="Komma 2 2 3 6 2 4" xfId="25795" xr:uid="{D6F60259-6CC9-455B-893C-F53C2CA31097}"/>
    <cellStyle name="Komma 2 2 3 6 3" xfId="16073" xr:uid="{76FF5308-BE51-46F9-BB4C-129E08B9B3C0}"/>
    <cellStyle name="Komma 2 2 3 6 3 2" xfId="21382" xr:uid="{B63EEFCD-2D17-4F48-BB85-C7D103F46B2D}"/>
    <cellStyle name="Komma 2 2 3 6 3 2 2" xfId="32390" xr:uid="{02F1117E-898C-4DE1-AAF2-85CB4233C93D}"/>
    <cellStyle name="Komma 2 2 3 6 3 3" xfId="27081" xr:uid="{18B48C7F-C3DB-4DF9-8741-62391506FF10}"/>
    <cellStyle name="Komma 2 2 3 6 4" xfId="18754" xr:uid="{767EC34B-779E-40C2-9E20-FDE2B250EC04}"/>
    <cellStyle name="Komma 2 2 3 6 4 2" xfId="29762" xr:uid="{736608E3-59C7-49E1-B22C-C07AF543FF9E}"/>
    <cellStyle name="Komma 2 2 3 6 5" xfId="24453" xr:uid="{7E0C5CC8-84A5-476B-803F-97DF6E49B07F}"/>
    <cellStyle name="Komma 2 2 3 7" xfId="14115" xr:uid="{0D814E0D-809D-4D9D-8DEF-BD25B04EE8B6}"/>
    <cellStyle name="Komma 2 2 3 7 2" xfId="16743" xr:uid="{F520CD64-A9D6-47D1-9437-BE5B31B1FDB7}"/>
    <cellStyle name="Komma 2 2 3 7 2 2" xfId="22052" xr:uid="{8C1B705E-0B44-4F80-8318-F10C72F1CE1E}"/>
    <cellStyle name="Komma 2 2 3 7 2 2 2" xfId="33060" xr:uid="{6DE6AD83-5464-40E1-B947-92879B228717}"/>
    <cellStyle name="Komma 2 2 3 7 2 3" xfId="27751" xr:uid="{D9E988F1-581D-452E-9893-3689DBDC43AA}"/>
    <cellStyle name="Komma 2 2 3 7 3" xfId="19424" xr:uid="{CC40992A-8845-4790-8D82-ACD464502672}"/>
    <cellStyle name="Komma 2 2 3 7 3 2" xfId="30432" xr:uid="{358FEE81-2DAC-48DC-99E1-D91D5AAD0406}"/>
    <cellStyle name="Komma 2 2 3 7 4" xfId="25123" xr:uid="{63084B9B-C4EC-4CC7-8360-7FFCAE619F00}"/>
    <cellStyle name="Komma 2 2 3 8" xfId="18085" xr:uid="{D5BA76BB-B377-4FDF-9071-E43F6E594580}"/>
    <cellStyle name="Komma 2 2 3 8 2" xfId="29093" xr:uid="{10467C3F-6011-4519-98B3-0312F3664A1C}"/>
    <cellStyle name="Komma 2 2 3 9" xfId="23785" xr:uid="{CDB7F1B6-2A6C-48E9-A055-24FD2BEF0EEF}"/>
    <cellStyle name="Komma 2 2 4" xfId="1562" xr:uid="{4F1332F4-6627-4D0D-B151-2D9CF839E6CE}"/>
    <cellStyle name="Komma 2 2 4 2" xfId="1799" xr:uid="{3982227A-A375-48FE-9E28-F215155EBF76}"/>
    <cellStyle name="Komma 2 2 4 2 2" xfId="13225" xr:uid="{F9D03DAD-712C-43DD-A69D-89F607694E42}"/>
    <cellStyle name="Komma 2 2 4 2 2 2" xfId="13895" xr:uid="{D06A032A-D751-4B87-AF15-1D1877B7E7ED}"/>
    <cellStyle name="Komma 2 2 4 2 2 2 2" xfId="15237" xr:uid="{EE11E887-E5DB-4D0E-B6D5-65B3641B6CCB}"/>
    <cellStyle name="Komma 2 2 4 2 2 2 2 2" xfId="17865" xr:uid="{EBB72507-8FE6-4ECE-8B40-2DF7AF2FB2F3}"/>
    <cellStyle name="Komma 2 2 4 2 2 2 2 2 2" xfId="23174" xr:uid="{8E7FEA0E-BE00-472C-B760-A132A74A2398}"/>
    <cellStyle name="Komma 2 2 4 2 2 2 2 2 2 2" xfId="34182" xr:uid="{2253FE74-3E54-41F3-82B8-55FD0B71A36B}"/>
    <cellStyle name="Komma 2 2 4 2 2 2 2 2 3" xfId="28873" xr:uid="{BF84CCDB-3CCC-41B9-8653-8E74CA71A913}"/>
    <cellStyle name="Komma 2 2 4 2 2 2 2 3" xfId="20546" xr:uid="{6C12F59B-F606-4ED3-B66F-DEC83487AA04}"/>
    <cellStyle name="Komma 2 2 4 2 2 2 2 3 2" xfId="31554" xr:uid="{2144AC89-69E2-46D5-A182-C615B545477B}"/>
    <cellStyle name="Komma 2 2 4 2 2 2 2 4" xfId="26245" xr:uid="{65540A85-451A-43FA-B414-1D17BF8084B2}"/>
    <cellStyle name="Komma 2 2 4 2 2 2 3" xfId="16523" xr:uid="{0B5AAA3C-267E-4B7B-BC75-28D8D40D8B72}"/>
    <cellStyle name="Komma 2 2 4 2 2 2 3 2" xfId="21832" xr:uid="{C07753C7-FDF3-4ECF-ACE8-6E9D3AF6FF5B}"/>
    <cellStyle name="Komma 2 2 4 2 2 2 3 2 2" xfId="32840" xr:uid="{D0F8615F-BE4F-4DC2-B4AD-62E56A0B4142}"/>
    <cellStyle name="Komma 2 2 4 2 2 2 3 3" xfId="27531" xr:uid="{7A6642E7-3AAE-4486-BB1C-7F4AF3EC8FB8}"/>
    <cellStyle name="Komma 2 2 4 2 2 2 4" xfId="19204" xr:uid="{94EC041B-EA9B-4CE2-A3D6-8C8230763259}"/>
    <cellStyle name="Komma 2 2 4 2 2 2 4 2" xfId="30212" xr:uid="{DFA0F47C-470C-4B23-ACD7-17FA8D02E79C}"/>
    <cellStyle name="Komma 2 2 4 2 2 2 5" xfId="24903" xr:uid="{72EA0883-96D0-40FF-BB17-24E6289E826D}"/>
    <cellStyle name="Komma 2 2 4 2 2 3" xfId="14567" xr:uid="{BB11FB79-A691-4BB8-906C-B2A18C5C6FE6}"/>
    <cellStyle name="Komma 2 2 4 2 2 3 2" xfId="17195" xr:uid="{22136F2C-8071-42CA-AB8E-E425E6A1FAFE}"/>
    <cellStyle name="Komma 2 2 4 2 2 3 2 2" xfId="22504" xr:uid="{33B25B43-9B67-4B87-ACA6-461C04A6B712}"/>
    <cellStyle name="Komma 2 2 4 2 2 3 2 2 2" xfId="33512" xr:uid="{CE3D1D01-C368-4B30-8A99-64D298C579F9}"/>
    <cellStyle name="Komma 2 2 4 2 2 3 2 3" xfId="28203" xr:uid="{2DB9DC6C-DA9B-40F3-80B8-C1E898018D47}"/>
    <cellStyle name="Komma 2 2 4 2 2 3 3" xfId="19876" xr:uid="{4BE1C70D-E8D0-440F-A139-02124496263F}"/>
    <cellStyle name="Komma 2 2 4 2 2 3 3 2" xfId="30884" xr:uid="{8DC38EE6-0C6F-482F-862D-4B93031CC133}"/>
    <cellStyle name="Komma 2 2 4 2 2 3 4" xfId="25575" xr:uid="{F26C3D13-2C6B-4FA7-835E-380B26E0E788}"/>
    <cellStyle name="Komma 2 2 4 2 2 4" xfId="15853" xr:uid="{039EA104-EDEA-450E-85D5-6ADE3F940115}"/>
    <cellStyle name="Komma 2 2 4 2 2 4 2" xfId="21162" xr:uid="{EE17D739-3F60-4CFD-B558-EA16C1F478AA}"/>
    <cellStyle name="Komma 2 2 4 2 2 4 2 2" xfId="32170" xr:uid="{CCAECD26-7061-45A8-A062-87DDC664135A}"/>
    <cellStyle name="Komma 2 2 4 2 2 4 3" xfId="26861" xr:uid="{948B90CF-82B0-419B-B267-D51839B4B077}"/>
    <cellStyle name="Komma 2 2 4 2 2 5" xfId="18534" xr:uid="{33D1D37A-156E-4BD7-89E9-1F1FC81690D2}"/>
    <cellStyle name="Komma 2 2 4 2 2 5 2" xfId="29542" xr:uid="{908718EE-0E12-40E9-A3D1-70FE3E413155}"/>
    <cellStyle name="Komma 2 2 4 2 2 6" xfId="24233" xr:uid="{CF1A9875-A53A-4301-ABBF-0CA18903DEAD}"/>
    <cellStyle name="Komma 2 2 4 2 3" xfId="13560" xr:uid="{05A33365-835B-4252-AA0E-D421C6EA9625}"/>
    <cellStyle name="Komma 2 2 4 2 3 2" xfId="14902" xr:uid="{502EA67F-D2FD-44CE-8407-6AD373646E5F}"/>
    <cellStyle name="Komma 2 2 4 2 3 2 2" xfId="17530" xr:uid="{98FE19D2-D773-4917-8B11-EB1791841164}"/>
    <cellStyle name="Komma 2 2 4 2 3 2 2 2" xfId="22839" xr:uid="{ACA07592-FCDC-48D6-869D-0C44CE297800}"/>
    <cellStyle name="Komma 2 2 4 2 3 2 2 2 2" xfId="33847" xr:uid="{BC258027-E63A-407C-BCC7-2F689B46277C}"/>
    <cellStyle name="Komma 2 2 4 2 3 2 2 3" xfId="28538" xr:uid="{AD575EEF-F9CE-4EEC-99F6-F6A03ABFCFE5}"/>
    <cellStyle name="Komma 2 2 4 2 3 2 3" xfId="20211" xr:uid="{A13AB064-1871-4B55-A576-80434253CFFB}"/>
    <cellStyle name="Komma 2 2 4 2 3 2 3 2" xfId="31219" xr:uid="{EAB472D6-27A7-4BCB-92EE-786487E98750}"/>
    <cellStyle name="Komma 2 2 4 2 3 2 4" xfId="25910" xr:uid="{2CBA6203-9972-4AF1-B6DD-D6F866068031}"/>
    <cellStyle name="Komma 2 2 4 2 3 3" xfId="16188" xr:uid="{D7F55C43-1E8F-49A8-89E3-46FDAB18DA19}"/>
    <cellStyle name="Komma 2 2 4 2 3 3 2" xfId="21497" xr:uid="{74DB7932-7E96-4A70-9B99-39C02FB39AC3}"/>
    <cellStyle name="Komma 2 2 4 2 3 3 2 2" xfId="32505" xr:uid="{212A847A-EA01-4CA1-880C-33E61526606D}"/>
    <cellStyle name="Komma 2 2 4 2 3 3 3" xfId="27196" xr:uid="{A3702838-E110-4C23-938A-088B8DAE9799}"/>
    <cellStyle name="Komma 2 2 4 2 3 4" xfId="18869" xr:uid="{2650C374-2B72-4AD1-8112-A16037113182}"/>
    <cellStyle name="Komma 2 2 4 2 3 4 2" xfId="29877" xr:uid="{2B7CF7F5-962C-4052-82B2-7B892E85E67E}"/>
    <cellStyle name="Komma 2 2 4 2 3 5" xfId="24568" xr:uid="{7B585027-BEB6-46FD-B902-84733003C9CA}"/>
    <cellStyle name="Komma 2 2 4 2 4" xfId="14230" xr:uid="{0229A179-D0FB-43A0-8BBD-E9D32F091476}"/>
    <cellStyle name="Komma 2 2 4 2 4 2" xfId="16858" xr:uid="{F7052E64-0F9E-4A2D-8479-8D0FCE5927B6}"/>
    <cellStyle name="Komma 2 2 4 2 4 2 2" xfId="22167" xr:uid="{1F01D888-F3E9-414F-891F-9F6F3B12151D}"/>
    <cellStyle name="Komma 2 2 4 2 4 2 2 2" xfId="33175" xr:uid="{B62B4592-715C-47FD-AABB-D055E517B908}"/>
    <cellStyle name="Komma 2 2 4 2 4 2 3" xfId="27866" xr:uid="{994BDD01-0C8B-45AF-9D88-45B72F0A18D0}"/>
    <cellStyle name="Komma 2 2 4 2 4 3" xfId="19539" xr:uid="{742785BE-3161-4131-B478-7D5E4CECFA4E}"/>
    <cellStyle name="Komma 2 2 4 2 4 3 2" xfId="30547" xr:uid="{41777727-75B8-4B7C-85A5-3494AB42C9BD}"/>
    <cellStyle name="Komma 2 2 4 2 4 4" xfId="25238" xr:uid="{2B6BECA0-3B26-4F13-AAB1-2ED66A4068FD}"/>
    <cellStyle name="Komma 2 2 4 2 5" xfId="15520" xr:uid="{CF33D420-41E4-4C2B-8B5C-11E02CDF4799}"/>
    <cellStyle name="Komma 2 2 4 2 5 2" xfId="20829" xr:uid="{FB8ACBBB-6596-498B-AE09-2EC8E4388822}"/>
    <cellStyle name="Komma 2 2 4 2 5 2 2" xfId="31837" xr:uid="{7F385152-7422-4F59-976B-FC4E178C6D4A}"/>
    <cellStyle name="Komma 2 2 4 2 5 3" xfId="26528" xr:uid="{243E7F50-6B7F-405B-ABD7-3862F7F05188}"/>
    <cellStyle name="Komma 2 2 4 2 6" xfId="18200" xr:uid="{53BBEEF8-10D3-486A-81C3-92C88BA593E5}"/>
    <cellStyle name="Komma 2 2 4 2 6 2" xfId="29208" xr:uid="{0E65590F-11D7-4CD7-8DB3-87F72DE3D134}"/>
    <cellStyle name="Komma 2 2 4 2 7" xfId="23900" xr:uid="{0E345F18-9CB1-4B13-9CE9-D94C9E17AE43}"/>
    <cellStyle name="Komma 2 2 4 3" xfId="13121" xr:uid="{232FA82F-16E3-4BE4-94E9-13DD68AE6B75}"/>
    <cellStyle name="Komma 2 2 4 3 2" xfId="13791" xr:uid="{7AE19D05-618A-4E3F-8133-B415F4735332}"/>
    <cellStyle name="Komma 2 2 4 3 2 2" xfId="15133" xr:uid="{F81B65B1-09FC-4E70-829D-0211BE2CE173}"/>
    <cellStyle name="Komma 2 2 4 3 2 2 2" xfId="17761" xr:uid="{04284608-28EA-490E-814D-E5370EB619C9}"/>
    <cellStyle name="Komma 2 2 4 3 2 2 2 2" xfId="23070" xr:uid="{E6BBF106-3450-4BE2-8EEE-AA1C7A80649B}"/>
    <cellStyle name="Komma 2 2 4 3 2 2 2 2 2" xfId="34078" xr:uid="{26FD183A-9015-435F-ACF7-5E8984CDC1FF}"/>
    <cellStyle name="Komma 2 2 4 3 2 2 2 3" xfId="28769" xr:uid="{3994D23B-3965-4986-BD06-686136F41411}"/>
    <cellStyle name="Komma 2 2 4 3 2 2 3" xfId="20442" xr:uid="{DACCFE97-8554-4350-9752-552DD709E154}"/>
    <cellStyle name="Komma 2 2 4 3 2 2 3 2" xfId="31450" xr:uid="{F9578B77-BA91-41BD-9CED-237E0548B568}"/>
    <cellStyle name="Komma 2 2 4 3 2 2 4" xfId="26141" xr:uid="{9AA06CFA-7BA1-48C0-BF68-D6995CB2AEDA}"/>
    <cellStyle name="Komma 2 2 4 3 2 3" xfId="16419" xr:uid="{E5D5E943-5D50-4C94-9BED-8EA8568B5EC0}"/>
    <cellStyle name="Komma 2 2 4 3 2 3 2" xfId="21728" xr:uid="{AF8D1B5E-6B84-43A7-A791-FB15EF5A0F94}"/>
    <cellStyle name="Komma 2 2 4 3 2 3 2 2" xfId="32736" xr:uid="{65D9C3BF-4684-4B5B-8F2B-5CE835CB31D5}"/>
    <cellStyle name="Komma 2 2 4 3 2 3 3" xfId="27427" xr:uid="{5EDA8D6F-9DBA-4AC4-B696-ABCFB3A12799}"/>
    <cellStyle name="Komma 2 2 4 3 2 4" xfId="19100" xr:uid="{3E18D23F-D6AA-4575-846D-4D0676C67672}"/>
    <cellStyle name="Komma 2 2 4 3 2 4 2" xfId="30108" xr:uid="{A311C3BF-1806-4DCA-97E6-99A9D8836A47}"/>
    <cellStyle name="Komma 2 2 4 3 2 5" xfId="24799" xr:uid="{B42EDA2B-AC5A-4DC9-BA18-56D0A319DBA4}"/>
    <cellStyle name="Komma 2 2 4 3 3" xfId="14463" xr:uid="{B00F7F07-5D06-4B46-A7C9-569035EC6CA3}"/>
    <cellStyle name="Komma 2 2 4 3 3 2" xfId="17091" xr:uid="{9EAC3FB4-F4A7-48C2-A92F-A8772071BD46}"/>
    <cellStyle name="Komma 2 2 4 3 3 2 2" xfId="22400" xr:uid="{888CA674-4340-4C14-93B7-B8A8D0A0C31D}"/>
    <cellStyle name="Komma 2 2 4 3 3 2 2 2" xfId="33408" xr:uid="{AFBAECBC-BA5E-48C4-9BC4-3A0DA8FF9F1D}"/>
    <cellStyle name="Komma 2 2 4 3 3 2 3" xfId="28099" xr:uid="{B0CE5EF9-3F7D-4DDD-B5BD-E3AD87896C39}"/>
    <cellStyle name="Komma 2 2 4 3 3 3" xfId="19772" xr:uid="{2A51EF0D-3F0F-488F-9587-711E25A97B6F}"/>
    <cellStyle name="Komma 2 2 4 3 3 3 2" xfId="30780" xr:uid="{7DF8C9F7-BA28-4681-A8D4-B6543382AA9D}"/>
    <cellStyle name="Komma 2 2 4 3 3 4" xfId="25471" xr:uid="{BBE61B2B-551A-43F2-903D-606F627A7B52}"/>
    <cellStyle name="Komma 2 2 4 3 4" xfId="15749" xr:uid="{87D011A8-6613-4F85-9023-DC92104183B6}"/>
    <cellStyle name="Komma 2 2 4 3 4 2" xfId="21058" xr:uid="{7DF8EF1B-A6E7-47A5-95D3-36CFD5D25D42}"/>
    <cellStyle name="Komma 2 2 4 3 4 2 2" xfId="32066" xr:uid="{993CA490-B8C5-4F17-AD2E-C562C2B3C5E8}"/>
    <cellStyle name="Komma 2 2 4 3 4 3" xfId="26757" xr:uid="{8432DDD7-F814-4178-BAB5-F48B996B40F1}"/>
    <cellStyle name="Komma 2 2 4 3 5" xfId="18430" xr:uid="{53D164FB-554A-4148-B12E-97D356C0E1DC}"/>
    <cellStyle name="Komma 2 2 4 3 5 2" xfId="29438" xr:uid="{272467CC-23DF-4E0C-8612-00B798EBB946}"/>
    <cellStyle name="Komma 2 2 4 3 6" xfId="24129" xr:uid="{F2163AAB-2046-444B-9CA2-4B34C9702C3C}"/>
    <cellStyle name="Komma 2 2 4 4" xfId="13456" xr:uid="{245E4C7B-4773-4E96-93BD-8179D1624179}"/>
    <cellStyle name="Komma 2 2 4 4 2" xfId="14798" xr:uid="{30D11F38-878F-4062-B817-38501CAFA0F1}"/>
    <cellStyle name="Komma 2 2 4 4 2 2" xfId="17426" xr:uid="{C0C084DC-2494-4A6D-99C2-CFC6A5530B03}"/>
    <cellStyle name="Komma 2 2 4 4 2 2 2" xfId="22735" xr:uid="{FAB0901A-CCC0-4E4F-9B5B-88850CA2B728}"/>
    <cellStyle name="Komma 2 2 4 4 2 2 2 2" xfId="33743" xr:uid="{CF31F24D-1B5C-4F97-B6C6-E87553E420CB}"/>
    <cellStyle name="Komma 2 2 4 4 2 2 3" xfId="28434" xr:uid="{FF5FB47E-52B1-4C05-AE35-97DF46F7BBF8}"/>
    <cellStyle name="Komma 2 2 4 4 2 3" xfId="20107" xr:uid="{A8826E66-DF7A-4DA2-A27D-F409E45119F1}"/>
    <cellStyle name="Komma 2 2 4 4 2 3 2" xfId="31115" xr:uid="{767697F6-9FCC-479D-942C-778C2B0B35B7}"/>
    <cellStyle name="Komma 2 2 4 4 2 4" xfId="25806" xr:uid="{C342A6D7-EA13-4D3D-B192-84DF6021175B}"/>
    <cellStyle name="Komma 2 2 4 4 3" xfId="16084" xr:uid="{19D08999-AFB9-4D46-9A59-C1642C50960D}"/>
    <cellStyle name="Komma 2 2 4 4 3 2" xfId="21393" xr:uid="{62B81331-D568-4EF4-812C-5D09ACB687AD}"/>
    <cellStyle name="Komma 2 2 4 4 3 2 2" xfId="32401" xr:uid="{8D484FEE-E565-4C9E-98B4-A0291CCC8A8F}"/>
    <cellStyle name="Komma 2 2 4 4 3 3" xfId="27092" xr:uid="{6FEAF608-1354-4B93-A128-D3699398C5BA}"/>
    <cellStyle name="Komma 2 2 4 4 4" xfId="18765" xr:uid="{D46A6EB2-2C57-4FC4-A0CA-5E83FC0F56CC}"/>
    <cellStyle name="Komma 2 2 4 4 4 2" xfId="29773" xr:uid="{BA7BD379-E4F2-414D-8685-BB53735C738F}"/>
    <cellStyle name="Komma 2 2 4 4 5" xfId="24464" xr:uid="{5A1A5885-CE23-46E0-B4D7-1BE7CB417C9D}"/>
    <cellStyle name="Komma 2 2 4 5" xfId="14126" xr:uid="{21667F24-F1A9-4135-9E68-91539107B20B}"/>
    <cellStyle name="Komma 2 2 4 5 2" xfId="16754" xr:uid="{C554CA08-D25C-487E-BEEB-AE17D95332B2}"/>
    <cellStyle name="Komma 2 2 4 5 2 2" xfId="22063" xr:uid="{2BEB8234-2CDE-4CA5-AD3B-7214C86345A7}"/>
    <cellStyle name="Komma 2 2 4 5 2 2 2" xfId="33071" xr:uid="{BED07B20-2C91-47EF-8179-E5AF2E8ACC34}"/>
    <cellStyle name="Komma 2 2 4 5 2 3" xfId="27762" xr:uid="{A39DF2C5-BE64-44A7-8A2C-EFCB9F1BD84C}"/>
    <cellStyle name="Komma 2 2 4 5 3" xfId="19435" xr:uid="{D8B6D547-4710-4347-BCBE-EFD92D060D58}"/>
    <cellStyle name="Komma 2 2 4 5 3 2" xfId="30443" xr:uid="{9DCCC8A6-038E-4647-B8D5-B4CC94CAC0FD}"/>
    <cellStyle name="Komma 2 2 4 5 4" xfId="25134" xr:uid="{CAA9CCCB-BC32-4F68-90E2-FDD7DA8851F7}"/>
    <cellStyle name="Komma 2 2 4 6" xfId="15416" xr:uid="{9E0E8FA0-451A-48AE-92EA-61A75479DDE2}"/>
    <cellStyle name="Komma 2 2 4 6 2" xfId="20725" xr:uid="{38A1670D-6839-48CE-BAFB-4C7E67B712A4}"/>
    <cellStyle name="Komma 2 2 4 6 2 2" xfId="31733" xr:uid="{39B565BC-AE0F-45D2-8B9C-EBD6096F74BB}"/>
    <cellStyle name="Komma 2 2 4 6 3" xfId="26424" xr:uid="{041198B0-A36E-43DF-B999-745C6DC7DE7A}"/>
    <cellStyle name="Komma 2 2 4 7" xfId="18096" xr:uid="{E1B92FE0-3FF7-448B-91BC-AECE739D93A0}"/>
    <cellStyle name="Komma 2 2 4 7 2" xfId="29104" xr:uid="{CFC5CD46-FD17-4737-A2F6-2EB1A079D910}"/>
    <cellStyle name="Komma 2 2 4 8" xfId="23796" xr:uid="{8E6C0A14-8B83-4101-B69B-0053F5FB3911}"/>
    <cellStyle name="Komma 2 2 5" xfId="1746" xr:uid="{5B59364B-2145-4940-B616-2533F91CA506}"/>
    <cellStyle name="Komma 2 2 5 2" xfId="13173" xr:uid="{B5204481-F3BE-4E65-8492-70F321EE3C90}"/>
    <cellStyle name="Komma 2 2 5 2 2" xfId="13843" xr:uid="{5C2B16A1-7D1E-4C75-B721-260C50D12D07}"/>
    <cellStyle name="Komma 2 2 5 2 2 2" xfId="15185" xr:uid="{2B122FD5-5554-4D27-9F77-8E34B2801637}"/>
    <cellStyle name="Komma 2 2 5 2 2 2 2" xfId="17813" xr:uid="{5F7B38A0-C146-4CEA-8937-0ABF21DF63F6}"/>
    <cellStyle name="Komma 2 2 5 2 2 2 2 2" xfId="23122" xr:uid="{1236F824-9D31-4CAF-8E0D-AAEECAA5579D}"/>
    <cellStyle name="Komma 2 2 5 2 2 2 2 2 2" xfId="34130" xr:uid="{2DEB1C78-3B4C-4694-BF01-F332A516B207}"/>
    <cellStyle name="Komma 2 2 5 2 2 2 2 3" xfId="28821" xr:uid="{80EC0A6A-178E-4CAE-AA1D-3138A4BEF02A}"/>
    <cellStyle name="Komma 2 2 5 2 2 2 3" xfId="20494" xr:uid="{59592A0C-0774-4467-B838-12216D7B47C3}"/>
    <cellStyle name="Komma 2 2 5 2 2 2 3 2" xfId="31502" xr:uid="{BDFCA923-A445-41DC-A10B-BF3B1620F69E}"/>
    <cellStyle name="Komma 2 2 5 2 2 2 4" xfId="26193" xr:uid="{CCAA8D93-E812-4181-8B38-9C158961D5BD}"/>
    <cellStyle name="Komma 2 2 5 2 2 3" xfId="16471" xr:uid="{32309442-9B03-4967-B823-A45AF1C15291}"/>
    <cellStyle name="Komma 2 2 5 2 2 3 2" xfId="21780" xr:uid="{8ABE399A-63BB-43EA-8F4F-AE2460DBFE30}"/>
    <cellStyle name="Komma 2 2 5 2 2 3 2 2" xfId="32788" xr:uid="{874766E7-A12E-47FD-B9BE-CBF6902DEF2D}"/>
    <cellStyle name="Komma 2 2 5 2 2 3 3" xfId="27479" xr:uid="{14A04CAE-2387-4483-81CE-C309BE1AAD8B}"/>
    <cellStyle name="Komma 2 2 5 2 2 4" xfId="19152" xr:uid="{C4EFC659-6F87-415E-BB58-16918F15BA8E}"/>
    <cellStyle name="Komma 2 2 5 2 2 4 2" xfId="30160" xr:uid="{6296F18B-AC69-488C-B1BF-DC6289F208C5}"/>
    <cellStyle name="Komma 2 2 5 2 2 5" xfId="24851" xr:uid="{4F49419E-A213-4374-BF5D-D965AA15666E}"/>
    <cellStyle name="Komma 2 2 5 2 3" xfId="14515" xr:uid="{B6B5889A-6B08-4737-ABCD-ADABD2C12B08}"/>
    <cellStyle name="Komma 2 2 5 2 3 2" xfId="17143" xr:uid="{9CBF5E59-5E53-4A25-8C7B-F8C50CD74E11}"/>
    <cellStyle name="Komma 2 2 5 2 3 2 2" xfId="22452" xr:uid="{20F08C6D-CFE9-4EBF-89AF-942362B8FFAB}"/>
    <cellStyle name="Komma 2 2 5 2 3 2 2 2" xfId="33460" xr:uid="{F7FB8090-4EC9-4879-842F-8EF15BAA60E6}"/>
    <cellStyle name="Komma 2 2 5 2 3 2 3" xfId="28151" xr:uid="{0088EAD8-E720-448D-874C-B0EDC250F728}"/>
    <cellStyle name="Komma 2 2 5 2 3 3" xfId="19824" xr:uid="{91AF7CDD-14B4-4979-8ECA-F4EF39574A62}"/>
    <cellStyle name="Komma 2 2 5 2 3 3 2" xfId="30832" xr:uid="{B4C26789-D379-402B-9636-CF0CE7786B8E}"/>
    <cellStyle name="Komma 2 2 5 2 3 4" xfId="25523" xr:uid="{36336D07-11BD-456C-BFC7-B8EB49EE809C}"/>
    <cellStyle name="Komma 2 2 5 2 4" xfId="15801" xr:uid="{6B6536CF-6440-4CF7-8991-1DAEAE45BC66}"/>
    <cellStyle name="Komma 2 2 5 2 4 2" xfId="21110" xr:uid="{31EA1D45-258A-42DC-8E12-6418C82FDEED}"/>
    <cellStyle name="Komma 2 2 5 2 4 2 2" xfId="32118" xr:uid="{4357257F-DA3A-4C3B-BD41-093CF3E97B1C}"/>
    <cellStyle name="Komma 2 2 5 2 4 3" xfId="26809" xr:uid="{A55A8031-F797-4EE7-8C51-3695414F8796}"/>
    <cellStyle name="Komma 2 2 5 2 5" xfId="18482" xr:uid="{1EA93F58-87CF-4D2A-B35F-3A622764D15D}"/>
    <cellStyle name="Komma 2 2 5 2 5 2" xfId="29490" xr:uid="{0959AC76-D0EE-4EAC-BCBC-112655B66682}"/>
    <cellStyle name="Komma 2 2 5 2 6" xfId="24181" xr:uid="{8F309DB1-1E78-4C78-AF3C-791023D473CF}"/>
    <cellStyle name="Komma 2 2 5 3" xfId="13508" xr:uid="{442F6B40-2852-464D-B279-D201F6528B5D}"/>
    <cellStyle name="Komma 2 2 5 3 2" xfId="14850" xr:uid="{F68A31E4-C785-482D-A192-8AEBB8FFACF6}"/>
    <cellStyle name="Komma 2 2 5 3 2 2" xfId="17478" xr:uid="{42CDC403-C94B-4996-8132-05A34299FE47}"/>
    <cellStyle name="Komma 2 2 5 3 2 2 2" xfId="22787" xr:uid="{EE95E464-F905-467E-8B7A-3959CB3BBBFD}"/>
    <cellStyle name="Komma 2 2 5 3 2 2 2 2" xfId="33795" xr:uid="{93D2B245-22C8-46B0-B3DC-0B009E7AC7DD}"/>
    <cellStyle name="Komma 2 2 5 3 2 2 3" xfId="28486" xr:uid="{4136925E-757A-4D71-81F9-A28FDA702CC2}"/>
    <cellStyle name="Komma 2 2 5 3 2 3" xfId="20159" xr:uid="{7313DDA1-6240-4FCD-A5AB-064404D0A35B}"/>
    <cellStyle name="Komma 2 2 5 3 2 3 2" xfId="31167" xr:uid="{4AF62B4C-17F5-4DE7-9EA1-15649725FC04}"/>
    <cellStyle name="Komma 2 2 5 3 2 4" xfId="25858" xr:uid="{5E219A81-50D4-42AC-A7A8-6DB61C875E22}"/>
    <cellStyle name="Komma 2 2 5 3 3" xfId="16136" xr:uid="{BAAF2DE4-9354-416C-B113-D828E2D1CAA8}"/>
    <cellStyle name="Komma 2 2 5 3 3 2" xfId="21445" xr:uid="{778581AC-738D-47DC-8B18-E34228FB016A}"/>
    <cellStyle name="Komma 2 2 5 3 3 2 2" xfId="32453" xr:uid="{51975E88-8D10-465D-B534-A5E43C5BB350}"/>
    <cellStyle name="Komma 2 2 5 3 3 3" xfId="27144" xr:uid="{347751D6-D380-4F32-8E76-A8C87D7CB70B}"/>
    <cellStyle name="Komma 2 2 5 3 4" xfId="18817" xr:uid="{C714A1A6-D2F3-4E56-9CD0-D6121916ADE7}"/>
    <cellStyle name="Komma 2 2 5 3 4 2" xfId="29825" xr:uid="{A576811E-9F43-412B-ABE3-D952FE7983F2}"/>
    <cellStyle name="Komma 2 2 5 3 5" xfId="24516" xr:uid="{6AF47088-DD4A-41B1-A2A4-F3073E2CCE41}"/>
    <cellStyle name="Komma 2 2 5 4" xfId="14178" xr:uid="{C40192BD-6D14-4203-8035-B4A8517129BE}"/>
    <cellStyle name="Komma 2 2 5 4 2" xfId="16806" xr:uid="{F583B03C-959E-4EEA-BD15-BA9D935048D8}"/>
    <cellStyle name="Komma 2 2 5 4 2 2" xfId="22115" xr:uid="{81579572-8CE4-4EB5-985C-B52126EBB71D}"/>
    <cellStyle name="Komma 2 2 5 4 2 2 2" xfId="33123" xr:uid="{738BA89D-D0DF-4453-9F2A-AEF458E6DDE8}"/>
    <cellStyle name="Komma 2 2 5 4 2 3" xfId="27814" xr:uid="{E52D577D-E6C4-4FAA-BFB5-F1C15BDEDAC4}"/>
    <cellStyle name="Komma 2 2 5 4 3" xfId="19487" xr:uid="{22427F47-C658-410A-83B1-3CEF11CEF99E}"/>
    <cellStyle name="Komma 2 2 5 4 3 2" xfId="30495" xr:uid="{6F491358-12D6-4BEB-924C-76570E60E416}"/>
    <cellStyle name="Komma 2 2 5 4 4" xfId="25186" xr:uid="{5EFDDB0A-FC9D-4CB8-8C42-BFBA77A6CADD}"/>
    <cellStyle name="Komma 2 2 5 5" xfId="15468" xr:uid="{4AFFBA2B-6197-4E05-BECB-4EDB6AED16A2}"/>
    <cellStyle name="Komma 2 2 5 5 2" xfId="20777" xr:uid="{DF27BC01-5969-41BD-85AC-AB0A78654256}"/>
    <cellStyle name="Komma 2 2 5 5 2 2" xfId="31785" xr:uid="{5020BCD0-C32D-4601-A116-3251DF6F86B2}"/>
    <cellStyle name="Komma 2 2 5 5 3" xfId="26476" xr:uid="{0ECCE6B9-CE9F-4AAB-B075-663960847002}"/>
    <cellStyle name="Komma 2 2 5 6" xfId="18148" xr:uid="{789205C0-08E5-4846-B51B-409594419DCC}"/>
    <cellStyle name="Komma 2 2 5 6 2" xfId="29156" xr:uid="{6770A794-C99A-4932-99DC-19C2A34DCF29}"/>
    <cellStyle name="Komma 2 2 5 7" xfId="23848" xr:uid="{3BFD4470-BCF5-477F-A157-85964B9FF92C}"/>
    <cellStyle name="Komma 2 2 6" xfId="7376" xr:uid="{C8FFD076-3124-47E2-AE65-9EDB0D2B2AB4}"/>
    <cellStyle name="Komma 2 2 6 2" xfId="13283" xr:uid="{9C17D048-B170-4ED7-8C5D-F5572D1C88CA}"/>
    <cellStyle name="Komma 2 2 6 2 2" xfId="13953" xr:uid="{5C73D625-AD1B-4657-96CE-38322B09135C}"/>
    <cellStyle name="Komma 2 2 6 2 2 2" xfId="15295" xr:uid="{AAF0CBB1-AD9B-4835-9796-BEA5FDE32AA8}"/>
    <cellStyle name="Komma 2 2 6 2 2 2 2" xfId="17923" xr:uid="{F64D8B29-3B9C-4C82-AC87-634D014993EA}"/>
    <cellStyle name="Komma 2 2 6 2 2 2 2 2" xfId="23232" xr:uid="{10614E39-8BC5-45E3-B5BC-AA31ED32CA30}"/>
    <cellStyle name="Komma 2 2 6 2 2 2 2 2 2" xfId="34240" xr:uid="{305A3945-1BCD-44FA-A66C-D5A268EEF6BD}"/>
    <cellStyle name="Komma 2 2 6 2 2 2 2 3" xfId="28931" xr:uid="{32AEACC1-0CA4-4AC1-AF02-7BDC130E7CCA}"/>
    <cellStyle name="Komma 2 2 6 2 2 2 3" xfId="20604" xr:uid="{7B49AB15-5268-4C63-9765-BAD144051902}"/>
    <cellStyle name="Komma 2 2 6 2 2 2 3 2" xfId="31612" xr:uid="{CC6FB8C1-8A0E-4FE3-8D39-CD9EC13D3B30}"/>
    <cellStyle name="Komma 2 2 6 2 2 2 4" xfId="26303" xr:uid="{EEA69EAB-571A-45C4-B962-A4E6DD9F60C4}"/>
    <cellStyle name="Komma 2 2 6 2 2 3" xfId="16581" xr:uid="{6B48D2E0-C7CB-4740-833B-24AD6319A9FA}"/>
    <cellStyle name="Komma 2 2 6 2 2 3 2" xfId="21890" xr:uid="{E86BBBF4-5A5F-4AE8-8FC3-D138FA1B2360}"/>
    <cellStyle name="Komma 2 2 6 2 2 3 2 2" xfId="32898" xr:uid="{7B697CB0-0FBE-4EA5-B6AF-B90A6181C7AA}"/>
    <cellStyle name="Komma 2 2 6 2 2 3 3" xfId="27589" xr:uid="{01421FF2-2FD8-41EE-80F4-2DE7B1E48814}"/>
    <cellStyle name="Komma 2 2 6 2 2 4" xfId="19262" xr:uid="{B0081454-8607-4C04-91AE-BBA0D2D3B13C}"/>
    <cellStyle name="Komma 2 2 6 2 2 4 2" xfId="30270" xr:uid="{BD06C2EE-AAA5-4B3C-BBA6-BFAD92AD6A30}"/>
    <cellStyle name="Komma 2 2 6 2 2 5" xfId="24961" xr:uid="{5707B687-D1AB-44C6-8056-CCA7E1152210}"/>
    <cellStyle name="Komma 2 2 6 2 3" xfId="14625" xr:uid="{209CEE18-25DD-4D90-A63E-CB29396342FF}"/>
    <cellStyle name="Komma 2 2 6 2 3 2" xfId="17253" xr:uid="{53E8EBBF-5642-4BA3-A2E3-818DD3C4C359}"/>
    <cellStyle name="Komma 2 2 6 2 3 2 2" xfId="22562" xr:uid="{03887E4D-4E61-431F-BAC8-5586885D6478}"/>
    <cellStyle name="Komma 2 2 6 2 3 2 2 2" xfId="33570" xr:uid="{B4A6B0AA-9583-4815-91DE-83EADCF0058F}"/>
    <cellStyle name="Komma 2 2 6 2 3 2 3" xfId="28261" xr:uid="{921270C9-1854-4681-AD9E-EC70AF863C14}"/>
    <cellStyle name="Komma 2 2 6 2 3 3" xfId="19934" xr:uid="{07070688-A128-47DE-BBD8-1564DF558230}"/>
    <cellStyle name="Komma 2 2 6 2 3 3 2" xfId="30942" xr:uid="{CEFB7B60-3DED-46C2-8E77-896C4302C27D}"/>
    <cellStyle name="Komma 2 2 6 2 3 4" xfId="25633" xr:uid="{BE2FEF95-0A45-44FB-AE90-70D4126D81EB}"/>
    <cellStyle name="Komma 2 2 6 2 4" xfId="15911" xr:uid="{824E5E52-2623-436A-979F-24FE66D890EC}"/>
    <cellStyle name="Komma 2 2 6 2 4 2" xfId="21220" xr:uid="{6C3AF189-77A8-43D4-AD20-ACA187CCFEB3}"/>
    <cellStyle name="Komma 2 2 6 2 4 2 2" xfId="32228" xr:uid="{E6239D4F-78F5-4A5C-95E7-8F7CCA049143}"/>
    <cellStyle name="Komma 2 2 6 2 4 3" xfId="26919" xr:uid="{E72BCD46-8F41-415C-9185-C0C342ACE1A9}"/>
    <cellStyle name="Komma 2 2 6 2 5" xfId="18592" xr:uid="{F3D5D9EB-12F7-4621-AD7A-7D03CE743BD5}"/>
    <cellStyle name="Komma 2 2 6 2 5 2" xfId="29600" xr:uid="{7E75FF34-1AD5-4275-9843-D1C33930989A}"/>
    <cellStyle name="Komma 2 2 6 2 6" xfId="24291" xr:uid="{0EB6AE43-15FA-40CD-8BB6-B8B9BE25645F}"/>
    <cellStyle name="Komma 2 2 6 3" xfId="13617" xr:uid="{3815F606-7B01-4D24-ADC4-FBA83EAE9AE4}"/>
    <cellStyle name="Komma 2 2 6 3 2" xfId="14959" xr:uid="{679F340E-E21A-4629-97BC-2A27FACD8474}"/>
    <cellStyle name="Komma 2 2 6 3 2 2" xfId="17587" xr:uid="{83DAE746-48B1-4EE0-AD9F-5911B88B87F8}"/>
    <cellStyle name="Komma 2 2 6 3 2 2 2" xfId="22896" xr:uid="{FA1BC9CE-F5B3-4D44-A283-8C57FD7C3806}"/>
    <cellStyle name="Komma 2 2 6 3 2 2 2 2" xfId="33904" xr:uid="{EBE7AD54-BFF2-41AB-A47C-8513D9B3F35A}"/>
    <cellStyle name="Komma 2 2 6 3 2 2 3" xfId="28595" xr:uid="{BCD7F29F-1A03-4E17-A43E-B50F2C0173F7}"/>
    <cellStyle name="Komma 2 2 6 3 2 3" xfId="20268" xr:uid="{7B85D2DE-A3C7-4750-84DB-5E017FA14FDB}"/>
    <cellStyle name="Komma 2 2 6 3 2 3 2" xfId="31276" xr:uid="{738A24B7-1DCF-4464-AACE-463B5CAD702F}"/>
    <cellStyle name="Komma 2 2 6 3 2 4" xfId="25967" xr:uid="{9C4B2105-15C2-4507-B014-0438BD9CDCD8}"/>
    <cellStyle name="Komma 2 2 6 3 3" xfId="16245" xr:uid="{B195485E-8EFA-45D4-B878-5E769540FDF9}"/>
    <cellStyle name="Komma 2 2 6 3 3 2" xfId="21554" xr:uid="{ADF80427-A8BF-4486-8911-DCCF939BDFA1}"/>
    <cellStyle name="Komma 2 2 6 3 3 2 2" xfId="32562" xr:uid="{FAB98532-7F10-41E2-9DB0-4A5C160AF7A5}"/>
    <cellStyle name="Komma 2 2 6 3 3 3" xfId="27253" xr:uid="{436CFE6A-50F2-422B-9A3B-F031F5808BDB}"/>
    <cellStyle name="Komma 2 2 6 3 4" xfId="18926" xr:uid="{270D2B82-2757-4DF2-8E3C-91E65B3EC693}"/>
    <cellStyle name="Komma 2 2 6 3 4 2" xfId="29934" xr:uid="{A9ED0E24-1534-4558-9171-7582CF1883F3}"/>
    <cellStyle name="Komma 2 2 6 3 5" xfId="24625" xr:uid="{FEDAF543-6282-4E2E-84EF-79ACE2F3A58A}"/>
    <cellStyle name="Komma 2 2 6 4" xfId="14289" xr:uid="{6354BC1C-F52C-49F0-B7AE-931B44D8C85B}"/>
    <cellStyle name="Komma 2 2 6 4 2" xfId="16917" xr:uid="{540DBFF4-17D1-48A4-A36F-B670C8621EEF}"/>
    <cellStyle name="Komma 2 2 6 4 2 2" xfId="22226" xr:uid="{2E0D38B8-70CB-40F1-BA2A-ED63BA9090CB}"/>
    <cellStyle name="Komma 2 2 6 4 2 2 2" xfId="33234" xr:uid="{1E465342-A97B-429B-B47E-49088523FB59}"/>
    <cellStyle name="Komma 2 2 6 4 2 3" xfId="27925" xr:uid="{16B7EAA5-4FC2-4D23-8698-AA7DC47246A8}"/>
    <cellStyle name="Komma 2 2 6 4 3" xfId="19598" xr:uid="{35BB111C-FCFC-4C88-81E3-2D5ED913F70E}"/>
    <cellStyle name="Komma 2 2 6 4 3 2" xfId="30606" xr:uid="{A87707DB-F511-477F-AB87-DC3DACDD5EB9}"/>
    <cellStyle name="Komma 2 2 6 4 4" xfId="25297" xr:uid="{68207776-8F3D-49F2-8E44-CA56CD77BF6A}"/>
    <cellStyle name="Komma 2 2 6 5" xfId="15576" xr:uid="{CFD3AE81-98B4-49C1-B5E4-1E0A90A21DBB}"/>
    <cellStyle name="Komma 2 2 6 5 2" xfId="20885" xr:uid="{89C6D41C-D796-41FA-9CED-6986DB8A3E8D}"/>
    <cellStyle name="Komma 2 2 6 5 2 2" xfId="31893" xr:uid="{67E7BC30-B2AE-434F-AC23-3DD411EEC387}"/>
    <cellStyle name="Komma 2 2 6 5 3" xfId="26584" xr:uid="{F98DE6FD-D9BF-4062-A87C-BF54893DE96A}"/>
    <cellStyle name="Komma 2 2 6 6" xfId="18257" xr:uid="{16F52A39-0BB1-4E83-9692-7BA1F3FA8E86}"/>
    <cellStyle name="Komma 2 2 6 6 2" xfId="29265" xr:uid="{ABFE80FE-B464-4E49-B05C-FECBB8395781}"/>
    <cellStyle name="Komma 2 2 6 7" xfId="23956" xr:uid="{A43311BE-1ACA-4E71-867A-8E80B999A942}"/>
    <cellStyle name="Komma 2 2 7" xfId="13069" xr:uid="{2678AE13-D5AA-48C3-95F1-AEB289AB33F1}"/>
    <cellStyle name="Komma 2 2 7 2" xfId="13739" xr:uid="{EEB07EE5-DDAA-4FB2-9DA4-7E9DA986FD5C}"/>
    <cellStyle name="Komma 2 2 7 2 2" xfId="15081" xr:uid="{BD3784F4-E141-4836-82C4-A1D6E0D2A603}"/>
    <cellStyle name="Komma 2 2 7 2 2 2" xfId="17709" xr:uid="{E5A35F03-73DE-465A-9BBA-5EF90DBE2F8B}"/>
    <cellStyle name="Komma 2 2 7 2 2 2 2" xfId="23018" xr:uid="{0898B17A-F4F0-471D-8AFE-683B79AE6856}"/>
    <cellStyle name="Komma 2 2 7 2 2 2 2 2" xfId="34026" xr:uid="{AC26221A-AFAE-4509-A06B-54F0BF106D2D}"/>
    <cellStyle name="Komma 2 2 7 2 2 2 3" xfId="28717" xr:uid="{146E1BFF-9853-41DE-8703-A1A9841245A5}"/>
    <cellStyle name="Komma 2 2 7 2 2 3" xfId="20390" xr:uid="{944DB21C-C703-4F75-92C3-B5DB92FF872F}"/>
    <cellStyle name="Komma 2 2 7 2 2 3 2" xfId="31398" xr:uid="{63D2DE37-25E7-4A1A-B433-1DB8276032B1}"/>
    <cellStyle name="Komma 2 2 7 2 2 4" xfId="26089" xr:uid="{A5E973F3-7544-412F-BC09-AEA4BC0F253F}"/>
    <cellStyle name="Komma 2 2 7 2 3" xfId="16367" xr:uid="{E489E96B-1189-419C-BB25-5197FCC9733D}"/>
    <cellStyle name="Komma 2 2 7 2 3 2" xfId="21676" xr:uid="{01B59FCA-E905-40DC-9B81-8C369E6B77E9}"/>
    <cellStyle name="Komma 2 2 7 2 3 2 2" xfId="32684" xr:uid="{174AA5D0-5C34-4DE2-8F09-C565ECDE17A6}"/>
    <cellStyle name="Komma 2 2 7 2 3 3" xfId="27375" xr:uid="{75F24445-AE90-44C1-BDCE-256438A43253}"/>
    <cellStyle name="Komma 2 2 7 2 4" xfId="19048" xr:uid="{47ADEF94-CE8C-45DA-BCAA-CE8E552A73AC}"/>
    <cellStyle name="Komma 2 2 7 2 4 2" xfId="30056" xr:uid="{7C6FCD74-24DB-40AD-9E13-1799529E1FDB}"/>
    <cellStyle name="Komma 2 2 7 2 5" xfId="24747" xr:uid="{497E2C63-239A-42ED-8D5D-E05642810398}"/>
    <cellStyle name="Komma 2 2 7 3" xfId="14411" xr:uid="{331E541A-84F5-49A4-9248-8077E9C926CA}"/>
    <cellStyle name="Komma 2 2 7 3 2" xfId="17039" xr:uid="{E335075A-BBB2-432F-A0B9-9EBA74EA3441}"/>
    <cellStyle name="Komma 2 2 7 3 2 2" xfId="22348" xr:uid="{A8D52A9C-7702-468C-9D15-10EBB2765002}"/>
    <cellStyle name="Komma 2 2 7 3 2 2 2" xfId="33356" xr:uid="{25C434F3-F307-486C-B75E-BD4BDF48BC63}"/>
    <cellStyle name="Komma 2 2 7 3 2 3" xfId="28047" xr:uid="{1163F560-9835-45EC-A716-186B8EC7ACF3}"/>
    <cellStyle name="Komma 2 2 7 3 3" xfId="19720" xr:uid="{1D001095-20AA-4076-9E33-0E54CEE3E4E7}"/>
    <cellStyle name="Komma 2 2 7 3 3 2" xfId="30728" xr:uid="{7EA499CD-1BF5-4335-9E4B-A7D481430D47}"/>
    <cellStyle name="Komma 2 2 7 3 4" xfId="25419" xr:uid="{E6D21915-E186-48B5-B63D-9BC58D6F538C}"/>
    <cellStyle name="Komma 2 2 7 4" xfId="15697" xr:uid="{0F04B496-361C-460C-928F-BB2F692AFB64}"/>
    <cellStyle name="Komma 2 2 7 4 2" xfId="21006" xr:uid="{E720C1BB-9905-474D-81D4-1907835162AC}"/>
    <cellStyle name="Komma 2 2 7 4 2 2" xfId="32014" xr:uid="{7CFABC09-CB5A-4AF6-BE54-026D82BC1C93}"/>
    <cellStyle name="Komma 2 2 7 4 3" xfId="26705" xr:uid="{D70FDF11-5608-4FA4-B5EF-2D8DE868BB41}"/>
    <cellStyle name="Komma 2 2 7 5" xfId="18378" xr:uid="{713171F7-7B90-4F1A-BBB6-FE09C47635F1}"/>
    <cellStyle name="Komma 2 2 7 5 2" xfId="29386" xr:uid="{58EEDDF5-FB10-421B-8F8D-CB3608407FC0}"/>
    <cellStyle name="Komma 2 2 7 6" xfId="24077" xr:uid="{51A9C42D-7671-40C4-B2C3-6C88C844D24E}"/>
    <cellStyle name="Komma 2 2 8" xfId="13404" xr:uid="{A3FAF134-0BD6-430A-B08B-64A8BEA5E6B6}"/>
    <cellStyle name="Komma 2 2 8 2" xfId="14746" xr:uid="{35D5013E-B2DF-4ABB-AF38-AD40DF46EA0E}"/>
    <cellStyle name="Komma 2 2 8 2 2" xfId="17374" xr:uid="{434D8446-9B3C-4462-A7A2-C6BEF6CAAA01}"/>
    <cellStyle name="Komma 2 2 8 2 2 2" xfId="22683" xr:uid="{4F68B0F7-AF94-49BF-9269-665FB8042A09}"/>
    <cellStyle name="Komma 2 2 8 2 2 2 2" xfId="33691" xr:uid="{55E8EAB0-8A53-47AE-8373-893D7F2FF6A2}"/>
    <cellStyle name="Komma 2 2 8 2 2 3" xfId="28382" xr:uid="{1D9742F8-74DC-4F7E-85AE-0DA1114FD450}"/>
    <cellStyle name="Komma 2 2 8 2 3" xfId="20055" xr:uid="{FB76EDBD-FA50-4685-8C39-581826AC6879}"/>
    <cellStyle name="Komma 2 2 8 2 3 2" xfId="31063" xr:uid="{74A6A621-8413-49C8-94AE-55E745672AF2}"/>
    <cellStyle name="Komma 2 2 8 2 4" xfId="25754" xr:uid="{73F664B4-5464-4928-8B0B-6DCDBF0657B4}"/>
    <cellStyle name="Komma 2 2 8 3" xfId="16032" xr:uid="{0194668A-85BA-4A2F-B56B-9BF45A410A2E}"/>
    <cellStyle name="Komma 2 2 8 3 2" xfId="21341" xr:uid="{8D51A894-A17F-48C4-B7E0-6E9D301A4516}"/>
    <cellStyle name="Komma 2 2 8 3 2 2" xfId="32349" xr:uid="{C690D355-166A-40E8-A56D-B78CA30AED30}"/>
    <cellStyle name="Komma 2 2 8 3 3" xfId="27040" xr:uid="{9B015340-E016-4A46-A302-8CF798F99742}"/>
    <cellStyle name="Komma 2 2 8 4" xfId="18713" xr:uid="{2D57C18B-7BCF-4F72-ACC7-D4AD69FB0135}"/>
    <cellStyle name="Komma 2 2 8 4 2" xfId="29721" xr:uid="{6C27524C-6B33-4928-BE21-267437F34F3F}"/>
    <cellStyle name="Komma 2 2 8 5" xfId="24412" xr:uid="{808D4A66-1545-4BAD-8CA1-7EF6ADC59209}"/>
    <cellStyle name="Komma 2 2 9" xfId="14074" xr:uid="{15F78091-3D2F-4773-BBCB-8644712B1B61}"/>
    <cellStyle name="Komma 2 2 9 2" xfId="16702" xr:uid="{BAEB4D77-7003-49DD-8E9F-429178EA5386}"/>
    <cellStyle name="Komma 2 2 9 2 2" xfId="22011" xr:uid="{E8A8A7CE-F3E0-4E94-8C95-5C66E1F446DB}"/>
    <cellStyle name="Komma 2 2 9 2 2 2" xfId="33019" xr:uid="{573FB248-1349-47D3-907D-F374DE39A1B8}"/>
    <cellStyle name="Komma 2 2 9 2 3" xfId="27710" xr:uid="{ADE57E64-B46E-4D4E-9A3E-1AB84410D8A8}"/>
    <cellStyle name="Komma 2 2 9 3" xfId="19383" xr:uid="{D3CE682C-A3CE-4E98-805D-5FCCF9134456}"/>
    <cellStyle name="Komma 2 2 9 3 2" xfId="30391" xr:uid="{94B2B468-228B-4DC8-9456-513AEFF56694}"/>
    <cellStyle name="Komma 2 2 9 4" xfId="25082" xr:uid="{3F41B343-AA7C-41D2-9405-7A677C853DDC}"/>
    <cellStyle name="Komma 2 2_Nucléaire" xfId="11873" xr:uid="{918C1F21-BA8B-4FD4-B90C-A6C167CB9177}"/>
    <cellStyle name="Komma 2 3" xfId="909" xr:uid="{4222E063-CB53-4622-9A16-C02B82F44291}"/>
    <cellStyle name="Komma 2 3 10" xfId="1308" xr:uid="{2B917DB6-13E4-4C0C-97AB-13838B1A89B1}"/>
    <cellStyle name="Komma 2 3 2" xfId="1593" xr:uid="{4B60BDE4-B973-43DB-8C16-7C08DA89E022}"/>
    <cellStyle name="Komma 2 3 2 2" xfId="1830" xr:uid="{C7D7C75D-EF42-4B64-AF84-84F6C50226CF}"/>
    <cellStyle name="Komma 2 3 2 2 2" xfId="13256" xr:uid="{1A401B32-A19E-4425-8DAD-D19089E3A1D2}"/>
    <cellStyle name="Komma 2 3 2 2 2 2" xfId="13926" xr:uid="{5BA9BABC-A998-45B2-BB14-68FA6FAA9725}"/>
    <cellStyle name="Komma 2 3 2 2 2 2 2" xfId="15268" xr:uid="{A7D9FE9F-E688-4549-B4E1-5645EAC0497E}"/>
    <cellStyle name="Komma 2 3 2 2 2 2 2 2" xfId="17896" xr:uid="{4F37AF65-A11F-465C-92A4-D9F298D2667C}"/>
    <cellStyle name="Komma 2 3 2 2 2 2 2 2 2" xfId="23205" xr:uid="{D0409EAE-B0DA-4A96-8E3F-F0C770A488F6}"/>
    <cellStyle name="Komma 2 3 2 2 2 2 2 2 2 2" xfId="34213" xr:uid="{37C68985-3294-42AA-B2B9-D79D5DA6D143}"/>
    <cellStyle name="Komma 2 3 2 2 2 2 2 2 3" xfId="28904" xr:uid="{430AD6B7-4AA4-431C-8794-1C102898BF66}"/>
    <cellStyle name="Komma 2 3 2 2 2 2 2 3" xfId="20577" xr:uid="{5B2361D0-1D0F-49A5-AE9F-94CCB82E4F19}"/>
    <cellStyle name="Komma 2 3 2 2 2 2 2 3 2" xfId="31585" xr:uid="{2A311C55-6EC5-4349-BE37-503551FC827A}"/>
    <cellStyle name="Komma 2 3 2 2 2 2 2 4" xfId="26276" xr:uid="{DA8C353D-C2FF-413C-9543-5018E90D09F6}"/>
    <cellStyle name="Komma 2 3 2 2 2 2 3" xfId="16554" xr:uid="{C91000AB-3F8D-4E4D-9F3D-E2B3AC1236E1}"/>
    <cellStyle name="Komma 2 3 2 2 2 2 3 2" xfId="21863" xr:uid="{FAC0B16E-9E3D-45E3-A652-7E88374DCD43}"/>
    <cellStyle name="Komma 2 3 2 2 2 2 3 2 2" xfId="32871" xr:uid="{D9B159E4-D2BA-49BC-88CC-DEB1D8E559AA}"/>
    <cellStyle name="Komma 2 3 2 2 2 2 3 3" xfId="27562" xr:uid="{71A683D7-0498-44B5-A91A-55A2BF83020A}"/>
    <cellStyle name="Komma 2 3 2 2 2 2 4" xfId="19235" xr:uid="{8ED57996-A859-4A66-883A-DA78EDF536E0}"/>
    <cellStyle name="Komma 2 3 2 2 2 2 4 2" xfId="30243" xr:uid="{78D3E331-3ACF-47F9-B095-1623DBFBC44C}"/>
    <cellStyle name="Komma 2 3 2 2 2 2 5" xfId="24934" xr:uid="{9D6EBCC9-353B-4E91-8F52-027BAF7EE243}"/>
    <cellStyle name="Komma 2 3 2 2 2 3" xfId="14598" xr:uid="{CCE0CE2C-1DEB-481A-B67B-49657B9E9ED0}"/>
    <cellStyle name="Komma 2 3 2 2 2 3 2" xfId="17226" xr:uid="{160BBF28-9CD8-4117-A653-6E27AECBE9D9}"/>
    <cellStyle name="Komma 2 3 2 2 2 3 2 2" xfId="22535" xr:uid="{FCF22681-F48F-4B86-B8EC-1909909FCA27}"/>
    <cellStyle name="Komma 2 3 2 2 2 3 2 2 2" xfId="33543" xr:uid="{836AD939-9691-4AC4-B700-F2851522CCAF}"/>
    <cellStyle name="Komma 2 3 2 2 2 3 2 3" xfId="28234" xr:uid="{4DE5108D-5070-42CC-A2AE-12D77356F457}"/>
    <cellStyle name="Komma 2 3 2 2 2 3 3" xfId="19907" xr:uid="{0F0C205B-F790-4B26-BAAB-25CAF13380FA}"/>
    <cellStyle name="Komma 2 3 2 2 2 3 3 2" xfId="30915" xr:uid="{7D299FA5-9195-4C9B-BB9D-F08F09B5F233}"/>
    <cellStyle name="Komma 2 3 2 2 2 3 4" xfId="25606" xr:uid="{F334D9CE-2360-4EEC-8F1C-32786D24BB3D}"/>
    <cellStyle name="Komma 2 3 2 2 2 4" xfId="15884" xr:uid="{9D889187-2FE0-403C-B1E5-3D148C794602}"/>
    <cellStyle name="Komma 2 3 2 2 2 4 2" xfId="21193" xr:uid="{ECD01990-CED1-4CE3-884F-BCE25E9DBC0D}"/>
    <cellStyle name="Komma 2 3 2 2 2 4 2 2" xfId="32201" xr:uid="{3376AEDB-E361-4695-8E2F-20B784531AAC}"/>
    <cellStyle name="Komma 2 3 2 2 2 4 3" xfId="26892" xr:uid="{E01A966F-D610-4942-B912-A5045A483B61}"/>
    <cellStyle name="Komma 2 3 2 2 2 5" xfId="18565" xr:uid="{0EA844B3-C3BA-4F61-93BE-A9100123BA51}"/>
    <cellStyle name="Komma 2 3 2 2 2 5 2" xfId="29573" xr:uid="{757811AC-023C-4C04-9434-EC92036694BD}"/>
    <cellStyle name="Komma 2 3 2 2 2 6" xfId="24264" xr:uid="{0987702E-2CA9-497F-A096-415159DD15CD}"/>
    <cellStyle name="Komma 2 3 2 2 3" xfId="13591" xr:uid="{84613CBE-CB9F-4FA6-8C91-6CBED4109F7C}"/>
    <cellStyle name="Komma 2 3 2 2 3 2" xfId="14933" xr:uid="{AF78E725-B6E8-4EE4-8059-A51AE1F89469}"/>
    <cellStyle name="Komma 2 3 2 2 3 2 2" xfId="17561" xr:uid="{E4E0DD54-1072-4DCA-9EA4-254308F42402}"/>
    <cellStyle name="Komma 2 3 2 2 3 2 2 2" xfId="22870" xr:uid="{06DDB0C3-6119-4798-ABB8-907926428A5C}"/>
    <cellStyle name="Komma 2 3 2 2 3 2 2 2 2" xfId="33878" xr:uid="{1A60A699-97AE-49D9-A044-FC49D4277CD1}"/>
    <cellStyle name="Komma 2 3 2 2 3 2 2 3" xfId="28569" xr:uid="{B4209F0F-F842-4719-BDE8-4546CB729FA2}"/>
    <cellStyle name="Komma 2 3 2 2 3 2 3" xfId="20242" xr:uid="{81ECAAA4-B703-4E9D-B6C1-0021EE30E98B}"/>
    <cellStyle name="Komma 2 3 2 2 3 2 3 2" xfId="31250" xr:uid="{D69474E6-F86A-496D-9C46-D8359952BD83}"/>
    <cellStyle name="Komma 2 3 2 2 3 2 4" xfId="25941" xr:uid="{54F7FE01-CC2C-403E-B897-C0CF91D82BC1}"/>
    <cellStyle name="Komma 2 3 2 2 3 3" xfId="16219" xr:uid="{DE1B074B-3A2E-45B5-A595-8EFA14A05E8D}"/>
    <cellStyle name="Komma 2 3 2 2 3 3 2" xfId="21528" xr:uid="{71327C81-5CF3-4534-A7A6-BDD5509B6CE7}"/>
    <cellStyle name="Komma 2 3 2 2 3 3 2 2" xfId="32536" xr:uid="{9B125DC5-DD9C-4101-9C82-831D5841FF80}"/>
    <cellStyle name="Komma 2 3 2 2 3 3 3" xfId="27227" xr:uid="{DC9606E4-4169-45C0-97F9-39E11032EE49}"/>
    <cellStyle name="Komma 2 3 2 2 3 4" xfId="18900" xr:uid="{AF196E42-A472-493B-9C7E-93FB442295E6}"/>
    <cellStyle name="Komma 2 3 2 2 3 4 2" xfId="29908" xr:uid="{643862B2-C2B4-45AB-BA66-FEBFA4572DBE}"/>
    <cellStyle name="Komma 2 3 2 2 3 5" xfId="24599" xr:uid="{A1783246-F047-4873-B3ED-2066840ED715}"/>
    <cellStyle name="Komma 2 3 2 2 4" xfId="14261" xr:uid="{83E6E3EA-3A13-4AA2-A120-244907A8444F}"/>
    <cellStyle name="Komma 2 3 2 2 4 2" xfId="16889" xr:uid="{0EA3581B-714E-4566-B338-E28DB61A5407}"/>
    <cellStyle name="Komma 2 3 2 2 4 2 2" xfId="22198" xr:uid="{30781344-8064-449E-85DC-81330D60CBD7}"/>
    <cellStyle name="Komma 2 3 2 2 4 2 2 2" xfId="33206" xr:uid="{77056D7C-F6A4-4303-A6F8-89365BB77029}"/>
    <cellStyle name="Komma 2 3 2 2 4 2 3" xfId="27897" xr:uid="{0D080EDA-1772-4FF8-8925-F25263CA3474}"/>
    <cellStyle name="Komma 2 3 2 2 4 3" xfId="19570" xr:uid="{8B6F2AEB-5ECC-4E74-AA1D-8848E4E280B0}"/>
    <cellStyle name="Komma 2 3 2 2 4 3 2" xfId="30578" xr:uid="{D0818D3F-A14B-4797-952B-1E99FB54D041}"/>
    <cellStyle name="Komma 2 3 2 2 4 4" xfId="25269" xr:uid="{819830C9-6DCF-4C0E-830D-41CE96DA1858}"/>
    <cellStyle name="Komma 2 3 2 2 5" xfId="15551" xr:uid="{2071753E-A83E-484F-9A04-474ECA573893}"/>
    <cellStyle name="Komma 2 3 2 2 5 2" xfId="20860" xr:uid="{4C902C8B-2E79-4831-934C-4A8899E33186}"/>
    <cellStyle name="Komma 2 3 2 2 5 2 2" xfId="31868" xr:uid="{5AFBA580-50D7-47DE-93F0-DA598F12CEBA}"/>
    <cellStyle name="Komma 2 3 2 2 5 3" xfId="26559" xr:uid="{7C1E6964-F775-4AED-B0C7-3F66A1A69618}"/>
    <cellStyle name="Komma 2 3 2 2 6" xfId="18231" xr:uid="{246BC286-C2D3-4CDC-AD59-794831425503}"/>
    <cellStyle name="Komma 2 3 2 2 6 2" xfId="29239" xr:uid="{94323474-1A37-4127-B856-B7A5F3F07859}"/>
    <cellStyle name="Komma 2 3 2 2 7" xfId="23931" xr:uid="{2C3D5BC8-BDBE-424C-9FBE-D4017361A64C}"/>
    <cellStyle name="Komma 2 3 2 3" xfId="9866" xr:uid="{87CA795C-2A45-4C4A-B796-71AF095F2460}"/>
    <cellStyle name="Komma 2 3 2 3 2" xfId="13347" xr:uid="{CD6B839A-4AE8-4556-9DE6-63F87A9D0695}"/>
    <cellStyle name="Komma 2 3 2 3 2 2" xfId="14017" xr:uid="{74BB5884-BCBD-4FDA-A1AE-A5277565C39A}"/>
    <cellStyle name="Komma 2 3 2 3 2 2 2" xfId="15359" xr:uid="{B95AC259-6C19-4715-B7B6-D350BDF2B454}"/>
    <cellStyle name="Komma 2 3 2 3 2 2 2 2" xfId="17987" xr:uid="{810F52E6-DA99-416A-8309-F510CFB6380C}"/>
    <cellStyle name="Komma 2 3 2 3 2 2 2 2 2" xfId="23296" xr:uid="{B7398478-DD5E-431F-AEA7-C11983C91B91}"/>
    <cellStyle name="Komma 2 3 2 3 2 2 2 2 2 2" xfId="34304" xr:uid="{ACFDD1A8-8C93-4573-911F-D13285E07BEF}"/>
    <cellStyle name="Komma 2 3 2 3 2 2 2 2 3" xfId="28995" xr:uid="{C20CA4A5-54AF-44CA-9BB4-22CB9938B495}"/>
    <cellStyle name="Komma 2 3 2 3 2 2 2 3" xfId="20668" xr:uid="{166BDC9C-BD63-41C8-96FB-7AE0D17A3CD5}"/>
    <cellStyle name="Komma 2 3 2 3 2 2 2 3 2" xfId="31676" xr:uid="{53313928-E244-4B4C-92EA-4A8AF5BB4070}"/>
    <cellStyle name="Komma 2 3 2 3 2 2 2 4" xfId="26367" xr:uid="{F7DFB852-BD14-4B0E-9478-C98E0FBEC658}"/>
    <cellStyle name="Komma 2 3 2 3 2 2 3" xfId="16645" xr:uid="{2FC14825-F2AE-4FC7-BE3D-02128F10D034}"/>
    <cellStyle name="Komma 2 3 2 3 2 2 3 2" xfId="21954" xr:uid="{6E0D890F-4EC8-4C74-BD98-641106C0CEE3}"/>
    <cellStyle name="Komma 2 3 2 3 2 2 3 2 2" xfId="32962" xr:uid="{8F783363-C358-4DB1-AFE5-6C90BA6D3A6D}"/>
    <cellStyle name="Komma 2 3 2 3 2 2 3 3" xfId="27653" xr:uid="{10EC32A5-37FF-4B52-BE54-AF51DBFE3ACC}"/>
    <cellStyle name="Komma 2 3 2 3 2 2 4" xfId="19326" xr:uid="{370CCB51-4459-4870-B42A-9F7A7856E9C0}"/>
    <cellStyle name="Komma 2 3 2 3 2 2 4 2" xfId="30334" xr:uid="{6FB88CC4-4701-4AEB-9668-D47BED570D87}"/>
    <cellStyle name="Komma 2 3 2 3 2 2 5" xfId="25025" xr:uid="{C183F577-0770-4FB9-A5A6-E97002CA31D3}"/>
    <cellStyle name="Komma 2 3 2 3 2 3" xfId="14689" xr:uid="{463450F5-A232-4AE2-B613-866F4B4EC903}"/>
    <cellStyle name="Komma 2 3 2 3 2 3 2" xfId="17317" xr:uid="{DBCE543D-2583-49CE-B771-FA8751A3AE35}"/>
    <cellStyle name="Komma 2 3 2 3 2 3 2 2" xfId="22626" xr:uid="{72017129-54AB-40D2-A020-DE02DEFD2BFB}"/>
    <cellStyle name="Komma 2 3 2 3 2 3 2 2 2" xfId="33634" xr:uid="{7E1F795E-44D4-4288-BAD4-7D3EDE82D8C3}"/>
    <cellStyle name="Komma 2 3 2 3 2 3 2 3" xfId="28325" xr:uid="{0350F4A8-9DF4-42F8-8027-BFD3E3E4875F}"/>
    <cellStyle name="Komma 2 3 2 3 2 3 3" xfId="19998" xr:uid="{90F1512F-83AE-4371-B241-77EE53564464}"/>
    <cellStyle name="Komma 2 3 2 3 2 3 3 2" xfId="31006" xr:uid="{FC38EE09-3C8E-4250-A194-A689FFC5C357}"/>
    <cellStyle name="Komma 2 3 2 3 2 3 4" xfId="25697" xr:uid="{AF84BCA2-BB9F-4FED-BB53-BC7D4BAB7DC2}"/>
    <cellStyle name="Komma 2 3 2 3 2 4" xfId="15975" xr:uid="{8514558D-3D19-48E4-AEC3-F541C78B6ACB}"/>
    <cellStyle name="Komma 2 3 2 3 2 4 2" xfId="21284" xr:uid="{25B8D525-583D-4B59-BEC2-262DEA4A73EA}"/>
    <cellStyle name="Komma 2 3 2 3 2 4 2 2" xfId="32292" xr:uid="{D5319768-C4A0-473C-8536-ACCD0288D5D1}"/>
    <cellStyle name="Komma 2 3 2 3 2 4 3" xfId="26983" xr:uid="{8DBE907C-E932-4C8C-BD3F-77D2F8EB796F}"/>
    <cellStyle name="Komma 2 3 2 3 2 5" xfId="18656" xr:uid="{5B4543B1-BC4A-4791-9C28-7CD8EB66A2C3}"/>
    <cellStyle name="Komma 2 3 2 3 2 5 2" xfId="29664" xr:uid="{D68F7236-5710-4BE8-9384-737D7A7C6284}"/>
    <cellStyle name="Komma 2 3 2 3 2 6" xfId="24355" xr:uid="{FFB8139A-21B2-4316-916A-DD5D5B7779CF}"/>
    <cellStyle name="Komma 2 3 2 3 3" xfId="13681" xr:uid="{705B0C21-595B-447B-8830-A3276DE08F88}"/>
    <cellStyle name="Komma 2 3 2 3 3 2" xfId="15023" xr:uid="{4AE3B602-0F0F-439C-8BEC-D3A763D7D9E4}"/>
    <cellStyle name="Komma 2 3 2 3 3 2 2" xfId="17651" xr:uid="{E5F7F764-1C3B-4816-B25D-0764086BA797}"/>
    <cellStyle name="Komma 2 3 2 3 3 2 2 2" xfId="22960" xr:uid="{F3DC30C2-E62B-4079-A4CD-28CF5E80903F}"/>
    <cellStyle name="Komma 2 3 2 3 3 2 2 2 2" xfId="33968" xr:uid="{242E382E-DD1B-4618-8DA0-4708B5BF600F}"/>
    <cellStyle name="Komma 2 3 2 3 3 2 2 3" xfId="28659" xr:uid="{0716AD71-C0A6-49A5-8893-97CA4D56F200}"/>
    <cellStyle name="Komma 2 3 2 3 3 2 3" xfId="20332" xr:uid="{B8DED486-3296-475F-8453-A8FC74E3B8D6}"/>
    <cellStyle name="Komma 2 3 2 3 3 2 3 2" xfId="31340" xr:uid="{EBBAE151-A077-41A4-BD5E-A57095D579E8}"/>
    <cellStyle name="Komma 2 3 2 3 3 2 4" xfId="26031" xr:uid="{928BA704-3E80-4CBE-84A1-68764C6AE6D6}"/>
    <cellStyle name="Komma 2 3 2 3 3 3" xfId="16309" xr:uid="{2AB2C0AA-8CF0-42B0-97F8-D3C9610FF6C8}"/>
    <cellStyle name="Komma 2 3 2 3 3 3 2" xfId="21618" xr:uid="{DCD300EC-5723-48BF-A049-5A35C1775F2F}"/>
    <cellStyle name="Komma 2 3 2 3 3 3 2 2" xfId="32626" xr:uid="{BF977A15-114D-4964-9B16-7DE0C38FCA80}"/>
    <cellStyle name="Komma 2 3 2 3 3 3 3" xfId="27317" xr:uid="{8049CAB9-6171-4C87-B083-72BFD7B9D07A}"/>
    <cellStyle name="Komma 2 3 2 3 3 4" xfId="18990" xr:uid="{B20BDF0C-5900-42AD-B1D3-FCAE69E2C926}"/>
    <cellStyle name="Komma 2 3 2 3 3 4 2" xfId="29998" xr:uid="{7BBEEB87-A263-435D-9E22-2CB8455ABCAA}"/>
    <cellStyle name="Komma 2 3 2 3 3 5" xfId="24689" xr:uid="{989E88AE-04F2-4430-9E8B-91641E408727}"/>
    <cellStyle name="Komma 2 3 2 3 4" xfId="14353" xr:uid="{3B22DC8A-2A11-4A69-B359-EF066ABCE9AA}"/>
    <cellStyle name="Komma 2 3 2 3 4 2" xfId="16981" xr:uid="{E9858D9B-4AD1-4B50-86A0-392853D021F6}"/>
    <cellStyle name="Komma 2 3 2 3 4 2 2" xfId="22290" xr:uid="{29CE3D90-59F7-43D0-B8EF-DEB35ADB3C43}"/>
    <cellStyle name="Komma 2 3 2 3 4 2 2 2" xfId="33298" xr:uid="{6E9C8B23-9659-44C6-BB5D-F1109E009BEE}"/>
    <cellStyle name="Komma 2 3 2 3 4 2 3" xfId="27989" xr:uid="{B0C7212F-CC5A-47ED-A3B6-3BC1A332B5CC}"/>
    <cellStyle name="Komma 2 3 2 3 4 3" xfId="19662" xr:uid="{1E65B3A7-59B5-443B-B540-A86039CBAEE7}"/>
    <cellStyle name="Komma 2 3 2 3 4 3 2" xfId="30670" xr:uid="{DFA76DC9-FA14-4D86-8AD0-9C1BECE02B7A}"/>
    <cellStyle name="Komma 2 3 2 3 4 4" xfId="25361" xr:uid="{EA08E12D-9A02-470C-96C6-FC904058CF4A}"/>
    <cellStyle name="Komma 2 3 2 3 5" xfId="15640" xr:uid="{022D1F7B-CC4C-4C04-84A5-643113AF33D4}"/>
    <cellStyle name="Komma 2 3 2 3 5 2" xfId="20949" xr:uid="{36C85414-56E1-4D11-B91A-C2A241CF4914}"/>
    <cellStyle name="Komma 2 3 2 3 5 2 2" xfId="31957" xr:uid="{6416D0EE-6F71-4BBC-8610-96F6BED7BD68}"/>
    <cellStyle name="Komma 2 3 2 3 5 3" xfId="26648" xr:uid="{388E53DE-22DD-4929-B13C-556D55D148B5}"/>
    <cellStyle name="Komma 2 3 2 3 6" xfId="18321" xr:uid="{FC1B3D63-FA8D-4B19-8B95-AA2831167EA2}"/>
    <cellStyle name="Komma 2 3 2 3 6 2" xfId="29329" xr:uid="{4E8FF00A-C524-404C-9271-BEA740DEC149}"/>
    <cellStyle name="Komma 2 3 2 3 7" xfId="24020" xr:uid="{4409B233-4FEC-4957-8DD7-10582FC26D2D}"/>
    <cellStyle name="Komma 2 3 2 4" xfId="13152" xr:uid="{D4A99510-DBC5-468F-A683-2A02492B0DDA}"/>
    <cellStyle name="Komma 2 3 2 4 2" xfId="13822" xr:uid="{FCC0A004-DF6B-4930-A93D-46C5533B0070}"/>
    <cellStyle name="Komma 2 3 2 4 2 2" xfId="15164" xr:uid="{90BE577F-525B-4660-99FE-2478A51BFEA4}"/>
    <cellStyle name="Komma 2 3 2 4 2 2 2" xfId="17792" xr:uid="{3C386527-2408-4F0A-8603-428FF871FEDB}"/>
    <cellStyle name="Komma 2 3 2 4 2 2 2 2" xfId="23101" xr:uid="{766F00BB-31EC-41E3-A4AF-C60B52B02DDE}"/>
    <cellStyle name="Komma 2 3 2 4 2 2 2 2 2" xfId="34109" xr:uid="{C6C67F24-8F01-484B-9051-5E7FA4021FF0}"/>
    <cellStyle name="Komma 2 3 2 4 2 2 2 3" xfId="28800" xr:uid="{0D67DAB8-21A2-4350-9274-BED0AC688E52}"/>
    <cellStyle name="Komma 2 3 2 4 2 2 3" xfId="20473" xr:uid="{CCEF5FBE-B4B8-469A-9BB3-8D924E13A7AF}"/>
    <cellStyle name="Komma 2 3 2 4 2 2 3 2" xfId="31481" xr:uid="{01BF4820-9DC2-4275-8DB9-E59A770A8A22}"/>
    <cellStyle name="Komma 2 3 2 4 2 2 4" xfId="26172" xr:uid="{DD0C8C7C-570C-42A9-B389-662194A2AC92}"/>
    <cellStyle name="Komma 2 3 2 4 2 3" xfId="16450" xr:uid="{06443C88-77F2-4286-A048-E2478EBA499C}"/>
    <cellStyle name="Komma 2 3 2 4 2 3 2" xfId="21759" xr:uid="{BADA957D-BF6B-4AC9-89F0-3BA2775A6B25}"/>
    <cellStyle name="Komma 2 3 2 4 2 3 2 2" xfId="32767" xr:uid="{95D820D7-5324-498F-A4C3-4B4D0767508E}"/>
    <cellStyle name="Komma 2 3 2 4 2 3 3" xfId="27458" xr:uid="{02D44931-A08E-4B7F-81DB-966F38C8B1C0}"/>
    <cellStyle name="Komma 2 3 2 4 2 4" xfId="19131" xr:uid="{0FC5D6CA-95E1-4473-B901-23F9AFB40F18}"/>
    <cellStyle name="Komma 2 3 2 4 2 4 2" xfId="30139" xr:uid="{43C80624-456E-4A9C-991D-2AE406738407}"/>
    <cellStyle name="Komma 2 3 2 4 2 5" xfId="24830" xr:uid="{FF2D9189-6A6D-401C-9A55-FDAE6261806E}"/>
    <cellStyle name="Komma 2 3 2 4 3" xfId="14494" xr:uid="{461B5197-7A2C-43D3-9B27-550D94A01E79}"/>
    <cellStyle name="Komma 2 3 2 4 3 2" xfId="17122" xr:uid="{6DE931DB-9D8B-41D7-A7A6-7FE61AFC29E0}"/>
    <cellStyle name="Komma 2 3 2 4 3 2 2" xfId="22431" xr:uid="{40B3FCF8-BB55-4857-A462-7C7674DEDE7D}"/>
    <cellStyle name="Komma 2 3 2 4 3 2 2 2" xfId="33439" xr:uid="{6BF882A2-DF92-4A71-805C-8AC217D62A74}"/>
    <cellStyle name="Komma 2 3 2 4 3 2 3" xfId="28130" xr:uid="{D363C816-9E80-408C-8D94-2446953A897A}"/>
    <cellStyle name="Komma 2 3 2 4 3 3" xfId="19803" xr:uid="{C2369D3E-5F66-41A9-87C1-95C03BBC48EC}"/>
    <cellStyle name="Komma 2 3 2 4 3 3 2" xfId="30811" xr:uid="{79450AA2-523D-4628-8B67-F3C335FF9E80}"/>
    <cellStyle name="Komma 2 3 2 4 3 4" xfId="25502" xr:uid="{6A82BDC0-EA9B-44BC-AF8E-8C281BBEACCB}"/>
    <cellStyle name="Komma 2 3 2 4 4" xfId="15780" xr:uid="{0817331E-60EE-44A6-BCD0-F3C4A272C854}"/>
    <cellStyle name="Komma 2 3 2 4 4 2" xfId="21089" xr:uid="{5759A248-3A35-46A1-9EC8-7B581F230EC4}"/>
    <cellStyle name="Komma 2 3 2 4 4 2 2" xfId="32097" xr:uid="{DC67C057-8D8E-4414-A19C-C553B7D61917}"/>
    <cellStyle name="Komma 2 3 2 4 4 3" xfId="26788" xr:uid="{70AA2774-677D-482D-920C-70EF16CBE630}"/>
    <cellStyle name="Komma 2 3 2 4 5" xfId="18461" xr:uid="{BE64AB72-850E-4F69-A29D-068B49417588}"/>
    <cellStyle name="Komma 2 3 2 4 5 2" xfId="29469" xr:uid="{B689541C-342E-4348-B9F8-E19335A9DE13}"/>
    <cellStyle name="Komma 2 3 2 4 6" xfId="24160" xr:uid="{90C9CBB6-6B20-416F-B8CD-DDEE0BB2B562}"/>
    <cellStyle name="Komma 2 3 2 5" xfId="13487" xr:uid="{DB6FF28E-A27A-48DC-B4FE-563C2BBC1879}"/>
    <cellStyle name="Komma 2 3 2 5 2" xfId="14829" xr:uid="{27EC95C1-3173-4410-9B20-4BDFE328AB88}"/>
    <cellStyle name="Komma 2 3 2 5 2 2" xfId="17457" xr:uid="{A817044D-2254-4750-99CC-FC3274F28F2C}"/>
    <cellStyle name="Komma 2 3 2 5 2 2 2" xfId="22766" xr:uid="{E2E78993-C6CA-45FE-852A-5406E2670457}"/>
    <cellStyle name="Komma 2 3 2 5 2 2 2 2" xfId="33774" xr:uid="{4F8A44E4-BABD-45BD-A807-F19F86A49973}"/>
    <cellStyle name="Komma 2 3 2 5 2 2 3" xfId="28465" xr:uid="{897AA4D8-3492-46AA-BB57-C0F1252CFD1B}"/>
    <cellStyle name="Komma 2 3 2 5 2 3" xfId="20138" xr:uid="{BAB60AD5-93F8-423B-A62A-0D92789D5CAE}"/>
    <cellStyle name="Komma 2 3 2 5 2 3 2" xfId="31146" xr:uid="{EF010027-B27A-4CBB-B228-5F6D453D91D0}"/>
    <cellStyle name="Komma 2 3 2 5 2 4" xfId="25837" xr:uid="{14D053C7-C2F3-4093-BE43-44D58E5CD1F8}"/>
    <cellStyle name="Komma 2 3 2 5 3" xfId="16115" xr:uid="{D79E972E-93BF-482B-B78A-90E492B82CC8}"/>
    <cellStyle name="Komma 2 3 2 5 3 2" xfId="21424" xr:uid="{0A3611B8-8686-4E75-A898-9FFC796EDE63}"/>
    <cellStyle name="Komma 2 3 2 5 3 2 2" xfId="32432" xr:uid="{CAF9EECC-3FA7-40D0-B5B8-C77E913142D9}"/>
    <cellStyle name="Komma 2 3 2 5 3 3" xfId="27123" xr:uid="{382B26F2-6180-4D7C-951D-1D5D13ED1E14}"/>
    <cellStyle name="Komma 2 3 2 5 4" xfId="18796" xr:uid="{EE48F9BA-49F0-4E8E-A78D-AB4759E9AE10}"/>
    <cellStyle name="Komma 2 3 2 5 4 2" xfId="29804" xr:uid="{0492862F-2DAD-466B-B2D8-5DB7C7F9ED93}"/>
    <cellStyle name="Komma 2 3 2 5 5" xfId="24495" xr:uid="{7A3D38D8-3007-48C9-AC03-C2434A949F17}"/>
    <cellStyle name="Komma 2 3 2 6" xfId="14157" xr:uid="{3C328635-E4D5-4C78-8E76-576052999312}"/>
    <cellStyle name="Komma 2 3 2 6 2" xfId="16785" xr:uid="{EDEC3BF1-B296-4197-9CCA-9AB1C3F321DD}"/>
    <cellStyle name="Komma 2 3 2 6 2 2" xfId="22094" xr:uid="{62109806-559A-4587-AF6A-D5FE40472F4D}"/>
    <cellStyle name="Komma 2 3 2 6 2 2 2" xfId="33102" xr:uid="{11B36EBB-1B43-4FF5-9858-46C4301FE7D6}"/>
    <cellStyle name="Komma 2 3 2 6 2 3" xfId="27793" xr:uid="{69CBAF0C-6273-4097-AD9D-CF45D481EAC5}"/>
    <cellStyle name="Komma 2 3 2 6 3" xfId="19466" xr:uid="{E625FB80-6B89-42CA-A0FB-2DE4B63EF46F}"/>
    <cellStyle name="Komma 2 3 2 6 3 2" xfId="30474" xr:uid="{C8395D59-59BB-400B-BC6E-8922B2EC24B6}"/>
    <cellStyle name="Komma 2 3 2 6 4" xfId="25165" xr:uid="{72B4C08B-341B-4023-BF1E-C933D6189DCC}"/>
    <cellStyle name="Komma 2 3 2 7" xfId="15447" xr:uid="{B703BC12-5244-402D-8DC6-ED7235A4D53D}"/>
    <cellStyle name="Komma 2 3 2 7 2" xfId="20756" xr:uid="{63597721-EEDD-4C34-8C50-E318CDBC9B82}"/>
    <cellStyle name="Komma 2 3 2 7 2 2" xfId="31764" xr:uid="{E7C88C3F-B634-4B46-82CB-AA0941D5D158}"/>
    <cellStyle name="Komma 2 3 2 7 3" xfId="26455" xr:uid="{E3856A96-D0D9-4DC9-B927-1E46836D8264}"/>
    <cellStyle name="Komma 2 3 2 8" xfId="18127" xr:uid="{435944CF-6A36-4EAD-B990-261E5C8F70B5}"/>
    <cellStyle name="Komma 2 3 2 8 2" xfId="29135" xr:uid="{901479B4-08F3-4437-886D-B88864C8CFC1}"/>
    <cellStyle name="Komma 2 3 2 9" xfId="23827" xr:uid="{EA13D2AA-ADFB-4D58-9213-84616A75B553}"/>
    <cellStyle name="Komma 2 3 3" xfId="1777" xr:uid="{6C91D53F-C31D-4295-AF0C-0416316401B0}"/>
    <cellStyle name="Komma 2 3 3 2" xfId="13204" xr:uid="{0ED22558-CE5A-4996-B621-CDD7E1F85E03}"/>
    <cellStyle name="Komma 2 3 3 2 2" xfId="13874" xr:uid="{C6D17035-FDE2-4B5C-94A8-8D05B1C9E484}"/>
    <cellStyle name="Komma 2 3 3 2 2 2" xfId="15216" xr:uid="{4FFC5D72-C2F7-4AC5-8E8C-BCC86AB68533}"/>
    <cellStyle name="Komma 2 3 3 2 2 2 2" xfId="17844" xr:uid="{DD7B44FE-FC4F-4E0B-BE74-C025A2D7C063}"/>
    <cellStyle name="Komma 2 3 3 2 2 2 2 2" xfId="23153" xr:uid="{42D61B6C-E824-473A-878F-687C3903AA46}"/>
    <cellStyle name="Komma 2 3 3 2 2 2 2 2 2" xfId="34161" xr:uid="{69AFF61C-06DF-4311-A5B7-7AFC779F229C}"/>
    <cellStyle name="Komma 2 3 3 2 2 2 2 3" xfId="28852" xr:uid="{9224220A-D0EF-4C40-A133-B768ABEE7D73}"/>
    <cellStyle name="Komma 2 3 3 2 2 2 3" xfId="20525" xr:uid="{859A2A7F-DB41-4C7C-824C-1D3BD9C53192}"/>
    <cellStyle name="Komma 2 3 3 2 2 2 3 2" xfId="31533" xr:uid="{C5E25D1B-4B78-430D-A141-AFF1C5FB6C8C}"/>
    <cellStyle name="Komma 2 3 3 2 2 2 4" xfId="26224" xr:uid="{C0FA3BEE-23C4-4185-8876-0A7F583C600C}"/>
    <cellStyle name="Komma 2 3 3 2 2 3" xfId="16502" xr:uid="{8D0F7FCC-E140-43FA-8606-12B23B64E271}"/>
    <cellStyle name="Komma 2 3 3 2 2 3 2" xfId="21811" xr:uid="{1B546912-551B-4B53-B091-E45F7272B48D}"/>
    <cellStyle name="Komma 2 3 3 2 2 3 2 2" xfId="32819" xr:uid="{619AB2D5-6E0E-496E-813A-AB99E23024E7}"/>
    <cellStyle name="Komma 2 3 3 2 2 3 3" xfId="27510" xr:uid="{DB1FE24B-420C-4C6B-AD77-CBF72867763A}"/>
    <cellStyle name="Komma 2 3 3 2 2 4" xfId="19183" xr:uid="{38D7DA87-1D0D-41FF-93DA-A830573A70F8}"/>
    <cellStyle name="Komma 2 3 3 2 2 4 2" xfId="30191" xr:uid="{848AB99D-FA38-4C3B-BAEC-573F6293854D}"/>
    <cellStyle name="Komma 2 3 3 2 2 5" xfId="24882" xr:uid="{1567038C-EC5A-45EA-8287-DB3E0CBEC59B}"/>
    <cellStyle name="Komma 2 3 3 2 3" xfId="14546" xr:uid="{DDA3875E-CFFE-4A8C-A942-36630748CF57}"/>
    <cellStyle name="Komma 2 3 3 2 3 2" xfId="17174" xr:uid="{76C36E0C-FC84-4EC3-AE88-68ED6F6C7E84}"/>
    <cellStyle name="Komma 2 3 3 2 3 2 2" xfId="22483" xr:uid="{C445AFA3-E045-4E25-ABE4-5110BF5352F5}"/>
    <cellStyle name="Komma 2 3 3 2 3 2 2 2" xfId="33491" xr:uid="{71461CA1-DA31-4B16-908D-20D3594A29A1}"/>
    <cellStyle name="Komma 2 3 3 2 3 2 3" xfId="28182" xr:uid="{2B0025FF-E3CE-4060-87F1-1EBB3D5CFD7F}"/>
    <cellStyle name="Komma 2 3 3 2 3 3" xfId="19855" xr:uid="{477C1BFB-E82C-4602-B14C-4FCFD9BB55BF}"/>
    <cellStyle name="Komma 2 3 3 2 3 3 2" xfId="30863" xr:uid="{37C546BE-8FBC-4A55-9E54-3887F7C81CB6}"/>
    <cellStyle name="Komma 2 3 3 2 3 4" xfId="25554" xr:uid="{F6ACA1A9-BFBB-4135-B0E6-AB553E626DC6}"/>
    <cellStyle name="Komma 2 3 3 2 4" xfId="15832" xr:uid="{2BBEDA3F-CE2E-44F6-B151-8935163E2D2B}"/>
    <cellStyle name="Komma 2 3 3 2 4 2" xfId="21141" xr:uid="{1A64094D-E004-4D0B-A477-59B64D9455F4}"/>
    <cellStyle name="Komma 2 3 3 2 4 2 2" xfId="32149" xr:uid="{1A1C499C-B9ED-4343-8743-E0E1902B66F3}"/>
    <cellStyle name="Komma 2 3 3 2 4 3" xfId="26840" xr:uid="{7547BDBB-04B0-4E82-AA39-F0C0CD4F4B82}"/>
    <cellStyle name="Komma 2 3 3 2 5" xfId="18513" xr:uid="{079DAF96-75E6-444C-942A-1B800B4FA78B}"/>
    <cellStyle name="Komma 2 3 3 2 5 2" xfId="29521" xr:uid="{0AACE46E-3712-4FA2-A073-0E8CD6B8DDEC}"/>
    <cellStyle name="Komma 2 3 3 2 6" xfId="24212" xr:uid="{C7803AC3-F7C9-4B5D-832B-BBBA41D35F9B}"/>
    <cellStyle name="Komma 2 3 3 3" xfId="13539" xr:uid="{51C698BB-E6E3-4BC1-B137-0FFEC9357BB2}"/>
    <cellStyle name="Komma 2 3 3 3 2" xfId="14881" xr:uid="{734CDBD2-614A-4B22-929B-0DC059D31417}"/>
    <cellStyle name="Komma 2 3 3 3 2 2" xfId="17509" xr:uid="{BF67C25D-DBA2-46CC-8625-6B58C0A79CA8}"/>
    <cellStyle name="Komma 2 3 3 3 2 2 2" xfId="22818" xr:uid="{34EC7A7D-9213-4EB7-91A9-34A5A5E0C28E}"/>
    <cellStyle name="Komma 2 3 3 3 2 2 2 2" xfId="33826" xr:uid="{C6FAB085-E648-455D-8E1D-49B185294C3B}"/>
    <cellStyle name="Komma 2 3 3 3 2 2 3" xfId="28517" xr:uid="{33D6A7F9-0501-4991-8E49-0BF12AEB964C}"/>
    <cellStyle name="Komma 2 3 3 3 2 3" xfId="20190" xr:uid="{1EAF5EA3-85F3-4018-864E-04230552F4F1}"/>
    <cellStyle name="Komma 2 3 3 3 2 3 2" xfId="31198" xr:uid="{0C9E5FD0-4B0C-458D-8BC9-84FDF2EE26AD}"/>
    <cellStyle name="Komma 2 3 3 3 2 4" xfId="25889" xr:uid="{41FD688B-AF55-46B6-B065-A7EF00F478A9}"/>
    <cellStyle name="Komma 2 3 3 3 3" xfId="16167" xr:uid="{1AA5AC5B-01EC-44E3-A396-5BF0EB31C14E}"/>
    <cellStyle name="Komma 2 3 3 3 3 2" xfId="21476" xr:uid="{E0CD541C-B244-4B55-A262-FB5E45199908}"/>
    <cellStyle name="Komma 2 3 3 3 3 2 2" xfId="32484" xr:uid="{CC3765AE-DECF-45AC-A064-35E6E3175475}"/>
    <cellStyle name="Komma 2 3 3 3 3 3" xfId="27175" xr:uid="{F46819CD-4DE5-4049-9AFB-99306F85D10F}"/>
    <cellStyle name="Komma 2 3 3 3 4" xfId="18848" xr:uid="{96A2EDB1-BAB1-4A43-AFE8-2B9259265E99}"/>
    <cellStyle name="Komma 2 3 3 3 4 2" xfId="29856" xr:uid="{0FC1039E-A78F-4565-99FC-458ADAFDCE04}"/>
    <cellStyle name="Komma 2 3 3 3 5" xfId="24547" xr:uid="{5B77D47A-FA38-4580-BBF7-D05CBD4DBFBF}"/>
    <cellStyle name="Komma 2 3 3 4" xfId="14209" xr:uid="{2033E771-5043-4182-8D33-E141D6F24975}"/>
    <cellStyle name="Komma 2 3 3 4 2" xfId="16837" xr:uid="{030C071E-9653-4F6D-8310-233C23821DC7}"/>
    <cellStyle name="Komma 2 3 3 4 2 2" xfId="22146" xr:uid="{ED87EDBE-0709-4FA4-8703-D42E9A530B47}"/>
    <cellStyle name="Komma 2 3 3 4 2 2 2" xfId="33154" xr:uid="{9B3C456A-FDBF-476F-B953-1BDD714B232D}"/>
    <cellStyle name="Komma 2 3 3 4 2 3" xfId="27845" xr:uid="{350B15E1-CEEF-4A50-9F14-E3F6446295C1}"/>
    <cellStyle name="Komma 2 3 3 4 3" xfId="19518" xr:uid="{B5720A4B-5178-4F1A-81BD-908E69F3C604}"/>
    <cellStyle name="Komma 2 3 3 4 3 2" xfId="30526" xr:uid="{F15CC851-7EEA-428F-A68C-5EC3DD5BB858}"/>
    <cellStyle name="Komma 2 3 3 4 4" xfId="25217" xr:uid="{04551829-12BC-41D7-986D-2FE809AEDA65}"/>
    <cellStyle name="Komma 2 3 3 5" xfId="15499" xr:uid="{AEC5E628-BFFC-454D-8EA9-9EEE6C9703FF}"/>
    <cellStyle name="Komma 2 3 3 5 2" xfId="20808" xr:uid="{AEF938D8-BD66-4744-AC90-CFBC23165798}"/>
    <cellStyle name="Komma 2 3 3 5 2 2" xfId="31816" xr:uid="{094AA2AE-4FD1-4E31-858C-F71192F5D58A}"/>
    <cellStyle name="Komma 2 3 3 5 3" xfId="26507" xr:uid="{404E17E6-15FE-4F4D-9AEA-917449C7811E}"/>
    <cellStyle name="Komma 2 3 3 6" xfId="18179" xr:uid="{549D10C9-4866-407F-8C25-70655AD78371}"/>
    <cellStyle name="Komma 2 3 3 6 2" xfId="29187" xr:uid="{06FD8630-0248-403C-891F-FDA21BE06C7C}"/>
    <cellStyle name="Komma 2 3 3 7" xfId="23879" xr:uid="{F24B1C26-7C00-4FD9-8472-E34684CC5033}"/>
    <cellStyle name="Komma 2 3 4" xfId="7378" xr:uid="{4FDDEDFF-AB7D-4051-A350-6B2DCE492DCA}"/>
    <cellStyle name="Komma 2 3 4 2" xfId="13285" xr:uid="{263B99CB-E101-429B-A3D4-EF9BC47D72F0}"/>
    <cellStyle name="Komma 2 3 4 2 2" xfId="13955" xr:uid="{78D3DFB0-ADB0-44D0-BEBD-699A02B9D7D5}"/>
    <cellStyle name="Komma 2 3 4 2 2 2" xfId="15297" xr:uid="{595B6BD4-A6CB-4EFE-AFC1-58E1F6AACBEC}"/>
    <cellStyle name="Komma 2 3 4 2 2 2 2" xfId="17925" xr:uid="{49B9EC5B-E5BF-4409-9B8E-AC851CB480CF}"/>
    <cellStyle name="Komma 2 3 4 2 2 2 2 2" xfId="23234" xr:uid="{6B14EBE1-551C-4E2B-B3D4-CB853299C259}"/>
    <cellStyle name="Komma 2 3 4 2 2 2 2 2 2" xfId="34242" xr:uid="{328E227B-7200-4007-96EF-3E09ACB42322}"/>
    <cellStyle name="Komma 2 3 4 2 2 2 2 3" xfId="28933" xr:uid="{AB1BE386-643F-4D70-A0BA-DDBE3BF2BA07}"/>
    <cellStyle name="Komma 2 3 4 2 2 2 3" xfId="20606" xr:uid="{E0E85AD1-E1F7-4AB9-9A38-35C4E114EA94}"/>
    <cellStyle name="Komma 2 3 4 2 2 2 3 2" xfId="31614" xr:uid="{E7EB26A4-FB47-476E-87C0-DC70E14313CE}"/>
    <cellStyle name="Komma 2 3 4 2 2 2 4" xfId="26305" xr:uid="{5D646794-73FA-4DCB-BABB-319A788D5802}"/>
    <cellStyle name="Komma 2 3 4 2 2 3" xfId="16583" xr:uid="{6578B4C5-E5D5-49DF-A5F6-F6A4CC1C1DB0}"/>
    <cellStyle name="Komma 2 3 4 2 2 3 2" xfId="21892" xr:uid="{BFA3CCE2-3CB2-4CAB-9E45-CD493AAEF015}"/>
    <cellStyle name="Komma 2 3 4 2 2 3 2 2" xfId="32900" xr:uid="{BB4AF029-813A-4DE7-98AB-212ECD76BA56}"/>
    <cellStyle name="Komma 2 3 4 2 2 3 3" xfId="27591" xr:uid="{08F0D24A-EBF3-44FE-9927-2FBF71C92027}"/>
    <cellStyle name="Komma 2 3 4 2 2 4" xfId="19264" xr:uid="{B06B13B8-6C45-494E-8A19-BC50E0BAEBB8}"/>
    <cellStyle name="Komma 2 3 4 2 2 4 2" xfId="30272" xr:uid="{AF7946D6-F55B-4090-A24E-E356E8D147CF}"/>
    <cellStyle name="Komma 2 3 4 2 2 5" xfId="24963" xr:uid="{2C7A1E17-6716-4E45-8C01-1B3050FB6CF3}"/>
    <cellStyle name="Komma 2 3 4 2 3" xfId="14627" xr:uid="{7DE4F483-B52A-4E39-8764-0F22F981CE9C}"/>
    <cellStyle name="Komma 2 3 4 2 3 2" xfId="17255" xr:uid="{CFA150D0-EC34-409C-821D-42F584434CA6}"/>
    <cellStyle name="Komma 2 3 4 2 3 2 2" xfId="22564" xr:uid="{1C3496A1-E760-4E4E-85C7-35167B21212D}"/>
    <cellStyle name="Komma 2 3 4 2 3 2 2 2" xfId="33572" xr:uid="{407C67D5-F5C6-4D3A-BBE8-4EA16E03A4CB}"/>
    <cellStyle name="Komma 2 3 4 2 3 2 3" xfId="28263" xr:uid="{9A4FFFD8-8ED7-49C5-8A32-7E5083967A80}"/>
    <cellStyle name="Komma 2 3 4 2 3 3" xfId="19936" xr:uid="{99307266-7018-4D5A-8D2C-281BC39A4757}"/>
    <cellStyle name="Komma 2 3 4 2 3 3 2" xfId="30944" xr:uid="{ABCE72CB-5B16-46D8-83CC-D4D0D41B30B7}"/>
    <cellStyle name="Komma 2 3 4 2 3 4" xfId="25635" xr:uid="{3A89E0DA-9C59-42A9-828C-E64754A7C557}"/>
    <cellStyle name="Komma 2 3 4 2 4" xfId="15913" xr:uid="{F6F6B500-460F-45BC-9538-DA9A654D1A8D}"/>
    <cellStyle name="Komma 2 3 4 2 4 2" xfId="21222" xr:uid="{3FEE4685-5797-4354-A465-5C2B48C38651}"/>
    <cellStyle name="Komma 2 3 4 2 4 2 2" xfId="32230" xr:uid="{0EC29E66-1AC8-41F4-8349-4A89DD73D5B4}"/>
    <cellStyle name="Komma 2 3 4 2 4 3" xfId="26921" xr:uid="{68315FEA-E5C9-4D7B-860F-ABE2F7C3F999}"/>
    <cellStyle name="Komma 2 3 4 2 5" xfId="18594" xr:uid="{6E872B02-5AF6-420D-A183-2DD06EF1ADFC}"/>
    <cellStyle name="Komma 2 3 4 2 5 2" xfId="29602" xr:uid="{D520E30A-B621-4C7D-83A3-BBAA23CE82CD}"/>
    <cellStyle name="Komma 2 3 4 2 6" xfId="24293" xr:uid="{45424460-1DAA-49B0-AF54-044F5B295DE5}"/>
    <cellStyle name="Komma 2 3 4 3" xfId="13619" xr:uid="{7D7D6984-E681-4441-A46E-AB357D4A6E6B}"/>
    <cellStyle name="Komma 2 3 4 3 2" xfId="14961" xr:uid="{C97CBD96-E319-49A9-970D-DF97ACBD0C7B}"/>
    <cellStyle name="Komma 2 3 4 3 2 2" xfId="17589" xr:uid="{172FC136-81FC-4D4E-B90B-FEE0CC03A7F2}"/>
    <cellStyle name="Komma 2 3 4 3 2 2 2" xfId="22898" xr:uid="{EC14CC71-CE25-4CA7-AB72-B1D8D905C8E5}"/>
    <cellStyle name="Komma 2 3 4 3 2 2 2 2" xfId="33906" xr:uid="{F52C522C-F0D9-4D4B-ACBD-F41187AC7523}"/>
    <cellStyle name="Komma 2 3 4 3 2 2 3" xfId="28597" xr:uid="{50F1AEFA-DCDA-4FEB-805A-421F9B701DA9}"/>
    <cellStyle name="Komma 2 3 4 3 2 3" xfId="20270" xr:uid="{8B3BDFD7-8120-4FCA-8A1D-9B7B3966192E}"/>
    <cellStyle name="Komma 2 3 4 3 2 3 2" xfId="31278" xr:uid="{2033EACE-1DAF-460B-9769-1262E9F72F08}"/>
    <cellStyle name="Komma 2 3 4 3 2 4" xfId="25969" xr:uid="{1D97BDE8-7066-467C-92C9-E1595BC3EAF6}"/>
    <cellStyle name="Komma 2 3 4 3 3" xfId="16247" xr:uid="{73406BD1-A1C2-4B17-B287-E59140FEE8A5}"/>
    <cellStyle name="Komma 2 3 4 3 3 2" xfId="21556" xr:uid="{3AB1EE80-20C8-4216-AC0C-CBCC43B5C2AA}"/>
    <cellStyle name="Komma 2 3 4 3 3 2 2" xfId="32564" xr:uid="{FD34351C-8465-49B9-958B-5BA91DAEC89D}"/>
    <cellStyle name="Komma 2 3 4 3 3 3" xfId="27255" xr:uid="{91D835F7-2747-40DF-8E8B-9F8FBFD19563}"/>
    <cellStyle name="Komma 2 3 4 3 4" xfId="18928" xr:uid="{95DA8324-ED5F-45E9-B411-E94079668A6D}"/>
    <cellStyle name="Komma 2 3 4 3 4 2" xfId="29936" xr:uid="{786E2035-16D3-485F-9869-7C9C3BE29178}"/>
    <cellStyle name="Komma 2 3 4 3 5" xfId="24627" xr:uid="{C369C3DD-C96A-4D04-B1DD-99E61956E6C5}"/>
    <cellStyle name="Komma 2 3 4 4" xfId="14291" xr:uid="{032B30DE-C76E-4D4F-99B2-256AAC345556}"/>
    <cellStyle name="Komma 2 3 4 4 2" xfId="16919" xr:uid="{3B722B9F-FD03-442E-A1BE-59A29CAC2FD0}"/>
    <cellStyle name="Komma 2 3 4 4 2 2" xfId="22228" xr:uid="{8F8D41EB-DA6A-4F5C-9364-D1DA336C4C28}"/>
    <cellStyle name="Komma 2 3 4 4 2 2 2" xfId="33236" xr:uid="{9659B40E-6D18-48E6-86E0-4944A0FA971A}"/>
    <cellStyle name="Komma 2 3 4 4 2 3" xfId="27927" xr:uid="{309BEFF7-260B-4E53-B3DF-F7386D451FF1}"/>
    <cellStyle name="Komma 2 3 4 4 3" xfId="19600" xr:uid="{E0CF909A-23FD-4DAE-B4B4-91529EDB40C0}"/>
    <cellStyle name="Komma 2 3 4 4 3 2" xfId="30608" xr:uid="{F085B180-9233-46DE-BDA9-C9D2EF00076E}"/>
    <cellStyle name="Komma 2 3 4 4 4" xfId="25299" xr:uid="{BBB2B12D-4FDF-4885-ABF2-F7C7CDCECDE8}"/>
    <cellStyle name="Komma 2 3 4 5" xfId="15578" xr:uid="{699BA729-A417-48FF-BC87-1762E62B2002}"/>
    <cellStyle name="Komma 2 3 4 5 2" xfId="20887" xr:uid="{97B574F4-0CE6-485F-BD8D-4BC9E0869A2B}"/>
    <cellStyle name="Komma 2 3 4 5 2 2" xfId="31895" xr:uid="{F4D64C9B-81ED-4ADB-96BC-D3B86DAF8F0E}"/>
    <cellStyle name="Komma 2 3 4 5 3" xfId="26586" xr:uid="{C5114CE2-6427-4A8F-8534-854BFBB96A53}"/>
    <cellStyle name="Komma 2 3 4 6" xfId="18259" xr:uid="{CD5E5868-4C9D-48FA-84D7-FF5D57B1718F}"/>
    <cellStyle name="Komma 2 3 4 6 2" xfId="29267" xr:uid="{B6A759CE-51BB-4ADD-A038-9E85813FD551}"/>
    <cellStyle name="Komma 2 3 4 7" xfId="23958" xr:uid="{D5AA9584-80A2-4403-9EC7-1781357EE135}"/>
    <cellStyle name="Komma 2 3 5" xfId="13100" xr:uid="{606890E3-1CE5-458B-B60F-D67633DA14B4}"/>
    <cellStyle name="Komma 2 3 5 2" xfId="13770" xr:uid="{B85A3488-A282-4F59-AFCB-4BD390822F17}"/>
    <cellStyle name="Komma 2 3 5 2 2" xfId="15112" xr:uid="{6787904B-2F0C-48A0-8FC2-C5DF55B35D8D}"/>
    <cellStyle name="Komma 2 3 5 2 2 2" xfId="17740" xr:uid="{CA970125-F095-4644-A8C4-746CC639B3C9}"/>
    <cellStyle name="Komma 2 3 5 2 2 2 2" xfId="23049" xr:uid="{E6D6A37B-6DA2-4B2B-A456-21B11E32E21E}"/>
    <cellStyle name="Komma 2 3 5 2 2 2 2 2" xfId="34057" xr:uid="{C7601F0D-56C0-4272-99C1-4FF3F2ABE08F}"/>
    <cellStyle name="Komma 2 3 5 2 2 2 3" xfId="28748" xr:uid="{61153AF6-526E-4A7D-B369-268F72AF7EC3}"/>
    <cellStyle name="Komma 2 3 5 2 2 3" xfId="20421" xr:uid="{476556A7-E7F0-4F3F-9661-F407DF3AFC48}"/>
    <cellStyle name="Komma 2 3 5 2 2 3 2" xfId="31429" xr:uid="{DB739B3E-07E1-4C83-A1B8-BFB7879B1D98}"/>
    <cellStyle name="Komma 2 3 5 2 2 4" xfId="26120" xr:uid="{F4E6B6EC-EDD7-4FC7-AFFC-CA299D52EC1C}"/>
    <cellStyle name="Komma 2 3 5 2 3" xfId="16398" xr:uid="{B4544895-2477-4417-B18F-549631CD6F7B}"/>
    <cellStyle name="Komma 2 3 5 2 3 2" xfId="21707" xr:uid="{5CC28C18-4B2F-44DD-B043-24EA5B07E2E7}"/>
    <cellStyle name="Komma 2 3 5 2 3 2 2" xfId="32715" xr:uid="{0324EB85-6E30-4D06-8A97-27CCA9D8F551}"/>
    <cellStyle name="Komma 2 3 5 2 3 3" xfId="27406" xr:uid="{4D50FC00-F3E3-4D87-A2C8-3BB76DCB9041}"/>
    <cellStyle name="Komma 2 3 5 2 4" xfId="19079" xr:uid="{72278A80-86F6-474F-B479-92D06A66FED1}"/>
    <cellStyle name="Komma 2 3 5 2 4 2" xfId="30087" xr:uid="{14E831D1-6999-400D-9708-BCEEB6F1813C}"/>
    <cellStyle name="Komma 2 3 5 2 5" xfId="24778" xr:uid="{3A3B36ED-F4DF-4301-A7AD-97A06F7C678E}"/>
    <cellStyle name="Komma 2 3 5 3" xfId="14442" xr:uid="{361094CA-6E54-4B5A-860C-ADD0E700B2FE}"/>
    <cellStyle name="Komma 2 3 5 3 2" xfId="17070" xr:uid="{EEE35315-7EE6-43CE-A60E-8FFB8CE9E8A8}"/>
    <cellStyle name="Komma 2 3 5 3 2 2" xfId="22379" xr:uid="{71A32333-0031-461A-97E6-1BEF8FEBDF32}"/>
    <cellStyle name="Komma 2 3 5 3 2 2 2" xfId="33387" xr:uid="{79175065-E23B-42DC-99EB-6B78C3C31FCC}"/>
    <cellStyle name="Komma 2 3 5 3 2 3" xfId="28078" xr:uid="{CDF32840-A34F-4FD1-8DB3-D6928628E6AB}"/>
    <cellStyle name="Komma 2 3 5 3 3" xfId="19751" xr:uid="{BEF09CDA-57B4-42AE-9A36-ED9C09B78D18}"/>
    <cellStyle name="Komma 2 3 5 3 3 2" xfId="30759" xr:uid="{82E25D6C-6CA4-4478-90F3-79BEB61DB471}"/>
    <cellStyle name="Komma 2 3 5 3 4" xfId="25450" xr:uid="{B46346EE-C543-4A8E-825E-08DC4D98D3AA}"/>
    <cellStyle name="Komma 2 3 5 4" xfId="15728" xr:uid="{147633E8-92C6-439B-8ACB-82FDDCF699C3}"/>
    <cellStyle name="Komma 2 3 5 4 2" xfId="21037" xr:uid="{EF227418-E13E-4D86-94DF-FB97CB3DC178}"/>
    <cellStyle name="Komma 2 3 5 4 2 2" xfId="32045" xr:uid="{A795544D-538B-4BD5-A68E-491381B375F5}"/>
    <cellStyle name="Komma 2 3 5 4 3" xfId="26736" xr:uid="{E3E03140-E542-4DF4-9CDB-B18DCCED40CD}"/>
    <cellStyle name="Komma 2 3 5 5" xfId="18409" xr:uid="{216703F2-19FF-4E25-A2BB-62D76AF8C3C6}"/>
    <cellStyle name="Komma 2 3 5 5 2" xfId="29417" xr:uid="{F0680D0E-CC34-4B4B-A37F-D0FB03D56BFB}"/>
    <cellStyle name="Komma 2 3 5 6" xfId="24108" xr:uid="{9ACC7551-8F90-469D-9CC5-C80CDEEE7A3F}"/>
    <cellStyle name="Komma 2 3 6" xfId="13435" xr:uid="{CDB50A11-1489-4853-853F-D87055301ADA}"/>
    <cellStyle name="Komma 2 3 6 2" xfId="14777" xr:uid="{D3D06B17-B6BD-4ACF-91B2-82B526BFF867}"/>
    <cellStyle name="Komma 2 3 6 2 2" xfId="17405" xr:uid="{C85C4807-CD71-493F-A45E-2BA77C675C28}"/>
    <cellStyle name="Komma 2 3 6 2 2 2" xfId="22714" xr:uid="{D88B1281-C5DD-4D8B-A1B9-F8CE019DAE11}"/>
    <cellStyle name="Komma 2 3 6 2 2 2 2" xfId="33722" xr:uid="{6F3479D3-AC6A-4320-B4D8-36F6CF73C015}"/>
    <cellStyle name="Komma 2 3 6 2 2 3" xfId="28413" xr:uid="{7BAC6771-63C0-43E9-B999-4F0EA8432E50}"/>
    <cellStyle name="Komma 2 3 6 2 3" xfId="20086" xr:uid="{EBC3A352-8D86-4CAA-AACD-C7BD0FC5C14A}"/>
    <cellStyle name="Komma 2 3 6 2 3 2" xfId="31094" xr:uid="{B9E7F7C1-1D3E-4182-9B71-B43B5C7C0E4A}"/>
    <cellStyle name="Komma 2 3 6 2 4" xfId="25785" xr:uid="{89AFA17D-1DD6-4AA6-9B80-ADC23E0FF42A}"/>
    <cellStyle name="Komma 2 3 6 3" xfId="16063" xr:uid="{BFF3A146-AAE7-455E-B4BF-C81BE3707A65}"/>
    <cellStyle name="Komma 2 3 6 3 2" xfId="21372" xr:uid="{80DD4B83-F893-4FFF-BE9A-1C2E22597ABA}"/>
    <cellStyle name="Komma 2 3 6 3 2 2" xfId="32380" xr:uid="{3BCF2BF8-614E-4FC4-BE18-0EE9A3DF7098}"/>
    <cellStyle name="Komma 2 3 6 3 3" xfId="27071" xr:uid="{7E8884C4-4D7F-4D76-91E2-E67B05EDF881}"/>
    <cellStyle name="Komma 2 3 6 4" xfId="18744" xr:uid="{FAB8BA09-D41D-45DE-9E40-F94C534BFF79}"/>
    <cellStyle name="Komma 2 3 6 4 2" xfId="29752" xr:uid="{55961022-FFCF-4BC1-965D-E975097994D0}"/>
    <cellStyle name="Komma 2 3 6 5" xfId="24443" xr:uid="{DDDED554-66EF-46A8-BAE4-C9D4F014B4EC}"/>
    <cellStyle name="Komma 2 3 7" xfId="14105" xr:uid="{324D3496-6260-4BB3-930B-A5A5CDDD2477}"/>
    <cellStyle name="Komma 2 3 7 2" xfId="16733" xr:uid="{CA07BEDC-BD2B-499A-B754-4C0A4F60A267}"/>
    <cellStyle name="Komma 2 3 7 2 2" xfId="22042" xr:uid="{FA536234-D06D-45F6-8E73-462389169734}"/>
    <cellStyle name="Komma 2 3 7 2 2 2" xfId="33050" xr:uid="{43BDF2B0-45C3-4D23-99F8-07C4D7B4C020}"/>
    <cellStyle name="Komma 2 3 7 2 3" xfId="27741" xr:uid="{0DFB737B-AD7D-408D-A3A3-FB9581132B76}"/>
    <cellStyle name="Komma 2 3 7 3" xfId="19414" xr:uid="{D889A848-1199-497B-AEF3-20987DB1A704}"/>
    <cellStyle name="Komma 2 3 7 3 2" xfId="30422" xr:uid="{714E628E-2A16-4982-8A4F-99A2088CBA3B}"/>
    <cellStyle name="Komma 2 3 7 4" xfId="25113" xr:uid="{C2A5DE4A-C657-4E8F-BBF3-EA53D3C34A0A}"/>
    <cellStyle name="Komma 2 3 8" xfId="18075" xr:uid="{42F6033D-5FC0-4FE9-A72A-BC72B43E0864}"/>
    <cellStyle name="Komma 2 3 8 2" xfId="29083" xr:uid="{5687D538-6E2A-42A3-B543-5D5735997B85}"/>
    <cellStyle name="Komma 2 3 9" xfId="23775" xr:uid="{1C2899C0-6B73-4645-836B-90D6BCC98623}"/>
    <cellStyle name="Komma 2 3_Nucléaire" xfId="11875" xr:uid="{8ABD33BE-08F0-4B50-A242-3C885C116F6C}"/>
    <cellStyle name="Komma 2 4" xfId="905" xr:uid="{F9329153-4D8D-4102-BCE8-319C9956D9AF}"/>
    <cellStyle name="Komma 2 4 10" xfId="1422" xr:uid="{F6892131-0BCA-48F8-A1C9-8A391C9E7799}"/>
    <cellStyle name="Komma 2 4 2" xfId="1602" xr:uid="{FBFC6755-2898-4550-9796-008C575CBF90}"/>
    <cellStyle name="Komma 2 4 2 2" xfId="1839" xr:uid="{D7244379-8614-4CAE-817A-28DFE9E0B253}"/>
    <cellStyle name="Komma 2 4 2 2 2" xfId="13265" xr:uid="{6A292C76-E37A-43B9-B205-D00D7DAAA23D}"/>
    <cellStyle name="Komma 2 4 2 2 2 2" xfId="13935" xr:uid="{D6B9146F-E5FB-4DCB-ABDB-1EDF541F0E2E}"/>
    <cellStyle name="Komma 2 4 2 2 2 2 2" xfId="15277" xr:uid="{274C2298-D500-47AA-BB4D-12D0BF02C937}"/>
    <cellStyle name="Komma 2 4 2 2 2 2 2 2" xfId="17905" xr:uid="{268C7331-1140-4B67-9771-06C3ECE06389}"/>
    <cellStyle name="Komma 2 4 2 2 2 2 2 2 2" xfId="23214" xr:uid="{D54F0B72-B352-4B3B-828B-5F387C0EA7AB}"/>
    <cellStyle name="Komma 2 4 2 2 2 2 2 2 2 2" xfId="34222" xr:uid="{5D2BB967-E706-4483-96D6-DB7CC0DB3335}"/>
    <cellStyle name="Komma 2 4 2 2 2 2 2 2 3" xfId="28913" xr:uid="{6822A5F4-9601-4711-82FD-08B2EBD81068}"/>
    <cellStyle name="Komma 2 4 2 2 2 2 2 3" xfId="20586" xr:uid="{80393088-C7AA-43C1-BEAB-BE35D0AA3A79}"/>
    <cellStyle name="Komma 2 4 2 2 2 2 2 3 2" xfId="31594" xr:uid="{0FBAAC14-DA2C-49BB-BDC3-D89F4BFC247B}"/>
    <cellStyle name="Komma 2 4 2 2 2 2 2 4" xfId="26285" xr:uid="{57931B32-6CD3-40E0-9760-ABE2B394B6C0}"/>
    <cellStyle name="Komma 2 4 2 2 2 2 3" xfId="16563" xr:uid="{99A16DD5-7B49-4416-A34E-F8885E23D7D4}"/>
    <cellStyle name="Komma 2 4 2 2 2 2 3 2" xfId="21872" xr:uid="{995A5D32-3C8E-4806-AFE8-9FF280C2209B}"/>
    <cellStyle name="Komma 2 4 2 2 2 2 3 2 2" xfId="32880" xr:uid="{8721FDB8-7C6A-4D11-BCDD-ABCBA866DA0D}"/>
    <cellStyle name="Komma 2 4 2 2 2 2 3 3" xfId="27571" xr:uid="{AC5DC66F-A05E-48FB-BAD4-5ABBB9949C1B}"/>
    <cellStyle name="Komma 2 4 2 2 2 2 4" xfId="19244" xr:uid="{C0F8955F-5575-4948-AD93-0BE421CE8524}"/>
    <cellStyle name="Komma 2 4 2 2 2 2 4 2" xfId="30252" xr:uid="{978A0555-63B8-448D-8A43-C11B4E830AEF}"/>
    <cellStyle name="Komma 2 4 2 2 2 2 5" xfId="24943" xr:uid="{A847EE39-B44E-46F7-9700-D855CE6261AA}"/>
    <cellStyle name="Komma 2 4 2 2 2 3" xfId="14607" xr:uid="{9381ECD5-387D-4C16-AB88-ACDABAEC8349}"/>
    <cellStyle name="Komma 2 4 2 2 2 3 2" xfId="17235" xr:uid="{4D76A107-4078-43B9-B9E9-805A4C2302C1}"/>
    <cellStyle name="Komma 2 4 2 2 2 3 2 2" xfId="22544" xr:uid="{41C440F5-CB20-4A7A-94B2-4AA97F954B13}"/>
    <cellStyle name="Komma 2 4 2 2 2 3 2 2 2" xfId="33552" xr:uid="{F3440960-BF5B-4B7A-90B3-7AA2FB324A42}"/>
    <cellStyle name="Komma 2 4 2 2 2 3 2 3" xfId="28243" xr:uid="{273C5676-F2F2-4D17-A5E1-3D6360FC5985}"/>
    <cellStyle name="Komma 2 4 2 2 2 3 3" xfId="19916" xr:uid="{04947821-47A2-4803-8357-551D2297D0C8}"/>
    <cellStyle name="Komma 2 4 2 2 2 3 3 2" xfId="30924" xr:uid="{7E35B232-D14E-4333-9324-9EEEC5540ED1}"/>
    <cellStyle name="Komma 2 4 2 2 2 3 4" xfId="25615" xr:uid="{BAE42D0B-3644-479C-8E04-C268ECDC55A0}"/>
    <cellStyle name="Komma 2 4 2 2 2 4" xfId="15893" xr:uid="{E4E8A01A-70ED-4F3A-84E2-1DF3581973EF}"/>
    <cellStyle name="Komma 2 4 2 2 2 4 2" xfId="21202" xr:uid="{EEFAA0CC-1DAA-4732-B005-459C156730E1}"/>
    <cellStyle name="Komma 2 4 2 2 2 4 2 2" xfId="32210" xr:uid="{51B12E48-7C6F-49C4-B918-51DF971A11E0}"/>
    <cellStyle name="Komma 2 4 2 2 2 4 3" xfId="26901" xr:uid="{A9CD6A92-24F3-4591-ABE6-B52CF35B3164}"/>
    <cellStyle name="Komma 2 4 2 2 2 5" xfId="18574" xr:uid="{A204C823-121B-4008-AE3E-03AF8B30D061}"/>
    <cellStyle name="Komma 2 4 2 2 2 5 2" xfId="29582" xr:uid="{7271AAEC-62EB-4D12-8A5F-AE11E8045AEF}"/>
    <cellStyle name="Komma 2 4 2 2 2 6" xfId="24273" xr:uid="{1274DE61-8E10-4CB1-A506-ECE5949EC27E}"/>
    <cellStyle name="Komma 2 4 2 2 3" xfId="13600" xr:uid="{2000709B-0CF4-435C-9F10-32515E392DF4}"/>
    <cellStyle name="Komma 2 4 2 2 3 2" xfId="14942" xr:uid="{61E75A11-F2E8-423A-8000-5A54D81DA14B}"/>
    <cellStyle name="Komma 2 4 2 2 3 2 2" xfId="17570" xr:uid="{3CD8AAEE-8E2F-43E7-ADBE-7EE309191182}"/>
    <cellStyle name="Komma 2 4 2 2 3 2 2 2" xfId="22879" xr:uid="{8AAF11C9-BFE3-4667-8C84-6360E4EE6C94}"/>
    <cellStyle name="Komma 2 4 2 2 3 2 2 2 2" xfId="33887" xr:uid="{B0C9DC35-E4FC-4DB3-A000-9F03AC4A0F66}"/>
    <cellStyle name="Komma 2 4 2 2 3 2 2 3" xfId="28578" xr:uid="{F6A48807-8FFE-40A0-A5FF-DAEF3AD8679C}"/>
    <cellStyle name="Komma 2 4 2 2 3 2 3" xfId="20251" xr:uid="{F17425F2-2E19-4685-8340-5824C1D8937F}"/>
    <cellStyle name="Komma 2 4 2 2 3 2 3 2" xfId="31259" xr:uid="{59460A9A-F2B8-4257-8C2C-C2954F9663B9}"/>
    <cellStyle name="Komma 2 4 2 2 3 2 4" xfId="25950" xr:uid="{EEACD4E0-6794-47D0-B93C-6BC922FF3265}"/>
    <cellStyle name="Komma 2 4 2 2 3 3" xfId="16228" xr:uid="{F65F181F-6609-4563-AE51-240028ABE6F7}"/>
    <cellStyle name="Komma 2 4 2 2 3 3 2" xfId="21537" xr:uid="{F7F7830D-0BBE-4B28-8D2E-D8F1E3382FFB}"/>
    <cellStyle name="Komma 2 4 2 2 3 3 2 2" xfId="32545" xr:uid="{2D8D9D08-D75F-4068-B180-F4F5B3482E7E}"/>
    <cellStyle name="Komma 2 4 2 2 3 3 3" xfId="27236" xr:uid="{9822FE7D-8338-4593-BEC2-6EC849D74045}"/>
    <cellStyle name="Komma 2 4 2 2 3 4" xfId="18909" xr:uid="{AD5063C6-81EF-4A43-88FD-B59211B10679}"/>
    <cellStyle name="Komma 2 4 2 2 3 4 2" xfId="29917" xr:uid="{BC29AA0D-03E3-4107-89D8-FF1162B405F3}"/>
    <cellStyle name="Komma 2 4 2 2 3 5" xfId="24608" xr:uid="{906AE533-28CC-46C8-A480-BC431883B8FC}"/>
    <cellStyle name="Komma 2 4 2 2 4" xfId="14270" xr:uid="{8A67D48E-775D-49DE-B837-C6DF7CAD6EE9}"/>
    <cellStyle name="Komma 2 4 2 2 4 2" xfId="16898" xr:uid="{1663ED4B-C3D2-4286-BF9C-2D59A8B045CA}"/>
    <cellStyle name="Komma 2 4 2 2 4 2 2" xfId="22207" xr:uid="{E4C7D19F-F03C-4B41-B619-E0BE7C17333B}"/>
    <cellStyle name="Komma 2 4 2 2 4 2 2 2" xfId="33215" xr:uid="{C765B745-4559-4365-A660-13BFB9F1F359}"/>
    <cellStyle name="Komma 2 4 2 2 4 2 3" xfId="27906" xr:uid="{F7D46194-7980-42EB-AA1A-279A4E5461F0}"/>
    <cellStyle name="Komma 2 4 2 2 4 3" xfId="19579" xr:uid="{0B17C796-A80C-4A65-BD84-B2AA9ED61F5D}"/>
    <cellStyle name="Komma 2 4 2 2 4 3 2" xfId="30587" xr:uid="{2BDBE869-41CF-4413-9882-47AEE7AFB027}"/>
    <cellStyle name="Komma 2 4 2 2 4 4" xfId="25278" xr:uid="{32DB7A6F-4475-4AB3-97A8-482A574C6D25}"/>
    <cellStyle name="Komma 2 4 2 2 5" xfId="15560" xr:uid="{AFE2EE52-E62D-4D17-863D-91569CACA5FE}"/>
    <cellStyle name="Komma 2 4 2 2 5 2" xfId="20869" xr:uid="{0E7660A9-9E86-42C7-955B-F22EBC35FD56}"/>
    <cellStyle name="Komma 2 4 2 2 5 2 2" xfId="31877" xr:uid="{31C48236-D455-4971-8918-4EE068E2278E}"/>
    <cellStyle name="Komma 2 4 2 2 5 3" xfId="26568" xr:uid="{11776B33-A2D6-4027-99D1-184519B6816F}"/>
    <cellStyle name="Komma 2 4 2 2 6" xfId="18240" xr:uid="{12CF4469-5143-42D5-B9D3-97C26AB7306A}"/>
    <cellStyle name="Komma 2 4 2 2 6 2" xfId="29248" xr:uid="{7E2BE1A0-4D5F-49AF-AF22-2698E4C56376}"/>
    <cellStyle name="Komma 2 4 2 2 7" xfId="23940" xr:uid="{F2ABA1EA-C6CD-4CF3-8AE2-11000C2E2040}"/>
    <cellStyle name="Komma 2 4 2 3" xfId="9867" xr:uid="{EA6DC9E2-6C8F-48FB-B66D-08E13A93293C}"/>
    <cellStyle name="Komma 2 4 2 3 2" xfId="13348" xr:uid="{5632B210-1C07-4CCD-8BF1-504E6A349D8B}"/>
    <cellStyle name="Komma 2 4 2 3 2 2" xfId="14018" xr:uid="{B5E8F998-DFBE-4AD6-B903-1A73758C6163}"/>
    <cellStyle name="Komma 2 4 2 3 2 2 2" xfId="15360" xr:uid="{8AAB2DFF-34A0-40F5-832F-23251F4CBDE0}"/>
    <cellStyle name="Komma 2 4 2 3 2 2 2 2" xfId="17988" xr:uid="{4EC0717A-6653-45E9-B31D-CB255710C78E}"/>
    <cellStyle name="Komma 2 4 2 3 2 2 2 2 2" xfId="23297" xr:uid="{517F95FA-6691-45E0-9475-0C81FA510AC6}"/>
    <cellStyle name="Komma 2 4 2 3 2 2 2 2 2 2" xfId="34305" xr:uid="{DDF67DC7-CE51-48CE-AA03-E8CD967AC6EB}"/>
    <cellStyle name="Komma 2 4 2 3 2 2 2 2 3" xfId="28996" xr:uid="{70B0035E-200C-4182-8D3F-19C76E937C44}"/>
    <cellStyle name="Komma 2 4 2 3 2 2 2 3" xfId="20669" xr:uid="{9C02A0CE-7854-4D3C-9E10-EF53BF3D3196}"/>
    <cellStyle name="Komma 2 4 2 3 2 2 2 3 2" xfId="31677" xr:uid="{6197FF6C-E2E1-41EF-AC51-65B55C4B17B0}"/>
    <cellStyle name="Komma 2 4 2 3 2 2 2 4" xfId="26368" xr:uid="{2E53B047-0C8A-472B-9D77-37BD069365FD}"/>
    <cellStyle name="Komma 2 4 2 3 2 2 3" xfId="16646" xr:uid="{3D954EED-ECC3-406D-AB61-9CFBE32FC705}"/>
    <cellStyle name="Komma 2 4 2 3 2 2 3 2" xfId="21955" xr:uid="{B3804A71-34A4-46B8-B9FD-C00CDAB6A76B}"/>
    <cellStyle name="Komma 2 4 2 3 2 2 3 2 2" xfId="32963" xr:uid="{CDF13283-50BF-4005-AD05-9A78F5F06E47}"/>
    <cellStyle name="Komma 2 4 2 3 2 2 3 3" xfId="27654" xr:uid="{8B5D8399-98DD-4EAE-850F-036C2C9E319E}"/>
    <cellStyle name="Komma 2 4 2 3 2 2 4" xfId="19327" xr:uid="{7FC822B1-05E9-4CC3-83CC-316A514D3990}"/>
    <cellStyle name="Komma 2 4 2 3 2 2 4 2" xfId="30335" xr:uid="{D2C2F318-7EEF-4C73-B004-5A8615B461B1}"/>
    <cellStyle name="Komma 2 4 2 3 2 2 5" xfId="25026" xr:uid="{9A70449F-C7FC-4C28-81D2-0BBBE39ECBF9}"/>
    <cellStyle name="Komma 2 4 2 3 2 3" xfId="14690" xr:uid="{A623557E-DC87-454F-A956-C0A05EDC5127}"/>
    <cellStyle name="Komma 2 4 2 3 2 3 2" xfId="17318" xr:uid="{955FB838-AFE3-41BC-8899-CBA5AB7E7255}"/>
    <cellStyle name="Komma 2 4 2 3 2 3 2 2" xfId="22627" xr:uid="{DD60F076-C242-49D2-AFAB-15D65903DF5C}"/>
    <cellStyle name="Komma 2 4 2 3 2 3 2 2 2" xfId="33635" xr:uid="{078F2670-D04D-4126-83D8-CCCDE1ECCEBC}"/>
    <cellStyle name="Komma 2 4 2 3 2 3 2 3" xfId="28326" xr:uid="{303B2C22-7C87-4E73-92C3-897335975CF5}"/>
    <cellStyle name="Komma 2 4 2 3 2 3 3" xfId="19999" xr:uid="{5E7FD1F1-A7E7-4C68-A8CE-415964596DA3}"/>
    <cellStyle name="Komma 2 4 2 3 2 3 3 2" xfId="31007" xr:uid="{E9713AB3-D91E-426C-8957-07C67004ED74}"/>
    <cellStyle name="Komma 2 4 2 3 2 3 4" xfId="25698" xr:uid="{1744D833-9A80-46B4-B24E-A3F7D72AC7CB}"/>
    <cellStyle name="Komma 2 4 2 3 2 4" xfId="15976" xr:uid="{51513795-B65D-4697-8F7D-3434751D0360}"/>
    <cellStyle name="Komma 2 4 2 3 2 4 2" xfId="21285" xr:uid="{A5D33C2B-B542-47F3-A8AF-0796ACF2275A}"/>
    <cellStyle name="Komma 2 4 2 3 2 4 2 2" xfId="32293" xr:uid="{3C762C5D-EE60-41C0-8A3B-FBD62F7C81DE}"/>
    <cellStyle name="Komma 2 4 2 3 2 4 3" xfId="26984" xr:uid="{E042837E-6419-4BF6-84DA-3EAA368908AC}"/>
    <cellStyle name="Komma 2 4 2 3 2 5" xfId="18657" xr:uid="{0BB62C87-CFB9-4FA7-AEAB-7AD1BD6A92B8}"/>
    <cellStyle name="Komma 2 4 2 3 2 5 2" xfId="29665" xr:uid="{FB9EA532-13E0-4CEA-9E1B-2E393BC938A8}"/>
    <cellStyle name="Komma 2 4 2 3 2 6" xfId="24356" xr:uid="{7F6A2299-C8AD-4B31-A404-032A00EEBF8A}"/>
    <cellStyle name="Komma 2 4 2 3 3" xfId="13682" xr:uid="{5F40E78F-398F-4899-BADA-55870E6EB9A1}"/>
    <cellStyle name="Komma 2 4 2 3 3 2" xfId="15024" xr:uid="{A09D5A0D-F2F2-4B18-B0CB-1017681E2FE4}"/>
    <cellStyle name="Komma 2 4 2 3 3 2 2" xfId="17652" xr:uid="{5323C021-B45C-4E72-8F65-9823E161B6F7}"/>
    <cellStyle name="Komma 2 4 2 3 3 2 2 2" xfId="22961" xr:uid="{460840FF-BC4E-4523-AE93-46438E995E5B}"/>
    <cellStyle name="Komma 2 4 2 3 3 2 2 2 2" xfId="33969" xr:uid="{4891E9B4-B435-431F-B4F4-1FFAF5A8BB41}"/>
    <cellStyle name="Komma 2 4 2 3 3 2 2 3" xfId="28660" xr:uid="{2702BB52-A02E-4027-BA82-C5FAC09E44E5}"/>
    <cellStyle name="Komma 2 4 2 3 3 2 3" xfId="20333" xr:uid="{F1113C21-C8B7-49C3-B508-117DEC39261F}"/>
    <cellStyle name="Komma 2 4 2 3 3 2 3 2" xfId="31341" xr:uid="{E3131BC0-EE77-448C-BFD0-57C16F3AE0FD}"/>
    <cellStyle name="Komma 2 4 2 3 3 2 4" xfId="26032" xr:uid="{0D7E2333-A54F-4DF7-9ED4-954F253D1CDB}"/>
    <cellStyle name="Komma 2 4 2 3 3 3" xfId="16310" xr:uid="{FF4F7E46-BD1E-4D4C-957A-E952B24DADDA}"/>
    <cellStyle name="Komma 2 4 2 3 3 3 2" xfId="21619" xr:uid="{706FEB20-335F-40D4-A07C-60BB687DCE0F}"/>
    <cellStyle name="Komma 2 4 2 3 3 3 2 2" xfId="32627" xr:uid="{83B438BC-BCB2-49BB-80D5-EC70AE2451E3}"/>
    <cellStyle name="Komma 2 4 2 3 3 3 3" xfId="27318" xr:uid="{419824D1-1A0D-48B7-BD36-2D7F9AD4D831}"/>
    <cellStyle name="Komma 2 4 2 3 3 4" xfId="18991" xr:uid="{672551E9-5C3E-442D-B6DB-48DA95FFFFA1}"/>
    <cellStyle name="Komma 2 4 2 3 3 4 2" xfId="29999" xr:uid="{7B9CF204-FCC8-4F70-9E5F-1E03228F8802}"/>
    <cellStyle name="Komma 2 4 2 3 3 5" xfId="24690" xr:uid="{61AB8E11-FA42-4F6A-9976-D0A164F53992}"/>
    <cellStyle name="Komma 2 4 2 3 4" xfId="14354" xr:uid="{80932F75-DE4E-4A6A-8973-97FD259A6C41}"/>
    <cellStyle name="Komma 2 4 2 3 4 2" xfId="16982" xr:uid="{28B5A1E4-B75E-4EE5-B61B-0C178C5F936E}"/>
    <cellStyle name="Komma 2 4 2 3 4 2 2" xfId="22291" xr:uid="{89F0376E-0898-464A-9775-4EFD37B9DAE5}"/>
    <cellStyle name="Komma 2 4 2 3 4 2 2 2" xfId="33299" xr:uid="{92C6A27F-6CEC-4469-85A8-9C4EADD56ACC}"/>
    <cellStyle name="Komma 2 4 2 3 4 2 3" xfId="27990" xr:uid="{4B63A58C-A23A-43DF-8F27-1D027986D122}"/>
    <cellStyle name="Komma 2 4 2 3 4 3" xfId="19663" xr:uid="{9EC54B11-A666-4451-9FB4-4C093FC91CEA}"/>
    <cellStyle name="Komma 2 4 2 3 4 3 2" xfId="30671" xr:uid="{EA497634-D05C-4424-9ADF-AB201C4920F1}"/>
    <cellStyle name="Komma 2 4 2 3 4 4" xfId="25362" xr:uid="{5C3D7CF8-9A72-4DD2-BC60-1458C7466AD5}"/>
    <cellStyle name="Komma 2 4 2 3 5" xfId="15641" xr:uid="{CCC6B4CE-4F79-418E-8997-1D22666FC075}"/>
    <cellStyle name="Komma 2 4 2 3 5 2" xfId="20950" xr:uid="{37DE7F74-5C52-4413-8E62-BC526D6971A8}"/>
    <cellStyle name="Komma 2 4 2 3 5 2 2" xfId="31958" xr:uid="{E5AB3A4A-A0F5-4B8F-BF47-DF1CCDE13210}"/>
    <cellStyle name="Komma 2 4 2 3 5 3" xfId="26649" xr:uid="{0885B18A-AB79-4678-9D5F-A396C54137E9}"/>
    <cellStyle name="Komma 2 4 2 3 6" xfId="18322" xr:uid="{C8654DAC-F39F-4C46-A5A3-3C1B32BCF2FB}"/>
    <cellStyle name="Komma 2 4 2 3 6 2" xfId="29330" xr:uid="{E87810C6-B442-45C0-8866-42A0F101456C}"/>
    <cellStyle name="Komma 2 4 2 3 7" xfId="24021" xr:uid="{CA0CCEF0-FACA-4201-8378-471999353AC8}"/>
    <cellStyle name="Komma 2 4 2 4" xfId="13161" xr:uid="{C42439AF-CEE9-4488-9956-C13C7E2D9532}"/>
    <cellStyle name="Komma 2 4 2 4 2" xfId="13831" xr:uid="{B31D479B-CA9F-416C-9912-EE763CB86EA9}"/>
    <cellStyle name="Komma 2 4 2 4 2 2" xfId="15173" xr:uid="{558432C7-9AA7-4F10-BBE7-B1ABDA841B27}"/>
    <cellStyle name="Komma 2 4 2 4 2 2 2" xfId="17801" xr:uid="{A7B70C91-FB72-4459-B0E5-909AEEBC5D17}"/>
    <cellStyle name="Komma 2 4 2 4 2 2 2 2" xfId="23110" xr:uid="{55D9C7EC-A8BE-4FBA-A35D-C1524D54FC80}"/>
    <cellStyle name="Komma 2 4 2 4 2 2 2 2 2" xfId="34118" xr:uid="{04F13618-516E-4DA6-9DD0-E5F6E4F057B2}"/>
    <cellStyle name="Komma 2 4 2 4 2 2 2 3" xfId="28809" xr:uid="{D231B9A1-212F-4127-826C-EF37F26A3002}"/>
    <cellStyle name="Komma 2 4 2 4 2 2 3" xfId="20482" xr:uid="{FA05B448-87B9-498D-B548-FE61BD660F7B}"/>
    <cellStyle name="Komma 2 4 2 4 2 2 3 2" xfId="31490" xr:uid="{3CA5258F-8850-4B75-A81A-E01EC1233F89}"/>
    <cellStyle name="Komma 2 4 2 4 2 2 4" xfId="26181" xr:uid="{3A1B85B2-64D4-4C93-900B-B116F5A95F3F}"/>
    <cellStyle name="Komma 2 4 2 4 2 3" xfId="16459" xr:uid="{3869B7A2-4E94-41D0-B8DE-73998576A9E7}"/>
    <cellStyle name="Komma 2 4 2 4 2 3 2" xfId="21768" xr:uid="{A4E9A042-274E-405B-B653-192E28816FA0}"/>
    <cellStyle name="Komma 2 4 2 4 2 3 2 2" xfId="32776" xr:uid="{7FA49E0F-FE7A-4E3B-B47E-0ACB3B3D4376}"/>
    <cellStyle name="Komma 2 4 2 4 2 3 3" xfId="27467" xr:uid="{33D0732D-5180-4010-9433-26AE420F5569}"/>
    <cellStyle name="Komma 2 4 2 4 2 4" xfId="19140" xr:uid="{3518D0AB-02B3-40C6-B365-58658DAA8762}"/>
    <cellStyle name="Komma 2 4 2 4 2 4 2" xfId="30148" xr:uid="{507C0F27-270E-4723-961F-71E7E6F15928}"/>
    <cellStyle name="Komma 2 4 2 4 2 5" xfId="24839" xr:uid="{65EEDCFB-7F4D-4F43-857F-54A9100568AC}"/>
    <cellStyle name="Komma 2 4 2 4 3" xfId="14503" xr:uid="{4C2ABF8D-EA80-41D2-B645-084E0E506E74}"/>
    <cellStyle name="Komma 2 4 2 4 3 2" xfId="17131" xr:uid="{70BD3F6E-004E-46DD-8A1A-358124FADF87}"/>
    <cellStyle name="Komma 2 4 2 4 3 2 2" xfId="22440" xr:uid="{C232C996-C41C-4D53-AC70-A096AE8AA077}"/>
    <cellStyle name="Komma 2 4 2 4 3 2 2 2" xfId="33448" xr:uid="{667AC21D-99C2-430B-9D29-188DB5832C12}"/>
    <cellStyle name="Komma 2 4 2 4 3 2 3" xfId="28139" xr:uid="{108EC170-45B8-402B-9AEE-0EE20C5ECE32}"/>
    <cellStyle name="Komma 2 4 2 4 3 3" xfId="19812" xr:uid="{550EC7B0-870B-419E-98B2-5D0C95DBFDBA}"/>
    <cellStyle name="Komma 2 4 2 4 3 3 2" xfId="30820" xr:uid="{A0B45E92-D0A0-47AA-89E5-39F03FB93974}"/>
    <cellStyle name="Komma 2 4 2 4 3 4" xfId="25511" xr:uid="{B3FC1243-C6C9-4384-B67B-75A0BE5E27EB}"/>
    <cellStyle name="Komma 2 4 2 4 4" xfId="15789" xr:uid="{1F945B53-95A4-4C8A-B820-E3FF9015B871}"/>
    <cellStyle name="Komma 2 4 2 4 4 2" xfId="21098" xr:uid="{97CCAB50-9F48-4651-B2D6-342F7843EF32}"/>
    <cellStyle name="Komma 2 4 2 4 4 2 2" xfId="32106" xr:uid="{6A8BEB17-CC65-48F1-A210-D95B68024A24}"/>
    <cellStyle name="Komma 2 4 2 4 4 3" xfId="26797" xr:uid="{B029292C-3EA0-4745-975B-6B12A6222024}"/>
    <cellStyle name="Komma 2 4 2 4 5" xfId="18470" xr:uid="{C0537C52-260D-4CD8-A875-7DB66616FCB1}"/>
    <cellStyle name="Komma 2 4 2 4 5 2" xfId="29478" xr:uid="{E6A65DC5-E48C-4503-8123-25DECC973AE8}"/>
    <cellStyle name="Komma 2 4 2 4 6" xfId="24169" xr:uid="{93EFAD99-CEF2-495F-A9ED-8B81785CB2AC}"/>
    <cellStyle name="Komma 2 4 2 5" xfId="13496" xr:uid="{71FBE991-ECBF-4994-AD1B-65A129246913}"/>
    <cellStyle name="Komma 2 4 2 5 2" xfId="14838" xr:uid="{BF92C644-74E6-47DE-8357-C98ED56D61B2}"/>
    <cellStyle name="Komma 2 4 2 5 2 2" xfId="17466" xr:uid="{34ABB7A8-425A-4768-BB52-32CF88156C3C}"/>
    <cellStyle name="Komma 2 4 2 5 2 2 2" xfId="22775" xr:uid="{4886C185-DE82-4BD1-ADCE-AA610B586206}"/>
    <cellStyle name="Komma 2 4 2 5 2 2 2 2" xfId="33783" xr:uid="{2DBA0FF5-AE18-4034-A24F-B096F3C3F65B}"/>
    <cellStyle name="Komma 2 4 2 5 2 2 3" xfId="28474" xr:uid="{4409F5FC-65E5-4AD4-B101-5D4F96993D20}"/>
    <cellStyle name="Komma 2 4 2 5 2 3" xfId="20147" xr:uid="{CBDB8DED-0CE4-45E0-A1DE-0934D56D1CB1}"/>
    <cellStyle name="Komma 2 4 2 5 2 3 2" xfId="31155" xr:uid="{33E95E36-ECE0-4BE5-A27D-F70A052010DC}"/>
    <cellStyle name="Komma 2 4 2 5 2 4" xfId="25846" xr:uid="{56843975-8E0F-4AFD-A74C-1367AA7E9FA4}"/>
    <cellStyle name="Komma 2 4 2 5 3" xfId="16124" xr:uid="{93114A14-CE1A-4B48-B826-EFB05F49D584}"/>
    <cellStyle name="Komma 2 4 2 5 3 2" xfId="21433" xr:uid="{0F88FD59-D859-4E51-B2FB-F27B3BBB7761}"/>
    <cellStyle name="Komma 2 4 2 5 3 2 2" xfId="32441" xr:uid="{A030073E-8710-4140-86FE-B675C7DEE32D}"/>
    <cellStyle name="Komma 2 4 2 5 3 3" xfId="27132" xr:uid="{DEAE5E35-3161-4415-9FBA-3624927ED457}"/>
    <cellStyle name="Komma 2 4 2 5 4" xfId="18805" xr:uid="{807D7AD5-2CA2-4D07-A8A2-43B9E5BC6E2B}"/>
    <cellStyle name="Komma 2 4 2 5 4 2" xfId="29813" xr:uid="{E4D94B23-674E-409F-99A8-252A63EF3021}"/>
    <cellStyle name="Komma 2 4 2 5 5" xfId="24504" xr:uid="{8B791B05-5C83-4F2C-9A81-FA08CF07052C}"/>
    <cellStyle name="Komma 2 4 2 6" xfId="14166" xr:uid="{0707B0CE-DA5B-4D4B-9E0B-D5904C669345}"/>
    <cellStyle name="Komma 2 4 2 6 2" xfId="16794" xr:uid="{B6AA4B11-4A1D-4695-BFCF-352518EDF8EE}"/>
    <cellStyle name="Komma 2 4 2 6 2 2" xfId="22103" xr:uid="{D1BC22D1-5797-4169-A4D8-2F5018056C15}"/>
    <cellStyle name="Komma 2 4 2 6 2 2 2" xfId="33111" xr:uid="{60625048-E00D-495B-817F-AD1C2D48C63A}"/>
    <cellStyle name="Komma 2 4 2 6 2 3" xfId="27802" xr:uid="{A5FACAE5-E8B4-44E3-A018-5060E35B2F0F}"/>
    <cellStyle name="Komma 2 4 2 6 3" xfId="19475" xr:uid="{808B47B3-3547-46F0-8C3C-6BD5F58B0E42}"/>
    <cellStyle name="Komma 2 4 2 6 3 2" xfId="30483" xr:uid="{9FD2B2A6-2438-4091-BFA8-5E00C52BE05A}"/>
    <cellStyle name="Komma 2 4 2 6 4" xfId="25174" xr:uid="{2EDC46A4-6DBB-4566-B0EA-9279D18AB07F}"/>
    <cellStyle name="Komma 2 4 2 7" xfId="15456" xr:uid="{D8B5B07F-552D-4F58-B594-A3A0CB7213FB}"/>
    <cellStyle name="Komma 2 4 2 7 2" xfId="20765" xr:uid="{6F7BCA30-59A9-4933-9CF0-71024ACCE66F}"/>
    <cellStyle name="Komma 2 4 2 7 2 2" xfId="31773" xr:uid="{8E0B45BB-543D-4FB9-A336-BC16955E5816}"/>
    <cellStyle name="Komma 2 4 2 7 3" xfId="26464" xr:uid="{8921ED7E-7D16-4195-A549-89A00352B927}"/>
    <cellStyle name="Komma 2 4 2 8" xfId="18136" xr:uid="{E778CF0B-2C9C-4F37-9D89-EBE1836194DF}"/>
    <cellStyle name="Komma 2 4 2 8 2" xfId="29144" xr:uid="{9177152C-AAC9-4297-AA25-6053EBD15E7C}"/>
    <cellStyle name="Komma 2 4 2 9" xfId="23836" xr:uid="{BE349ED6-7905-437C-B986-3847CA5749A3}"/>
    <cellStyle name="Komma 2 4 3" xfId="1786" xr:uid="{CB8FA1BD-0A57-4A7F-B358-E434C8F18F40}"/>
    <cellStyle name="Komma 2 4 3 2" xfId="13213" xr:uid="{DCDFB5C2-84C0-4207-B27C-43747E1E7A91}"/>
    <cellStyle name="Komma 2 4 3 2 2" xfId="13883" xr:uid="{0C4B91C6-82D9-49D7-9113-508AE2527F77}"/>
    <cellStyle name="Komma 2 4 3 2 2 2" xfId="15225" xr:uid="{486080F7-CDBF-424B-9065-C79D9957229A}"/>
    <cellStyle name="Komma 2 4 3 2 2 2 2" xfId="17853" xr:uid="{BC833C3E-0F7C-439A-80A9-FC03CD2D942B}"/>
    <cellStyle name="Komma 2 4 3 2 2 2 2 2" xfId="23162" xr:uid="{CFC7890C-FDB3-4EF5-95A6-5CB3F549A075}"/>
    <cellStyle name="Komma 2 4 3 2 2 2 2 2 2" xfId="34170" xr:uid="{0951739F-E029-4F22-ADCD-F23CCFFE2803}"/>
    <cellStyle name="Komma 2 4 3 2 2 2 2 3" xfId="28861" xr:uid="{780B7CE9-8741-46D1-8DC8-9721B6CF39CC}"/>
    <cellStyle name="Komma 2 4 3 2 2 2 3" xfId="20534" xr:uid="{726599A1-34FD-42E2-99E2-5A4321FA1CDB}"/>
    <cellStyle name="Komma 2 4 3 2 2 2 3 2" xfId="31542" xr:uid="{5B9D6224-7F01-4F01-A081-4A1EE6936F0F}"/>
    <cellStyle name="Komma 2 4 3 2 2 2 4" xfId="26233" xr:uid="{9B8DBB9B-6472-4D34-9AE9-A0C46E665F28}"/>
    <cellStyle name="Komma 2 4 3 2 2 3" xfId="16511" xr:uid="{0D680F06-1606-4BDA-B70A-C8AECA0EAE95}"/>
    <cellStyle name="Komma 2 4 3 2 2 3 2" xfId="21820" xr:uid="{D75812DE-D6ED-4ABD-88C5-DE670C605537}"/>
    <cellStyle name="Komma 2 4 3 2 2 3 2 2" xfId="32828" xr:uid="{7A4ADAD4-2007-41D7-8E74-ECFA5F113033}"/>
    <cellStyle name="Komma 2 4 3 2 2 3 3" xfId="27519" xr:uid="{C3BB33EC-9ED0-4354-B11B-A0FA0690AF9E}"/>
    <cellStyle name="Komma 2 4 3 2 2 4" xfId="19192" xr:uid="{3643CAB4-CD1F-476F-92F1-230E547FF0D6}"/>
    <cellStyle name="Komma 2 4 3 2 2 4 2" xfId="30200" xr:uid="{AB3530D0-95D0-411F-998B-DFEA5980FE51}"/>
    <cellStyle name="Komma 2 4 3 2 2 5" xfId="24891" xr:uid="{395CE330-606D-4B30-8538-9B56E5F538E4}"/>
    <cellStyle name="Komma 2 4 3 2 3" xfId="14555" xr:uid="{430C1D1F-5F72-4CB8-8738-4C5E7FBD9783}"/>
    <cellStyle name="Komma 2 4 3 2 3 2" xfId="17183" xr:uid="{7BF64FFB-6C6B-47B4-B2F6-3D4686FFDAC9}"/>
    <cellStyle name="Komma 2 4 3 2 3 2 2" xfId="22492" xr:uid="{D33ACBF8-14FF-419F-9F68-410A82A2D96B}"/>
    <cellStyle name="Komma 2 4 3 2 3 2 2 2" xfId="33500" xr:uid="{7AD82F49-93F7-47E5-8FBF-9183633D0D44}"/>
    <cellStyle name="Komma 2 4 3 2 3 2 3" xfId="28191" xr:uid="{E485C8F0-81CD-4A69-8E76-254138AE0156}"/>
    <cellStyle name="Komma 2 4 3 2 3 3" xfId="19864" xr:uid="{C35AA5CE-090D-4689-9F71-F34CE03FFAFE}"/>
    <cellStyle name="Komma 2 4 3 2 3 3 2" xfId="30872" xr:uid="{EB7358B9-93EB-496E-BC77-5246C09DBE75}"/>
    <cellStyle name="Komma 2 4 3 2 3 4" xfId="25563" xr:uid="{CDD87103-F99D-4319-9000-26C1769D61B5}"/>
    <cellStyle name="Komma 2 4 3 2 4" xfId="15841" xr:uid="{6CC4CB49-0196-4D9D-854D-0F321CBB1878}"/>
    <cellStyle name="Komma 2 4 3 2 4 2" xfId="21150" xr:uid="{9740B735-4018-4E2E-B9A2-E47360022EE1}"/>
    <cellStyle name="Komma 2 4 3 2 4 2 2" xfId="32158" xr:uid="{89AEE691-1741-4160-B4DE-D5A29F11A06E}"/>
    <cellStyle name="Komma 2 4 3 2 4 3" xfId="26849" xr:uid="{9A9CC263-55C6-4060-A655-C4B40B58769E}"/>
    <cellStyle name="Komma 2 4 3 2 5" xfId="18522" xr:uid="{6A5AF53C-C2F3-4FE5-A6C5-287CAFC58B88}"/>
    <cellStyle name="Komma 2 4 3 2 5 2" xfId="29530" xr:uid="{D4118B7A-7161-4106-A060-D2C0CC93E944}"/>
    <cellStyle name="Komma 2 4 3 2 6" xfId="24221" xr:uid="{9C586CBD-FFA7-4128-87FB-F5B8F41E1499}"/>
    <cellStyle name="Komma 2 4 3 3" xfId="13548" xr:uid="{E4F62E8F-6009-4AB8-AF0D-BECE8316FC8C}"/>
    <cellStyle name="Komma 2 4 3 3 2" xfId="14890" xr:uid="{8ECAE783-5914-4A00-8A69-7C78EBBF6315}"/>
    <cellStyle name="Komma 2 4 3 3 2 2" xfId="17518" xr:uid="{6FBF7AB2-BF15-4E9C-84B9-A94F36FF6DF3}"/>
    <cellStyle name="Komma 2 4 3 3 2 2 2" xfId="22827" xr:uid="{F7BFBAE2-7C9A-4DC2-AB72-4ABC2D0C40CA}"/>
    <cellStyle name="Komma 2 4 3 3 2 2 2 2" xfId="33835" xr:uid="{BB31B4BB-7532-45F1-84BE-11D73AD4F311}"/>
    <cellStyle name="Komma 2 4 3 3 2 2 3" xfId="28526" xr:uid="{1293DC5E-0DF0-4C7C-A4A1-D1BCB4780BBA}"/>
    <cellStyle name="Komma 2 4 3 3 2 3" xfId="20199" xr:uid="{170821DA-8CC4-4101-8609-BB032E14117F}"/>
    <cellStyle name="Komma 2 4 3 3 2 3 2" xfId="31207" xr:uid="{9E7D5AD6-5C36-4F20-90E3-F5A5445ACE52}"/>
    <cellStyle name="Komma 2 4 3 3 2 4" xfId="25898" xr:uid="{60017ED2-AA94-4DE4-8E40-CFD59312149A}"/>
    <cellStyle name="Komma 2 4 3 3 3" xfId="16176" xr:uid="{A0F968F1-E772-4C92-9501-F5EA54DDE4B6}"/>
    <cellStyle name="Komma 2 4 3 3 3 2" xfId="21485" xr:uid="{ED17AB61-C930-4882-A95E-C2CAC3BAFF20}"/>
    <cellStyle name="Komma 2 4 3 3 3 2 2" xfId="32493" xr:uid="{30F08B07-A743-426D-BB97-07C01C374ECD}"/>
    <cellStyle name="Komma 2 4 3 3 3 3" xfId="27184" xr:uid="{417909D8-6E2F-42AE-A686-4C6D82C6BC7F}"/>
    <cellStyle name="Komma 2 4 3 3 4" xfId="18857" xr:uid="{FCD3A675-DC70-43C0-8B6F-6A33816C4310}"/>
    <cellStyle name="Komma 2 4 3 3 4 2" xfId="29865" xr:uid="{00264192-F8A4-485C-BEE9-3F28CF75398C}"/>
    <cellStyle name="Komma 2 4 3 3 5" xfId="24556" xr:uid="{BF58988B-089F-480F-8920-5C9DFF658A1C}"/>
    <cellStyle name="Komma 2 4 3 4" xfId="14218" xr:uid="{38999748-A19E-4F83-9CB1-AD59EB05156A}"/>
    <cellStyle name="Komma 2 4 3 4 2" xfId="16846" xr:uid="{E61EF37E-2914-4C0A-B4E1-306C659D39EC}"/>
    <cellStyle name="Komma 2 4 3 4 2 2" xfId="22155" xr:uid="{EDA0EC70-2D7E-4418-9BB2-D200B2E6F179}"/>
    <cellStyle name="Komma 2 4 3 4 2 2 2" xfId="33163" xr:uid="{F3F09D83-1A6D-4C2F-95EC-983421555578}"/>
    <cellStyle name="Komma 2 4 3 4 2 3" xfId="27854" xr:uid="{12D63F6E-CD57-45E1-AEF0-40BA3486D8E4}"/>
    <cellStyle name="Komma 2 4 3 4 3" xfId="19527" xr:uid="{02543E5D-3244-4C42-B1B9-D8336BACA394}"/>
    <cellStyle name="Komma 2 4 3 4 3 2" xfId="30535" xr:uid="{0BB9783B-3B33-4CBD-9737-682E879F61FA}"/>
    <cellStyle name="Komma 2 4 3 4 4" xfId="25226" xr:uid="{FFBF7F0F-666C-4B8B-93F6-441FDCDB0391}"/>
    <cellStyle name="Komma 2 4 3 5" xfId="15508" xr:uid="{591CFF2E-AB29-4C9E-83FC-EA44EA74CE88}"/>
    <cellStyle name="Komma 2 4 3 5 2" xfId="20817" xr:uid="{B8C4AC5E-0745-4824-A219-71276BCBC8E8}"/>
    <cellStyle name="Komma 2 4 3 5 2 2" xfId="31825" xr:uid="{95F953BE-8838-4910-B904-273F7BCEF55A}"/>
    <cellStyle name="Komma 2 4 3 5 3" xfId="26516" xr:uid="{1EC2A6D6-4B2B-45EE-8FE1-0863FE2660D2}"/>
    <cellStyle name="Komma 2 4 3 6" xfId="18188" xr:uid="{B600AAD9-C8E7-46D9-A02D-3E4E3F838C59}"/>
    <cellStyle name="Komma 2 4 3 6 2" xfId="29196" xr:uid="{CACD30B9-1E0D-419B-8241-7FE5E480EA3C}"/>
    <cellStyle name="Komma 2 4 3 7" xfId="23888" xr:uid="{1F8B018C-DB7E-4637-9276-97CCFBA971ED}"/>
    <cellStyle name="Komma 2 4 4" xfId="7379" xr:uid="{EAB11BC0-4234-473E-98E2-D9C7FF4DECB1}"/>
    <cellStyle name="Komma 2 4 4 2" xfId="13286" xr:uid="{5A5EB7C2-7EBF-4E40-9CC6-E0AE12F0DF5A}"/>
    <cellStyle name="Komma 2 4 4 2 2" xfId="13956" xr:uid="{BB87C977-8F40-40CE-A2BC-8DE9ECE87638}"/>
    <cellStyle name="Komma 2 4 4 2 2 2" xfId="15298" xr:uid="{9EAA8320-A575-40C6-9579-1AF0F6301208}"/>
    <cellStyle name="Komma 2 4 4 2 2 2 2" xfId="17926" xr:uid="{4EE5DF57-50F1-4B04-8059-B2DD40FD7D49}"/>
    <cellStyle name="Komma 2 4 4 2 2 2 2 2" xfId="23235" xr:uid="{BCE03D6D-9A44-4D9F-AE2E-46AA6DDEB91C}"/>
    <cellStyle name="Komma 2 4 4 2 2 2 2 2 2" xfId="34243" xr:uid="{4C14AF55-08E5-463F-823C-AA843862D56C}"/>
    <cellStyle name="Komma 2 4 4 2 2 2 2 3" xfId="28934" xr:uid="{AB80891F-7F1E-459E-8E70-502392C72272}"/>
    <cellStyle name="Komma 2 4 4 2 2 2 3" xfId="20607" xr:uid="{058A7011-39CF-4B5F-A3AF-77833EB6A4FA}"/>
    <cellStyle name="Komma 2 4 4 2 2 2 3 2" xfId="31615" xr:uid="{297ED3D5-0450-43E4-B2C3-580B8AF66F26}"/>
    <cellStyle name="Komma 2 4 4 2 2 2 4" xfId="26306" xr:uid="{D7AC9DB2-C929-4957-94F6-E0DCC09C5108}"/>
    <cellStyle name="Komma 2 4 4 2 2 3" xfId="16584" xr:uid="{B839C0C1-E31E-4ACF-8753-8E797B5761E8}"/>
    <cellStyle name="Komma 2 4 4 2 2 3 2" xfId="21893" xr:uid="{9F42434A-E944-403C-9C62-812A4F29F520}"/>
    <cellStyle name="Komma 2 4 4 2 2 3 2 2" xfId="32901" xr:uid="{98CE4E30-E522-4F56-9C15-5AEEF9F1CCA5}"/>
    <cellStyle name="Komma 2 4 4 2 2 3 3" xfId="27592" xr:uid="{CAB223DD-C199-4E4D-BA92-0B51C896137D}"/>
    <cellStyle name="Komma 2 4 4 2 2 4" xfId="19265" xr:uid="{B8FBA34A-C53C-462B-B3D3-961B78379179}"/>
    <cellStyle name="Komma 2 4 4 2 2 4 2" xfId="30273" xr:uid="{FDC8C1BD-BD68-4D8C-9A72-509544245005}"/>
    <cellStyle name="Komma 2 4 4 2 2 5" xfId="24964" xr:uid="{00575E39-F2A7-4920-AD9A-AE7C9304452E}"/>
    <cellStyle name="Komma 2 4 4 2 3" xfId="14628" xr:uid="{6D479621-1F50-4FB4-8D4B-EA0A49A98638}"/>
    <cellStyle name="Komma 2 4 4 2 3 2" xfId="17256" xr:uid="{41799174-42F8-42D6-9167-512E4816CF68}"/>
    <cellStyle name="Komma 2 4 4 2 3 2 2" xfId="22565" xr:uid="{FFD7071D-F82F-4800-A1AD-5EC40DAC831D}"/>
    <cellStyle name="Komma 2 4 4 2 3 2 2 2" xfId="33573" xr:uid="{9C6F89B8-22BD-456A-92D2-036BB8D7C17F}"/>
    <cellStyle name="Komma 2 4 4 2 3 2 3" xfId="28264" xr:uid="{E5D38EBD-3FD2-4673-8E0A-7F6C326482A4}"/>
    <cellStyle name="Komma 2 4 4 2 3 3" xfId="19937" xr:uid="{C39274F0-556F-4CAF-A651-EF59F7E78E6C}"/>
    <cellStyle name="Komma 2 4 4 2 3 3 2" xfId="30945" xr:uid="{13BC7ADC-E39B-49DD-83D2-FCE711921F3E}"/>
    <cellStyle name="Komma 2 4 4 2 3 4" xfId="25636" xr:uid="{F2A40CC6-12B6-45FA-9EC7-ACAB0AD96E9E}"/>
    <cellStyle name="Komma 2 4 4 2 4" xfId="15914" xr:uid="{5C6B080E-6DFD-46C4-ABCD-546329319345}"/>
    <cellStyle name="Komma 2 4 4 2 4 2" xfId="21223" xr:uid="{0BBB3C7E-52C3-47B7-8461-B4268D4C4B8E}"/>
    <cellStyle name="Komma 2 4 4 2 4 2 2" xfId="32231" xr:uid="{38A4B8B2-55DC-447F-9B92-7621FEB90C6E}"/>
    <cellStyle name="Komma 2 4 4 2 4 3" xfId="26922" xr:uid="{6536449A-0FF8-435C-B473-5DC8BC680610}"/>
    <cellStyle name="Komma 2 4 4 2 5" xfId="18595" xr:uid="{13291D8A-D358-43AA-939B-84C525FB1E41}"/>
    <cellStyle name="Komma 2 4 4 2 5 2" xfId="29603" xr:uid="{597EC28B-8076-457D-955C-56E8CD5474B6}"/>
    <cellStyle name="Komma 2 4 4 2 6" xfId="24294" xr:uid="{BCD1F81F-95B1-4D70-BC86-41511E2CB726}"/>
    <cellStyle name="Komma 2 4 4 3" xfId="13620" xr:uid="{92AA4940-E907-4CC4-AE7A-22BF88C4ADF7}"/>
    <cellStyle name="Komma 2 4 4 3 2" xfId="14962" xr:uid="{A555AE06-7B4A-466B-91D9-2203996BE242}"/>
    <cellStyle name="Komma 2 4 4 3 2 2" xfId="17590" xr:uid="{21EC96E0-CFF0-4423-80E9-B2131C74FE42}"/>
    <cellStyle name="Komma 2 4 4 3 2 2 2" xfId="22899" xr:uid="{25916B95-16F3-4314-A8A8-A95443CD946C}"/>
    <cellStyle name="Komma 2 4 4 3 2 2 2 2" xfId="33907" xr:uid="{C8893F5B-BF22-4E76-B925-74695940590D}"/>
    <cellStyle name="Komma 2 4 4 3 2 2 3" xfId="28598" xr:uid="{553A2158-6FF4-4B79-9D5C-9DF74487CFE6}"/>
    <cellStyle name="Komma 2 4 4 3 2 3" xfId="20271" xr:uid="{6A5DB599-535A-4200-92AE-1BDAEEDADE86}"/>
    <cellStyle name="Komma 2 4 4 3 2 3 2" xfId="31279" xr:uid="{7E75E58C-721A-4FF3-BCA6-E5F473B2AF45}"/>
    <cellStyle name="Komma 2 4 4 3 2 4" xfId="25970" xr:uid="{5C1C56F7-714F-4B5C-827F-8469BE144193}"/>
    <cellStyle name="Komma 2 4 4 3 3" xfId="16248" xr:uid="{BCAF25E3-6CCC-4EDD-B999-3894F0DE8E46}"/>
    <cellStyle name="Komma 2 4 4 3 3 2" xfId="21557" xr:uid="{5B65896F-A518-4BB2-BBD9-3974BEC8E04C}"/>
    <cellStyle name="Komma 2 4 4 3 3 2 2" xfId="32565" xr:uid="{E3CFA598-F825-4E16-B5DD-F16BD74268FF}"/>
    <cellStyle name="Komma 2 4 4 3 3 3" xfId="27256" xr:uid="{ED97CE7B-E7D3-48EE-885D-24975144E85A}"/>
    <cellStyle name="Komma 2 4 4 3 4" xfId="18929" xr:uid="{CE5C1728-9C62-4972-AB2D-2F8081091AF6}"/>
    <cellStyle name="Komma 2 4 4 3 4 2" xfId="29937" xr:uid="{E083455D-B67A-48FF-AC7E-A9F6828F8C0E}"/>
    <cellStyle name="Komma 2 4 4 3 5" xfId="24628" xr:uid="{EAC7D6F0-B16D-4384-88B8-9CE24866D8A8}"/>
    <cellStyle name="Komma 2 4 4 4" xfId="14292" xr:uid="{83C129DF-2EB8-4D22-A02C-769D06FFE8D4}"/>
    <cellStyle name="Komma 2 4 4 4 2" xfId="16920" xr:uid="{F99FAAA2-1D41-4A4C-BE6D-1A15FFEC21F8}"/>
    <cellStyle name="Komma 2 4 4 4 2 2" xfId="22229" xr:uid="{0B8EABDE-CE36-47DE-852E-C30C05705F40}"/>
    <cellStyle name="Komma 2 4 4 4 2 2 2" xfId="33237" xr:uid="{6EF1C104-0918-42EB-A236-B77082FE8E30}"/>
    <cellStyle name="Komma 2 4 4 4 2 3" xfId="27928" xr:uid="{0B5C426F-F199-46C8-BA19-2CE18CAAFACF}"/>
    <cellStyle name="Komma 2 4 4 4 3" xfId="19601" xr:uid="{E08B83A0-01E2-4C60-A4E5-A13A280ECB50}"/>
    <cellStyle name="Komma 2 4 4 4 3 2" xfId="30609" xr:uid="{65EA5C92-0492-4A25-B9F4-B77A052F3467}"/>
    <cellStyle name="Komma 2 4 4 4 4" xfId="25300" xr:uid="{7AB9C5C6-F3BB-49B7-87F3-591B229E0F57}"/>
    <cellStyle name="Komma 2 4 4 5" xfId="15579" xr:uid="{02E81816-2AA3-4846-9F7D-72329C78444F}"/>
    <cellStyle name="Komma 2 4 4 5 2" xfId="20888" xr:uid="{97FCABE2-4B33-4D74-B012-9A464D62B460}"/>
    <cellStyle name="Komma 2 4 4 5 2 2" xfId="31896" xr:uid="{F72FE719-E8E1-417A-BC3D-4931C0CFCBCF}"/>
    <cellStyle name="Komma 2 4 4 5 3" xfId="26587" xr:uid="{F03DD38A-307A-4345-8C31-859BDD98B2F5}"/>
    <cellStyle name="Komma 2 4 4 6" xfId="18260" xr:uid="{BE9DBB58-3B0E-4FAD-9AC5-0BFF0BC28E3E}"/>
    <cellStyle name="Komma 2 4 4 6 2" xfId="29268" xr:uid="{F8CC787F-DA5D-4E7E-9B92-7746789F0339}"/>
    <cellStyle name="Komma 2 4 4 7" xfId="23959" xr:uid="{2BF8480F-F78D-4FCA-B85A-07C1953C88B7}"/>
    <cellStyle name="Komma 2 4 5" xfId="13109" xr:uid="{E015E1AC-50D4-4EF6-9220-740D3C2ECAEB}"/>
    <cellStyle name="Komma 2 4 5 2" xfId="13779" xr:uid="{44D3A9E0-F377-4E07-9390-5A4DD9AD74DC}"/>
    <cellStyle name="Komma 2 4 5 2 2" xfId="15121" xr:uid="{C6920D87-DF3E-4E32-9B6C-7818FE1D46B7}"/>
    <cellStyle name="Komma 2 4 5 2 2 2" xfId="17749" xr:uid="{096C62E5-55AA-4CA2-B3DC-58EC91D4721B}"/>
    <cellStyle name="Komma 2 4 5 2 2 2 2" xfId="23058" xr:uid="{0BF8369E-15B2-4C94-A4DB-9A36F9E51C30}"/>
    <cellStyle name="Komma 2 4 5 2 2 2 2 2" xfId="34066" xr:uid="{2014C4E9-B42D-471C-B7B4-300AA17BFC3C}"/>
    <cellStyle name="Komma 2 4 5 2 2 2 3" xfId="28757" xr:uid="{EE92C2B5-D01F-4F2C-B34D-6646A9C89E6F}"/>
    <cellStyle name="Komma 2 4 5 2 2 3" xfId="20430" xr:uid="{B6C226DD-9AC0-4AB4-BCF6-A53FD0673245}"/>
    <cellStyle name="Komma 2 4 5 2 2 3 2" xfId="31438" xr:uid="{1238BCCF-836E-4955-ADD2-FE3C1615DC6C}"/>
    <cellStyle name="Komma 2 4 5 2 2 4" xfId="26129" xr:uid="{B6285FAA-DC2E-473E-8B1C-8BB63465C3A4}"/>
    <cellStyle name="Komma 2 4 5 2 3" xfId="16407" xr:uid="{730711DC-DBC0-4261-8F6A-F6B0D3507051}"/>
    <cellStyle name="Komma 2 4 5 2 3 2" xfId="21716" xr:uid="{AFA79179-96B9-47B3-A5CF-F243E87EE739}"/>
    <cellStyle name="Komma 2 4 5 2 3 2 2" xfId="32724" xr:uid="{2E6D0E30-521A-4E10-928F-F1F35B39DCC8}"/>
    <cellStyle name="Komma 2 4 5 2 3 3" xfId="27415" xr:uid="{D2776BF4-3569-402D-8009-066EFF347CAC}"/>
    <cellStyle name="Komma 2 4 5 2 4" xfId="19088" xr:uid="{CA213B97-C68F-449D-A558-37298CA2324A}"/>
    <cellStyle name="Komma 2 4 5 2 4 2" xfId="30096" xr:uid="{363B735E-631D-46D0-AE6A-2DB890ED36C7}"/>
    <cellStyle name="Komma 2 4 5 2 5" xfId="24787" xr:uid="{96252A4E-23D9-458E-B732-DC673B41D79D}"/>
    <cellStyle name="Komma 2 4 5 3" xfId="14451" xr:uid="{EA96592D-5CCD-4A54-AE97-6BE74608C157}"/>
    <cellStyle name="Komma 2 4 5 3 2" xfId="17079" xr:uid="{4C88BE1F-ACCF-4BBB-8435-71473CF39986}"/>
    <cellStyle name="Komma 2 4 5 3 2 2" xfId="22388" xr:uid="{94518C20-ABBA-438F-991F-7436623ABAC0}"/>
    <cellStyle name="Komma 2 4 5 3 2 2 2" xfId="33396" xr:uid="{25E72A08-D498-456D-B53D-F361F9679F6B}"/>
    <cellStyle name="Komma 2 4 5 3 2 3" xfId="28087" xr:uid="{36456A10-58BF-4BCA-92F3-A46FE5A263DE}"/>
    <cellStyle name="Komma 2 4 5 3 3" xfId="19760" xr:uid="{EACAD000-C54B-4C6A-B56E-736ECFD95AED}"/>
    <cellStyle name="Komma 2 4 5 3 3 2" xfId="30768" xr:uid="{00C84D5A-4688-478A-B711-477EA5D5441F}"/>
    <cellStyle name="Komma 2 4 5 3 4" xfId="25459" xr:uid="{BE03EB16-7D69-46D9-8D27-0512F80B5DF9}"/>
    <cellStyle name="Komma 2 4 5 4" xfId="15737" xr:uid="{4150A726-ECA6-476C-90A7-11B87AB56FEB}"/>
    <cellStyle name="Komma 2 4 5 4 2" xfId="21046" xr:uid="{1B3AF5D3-BC57-4C18-BDD7-222D51B81EDB}"/>
    <cellStyle name="Komma 2 4 5 4 2 2" xfId="32054" xr:uid="{8245860F-FF62-407F-B088-31F685B98834}"/>
    <cellStyle name="Komma 2 4 5 4 3" xfId="26745" xr:uid="{6A469F70-36AA-41A6-B47A-5AABE0AFE01A}"/>
    <cellStyle name="Komma 2 4 5 5" xfId="18418" xr:uid="{226F7D19-A280-43C7-91A4-135BAF89F338}"/>
    <cellStyle name="Komma 2 4 5 5 2" xfId="29426" xr:uid="{EB6C2C72-4C37-4EF6-884B-3A841D67DE51}"/>
    <cellStyle name="Komma 2 4 5 6" xfId="24117" xr:uid="{F7E6E8FD-EB67-4AC2-8C77-0E9B6E237C5B}"/>
    <cellStyle name="Komma 2 4 6" xfId="13444" xr:uid="{EBFD13F9-A2DE-4BE0-90BA-017AE5E4EF3C}"/>
    <cellStyle name="Komma 2 4 6 2" xfId="14786" xr:uid="{F1F20813-130B-4CDF-9DB2-CBAF53BDAE87}"/>
    <cellStyle name="Komma 2 4 6 2 2" xfId="17414" xr:uid="{678F5AE8-B4DB-48ED-B58A-DE61A1B8ED72}"/>
    <cellStyle name="Komma 2 4 6 2 2 2" xfId="22723" xr:uid="{259D5DAD-3A8D-49AA-AF18-EEB3A1907087}"/>
    <cellStyle name="Komma 2 4 6 2 2 2 2" xfId="33731" xr:uid="{AD43B810-A799-42F9-9953-F89B1E508A03}"/>
    <cellStyle name="Komma 2 4 6 2 2 3" xfId="28422" xr:uid="{747CF3A0-BD0E-4025-8E3F-BEF9E20DCD90}"/>
    <cellStyle name="Komma 2 4 6 2 3" xfId="20095" xr:uid="{923835D6-539C-4999-8A63-44A17C3A5CFD}"/>
    <cellStyle name="Komma 2 4 6 2 3 2" xfId="31103" xr:uid="{E38C26BE-EED6-4701-8498-D6339735C01D}"/>
    <cellStyle name="Komma 2 4 6 2 4" xfId="25794" xr:uid="{C7FC6827-BEE8-49F8-87ED-C978462BF740}"/>
    <cellStyle name="Komma 2 4 6 3" xfId="16072" xr:uid="{1B7F0496-7172-4EC6-8113-4E0D45FB7C23}"/>
    <cellStyle name="Komma 2 4 6 3 2" xfId="21381" xr:uid="{B17BE6AC-1ADE-4FCE-99F5-6AFB166E861C}"/>
    <cellStyle name="Komma 2 4 6 3 2 2" xfId="32389" xr:uid="{CF8BBA86-4D81-4305-B970-4B2DCB55283A}"/>
    <cellStyle name="Komma 2 4 6 3 3" xfId="27080" xr:uid="{17BB9194-F499-4CAC-A8CD-9E9A965C243F}"/>
    <cellStyle name="Komma 2 4 6 4" xfId="18753" xr:uid="{6E25A252-2E6E-44DD-9664-C3B23481F561}"/>
    <cellStyle name="Komma 2 4 6 4 2" xfId="29761" xr:uid="{B97E1DD4-F664-4544-9BB8-D9BEED0202C2}"/>
    <cellStyle name="Komma 2 4 6 5" xfId="24452" xr:uid="{51E9B50B-6544-4A83-8457-0C557B78E210}"/>
    <cellStyle name="Komma 2 4 7" xfId="14114" xr:uid="{39032C58-15A8-4561-80D5-641DC9FE2C1F}"/>
    <cellStyle name="Komma 2 4 7 2" xfId="16742" xr:uid="{B5108D02-F19E-483B-8AAE-B83021C70600}"/>
    <cellStyle name="Komma 2 4 7 2 2" xfId="22051" xr:uid="{103072EE-C57E-4850-A730-9D4A0A6EF0EC}"/>
    <cellStyle name="Komma 2 4 7 2 2 2" xfId="33059" xr:uid="{4E3980EC-EAE9-45AB-ABE5-4DBDFC6EA11D}"/>
    <cellStyle name="Komma 2 4 7 2 3" xfId="27750" xr:uid="{5AC51E1A-33CD-4FB2-BC71-F7BB9827102E}"/>
    <cellStyle name="Komma 2 4 7 3" xfId="19423" xr:uid="{7565C411-8790-4A14-BF70-94B2C9D874D4}"/>
    <cellStyle name="Komma 2 4 7 3 2" xfId="30431" xr:uid="{3755D6E9-8277-415E-81D6-37ADF01F88E2}"/>
    <cellStyle name="Komma 2 4 7 4" xfId="25122" xr:uid="{B3707D42-A4CC-4B5A-B8B9-359677811895}"/>
    <cellStyle name="Komma 2 4 8" xfId="18084" xr:uid="{849C88AA-3717-4AAF-8B80-02528733B0F0}"/>
    <cellStyle name="Komma 2 4 8 2" xfId="29092" xr:uid="{BB827DD6-9830-4642-B6AC-46CE9FF16795}"/>
    <cellStyle name="Komma 2 4 9" xfId="23784" xr:uid="{794F3A65-0C61-4936-85C2-756AB1651CF8}"/>
    <cellStyle name="Komma 2 4_Nucléaire" xfId="11876" xr:uid="{78BCB655-77AB-47F5-B732-9F830951AE61}"/>
    <cellStyle name="Komma 2 5" xfId="1561" xr:uid="{75CC31C3-4551-4B95-8008-529D47940C0B}"/>
    <cellStyle name="Komma 2 5 2" xfId="1798" xr:uid="{6DC27FBA-4530-43C0-A41B-92EDBE79ADD6}"/>
    <cellStyle name="Komma 2 5 2 2" xfId="9868" xr:uid="{FFDCE627-F626-4D0D-96CF-3D9BA9AABF9D}"/>
    <cellStyle name="Komma 2 5 2 2 2" xfId="13349" xr:uid="{1E1503EB-B42B-48C7-9C48-6A392387A58F}"/>
    <cellStyle name="Komma 2 5 2 2 2 2" xfId="14019" xr:uid="{AEEA110D-BD04-4540-9821-8B725557FD91}"/>
    <cellStyle name="Komma 2 5 2 2 2 2 2" xfId="15361" xr:uid="{B2E98A5A-911A-4B26-BE58-DCD3B6DDC078}"/>
    <cellStyle name="Komma 2 5 2 2 2 2 2 2" xfId="17989" xr:uid="{6894E48D-3B65-4CC6-9EE2-BDA871C1BDB3}"/>
    <cellStyle name="Komma 2 5 2 2 2 2 2 2 2" xfId="23298" xr:uid="{E9524FE7-D275-4F36-B14C-2BC93081F26E}"/>
    <cellStyle name="Komma 2 5 2 2 2 2 2 2 2 2" xfId="34306" xr:uid="{41B9F79C-EA9D-4106-834C-60D1099A7307}"/>
    <cellStyle name="Komma 2 5 2 2 2 2 2 2 3" xfId="28997" xr:uid="{2F91C0D4-EA2A-4897-AD59-1FD56CD5E6D0}"/>
    <cellStyle name="Komma 2 5 2 2 2 2 2 3" xfId="20670" xr:uid="{DBC6A8F5-C301-420E-ABE6-862520C165AD}"/>
    <cellStyle name="Komma 2 5 2 2 2 2 2 3 2" xfId="31678" xr:uid="{A552EDD2-0BEC-42CC-BCBF-25B06D86B73F}"/>
    <cellStyle name="Komma 2 5 2 2 2 2 2 4" xfId="26369" xr:uid="{EF2D7E3D-9B9D-412C-A15B-C2BBF2C1C548}"/>
    <cellStyle name="Komma 2 5 2 2 2 2 3" xfId="16647" xr:uid="{56F73C1F-2FAD-4A75-8D1D-930819DA9606}"/>
    <cellStyle name="Komma 2 5 2 2 2 2 3 2" xfId="21956" xr:uid="{9D45508F-2CBB-4CEB-BBB4-911FF7759B57}"/>
    <cellStyle name="Komma 2 5 2 2 2 2 3 2 2" xfId="32964" xr:uid="{6FE319B6-9906-49F3-8638-9177ADBDD09C}"/>
    <cellStyle name="Komma 2 5 2 2 2 2 3 3" xfId="27655" xr:uid="{2C75DAB4-8D41-4E14-8F50-2CB8389B6741}"/>
    <cellStyle name="Komma 2 5 2 2 2 2 4" xfId="19328" xr:uid="{7815F74F-FA07-49DC-A652-5B9144959149}"/>
    <cellStyle name="Komma 2 5 2 2 2 2 4 2" xfId="30336" xr:uid="{E11E81F7-0CB6-4D55-9264-F32301218AC5}"/>
    <cellStyle name="Komma 2 5 2 2 2 2 5" xfId="25027" xr:uid="{7FCD0603-7398-4550-8B22-0E3C0FB8C68B}"/>
    <cellStyle name="Komma 2 5 2 2 2 3" xfId="14691" xr:uid="{A4298AD8-CEF3-4A95-9138-6F81AB2E5402}"/>
    <cellStyle name="Komma 2 5 2 2 2 3 2" xfId="17319" xr:uid="{69C5D6DE-543E-4ED1-B915-4D450498C70F}"/>
    <cellStyle name="Komma 2 5 2 2 2 3 2 2" xfId="22628" xr:uid="{C148970B-B151-4489-9B95-46492CD03248}"/>
    <cellStyle name="Komma 2 5 2 2 2 3 2 2 2" xfId="33636" xr:uid="{9E14BC23-C8C6-4D55-AF21-B7A2AF8609B4}"/>
    <cellStyle name="Komma 2 5 2 2 2 3 2 3" xfId="28327" xr:uid="{B1628B10-2AF8-422B-9487-C9DC1800882E}"/>
    <cellStyle name="Komma 2 5 2 2 2 3 3" xfId="20000" xr:uid="{3E5E8A0C-8D75-44BD-A77F-FE570CBC0A3E}"/>
    <cellStyle name="Komma 2 5 2 2 2 3 3 2" xfId="31008" xr:uid="{B5997749-A4F4-4883-BDC4-3D1507CB3C8A}"/>
    <cellStyle name="Komma 2 5 2 2 2 3 4" xfId="25699" xr:uid="{CA2C2522-D472-43AD-81F1-6CE3275B400A}"/>
    <cellStyle name="Komma 2 5 2 2 2 4" xfId="15977" xr:uid="{5B22C792-FB4E-41BB-A954-88A064397714}"/>
    <cellStyle name="Komma 2 5 2 2 2 4 2" xfId="21286" xr:uid="{A7F9F88F-AA79-49D9-874A-180F68B4C76A}"/>
    <cellStyle name="Komma 2 5 2 2 2 4 2 2" xfId="32294" xr:uid="{1E154347-0234-4C73-BD95-8268AF3F2C45}"/>
    <cellStyle name="Komma 2 5 2 2 2 4 3" xfId="26985" xr:uid="{B58B0F15-73C1-4131-AAC6-735B82C6305D}"/>
    <cellStyle name="Komma 2 5 2 2 2 5" xfId="18658" xr:uid="{B6056658-848A-4FCA-B059-DFCA7DF36905}"/>
    <cellStyle name="Komma 2 5 2 2 2 5 2" xfId="29666" xr:uid="{9AD51C69-DA7E-42F3-AB2A-42E6E2AE3E7D}"/>
    <cellStyle name="Komma 2 5 2 2 2 6" xfId="24357" xr:uid="{CBCBCF45-248B-42FE-98E5-9F715F9DC6F2}"/>
    <cellStyle name="Komma 2 5 2 2 3" xfId="13683" xr:uid="{6F18BB44-E675-44D2-B5A6-F52BA09DB801}"/>
    <cellStyle name="Komma 2 5 2 2 3 2" xfId="15025" xr:uid="{102D91E3-F83C-49C3-A1AE-FE43D632AB07}"/>
    <cellStyle name="Komma 2 5 2 2 3 2 2" xfId="17653" xr:uid="{544D6EE4-B626-41CA-8BF4-A73E6F76CC40}"/>
    <cellStyle name="Komma 2 5 2 2 3 2 2 2" xfId="22962" xr:uid="{4CD5AD2F-6F88-47BE-8745-1AC35987B8DB}"/>
    <cellStyle name="Komma 2 5 2 2 3 2 2 2 2" xfId="33970" xr:uid="{C4A6D901-52F0-4A91-B740-2053768878BD}"/>
    <cellStyle name="Komma 2 5 2 2 3 2 2 3" xfId="28661" xr:uid="{42A2AD09-EFA3-4CF2-921D-94E6A18EED0E}"/>
    <cellStyle name="Komma 2 5 2 2 3 2 3" xfId="20334" xr:uid="{401CA30A-93E3-4627-A6B9-2F05D33EC0ED}"/>
    <cellStyle name="Komma 2 5 2 2 3 2 3 2" xfId="31342" xr:uid="{0F52DEFC-00D9-4E7B-91CC-2BB03EEF7F17}"/>
    <cellStyle name="Komma 2 5 2 2 3 2 4" xfId="26033" xr:uid="{41E61A42-9E28-4BCF-B38D-CE3F7BFF3D0A}"/>
    <cellStyle name="Komma 2 5 2 2 3 3" xfId="16311" xr:uid="{F083898A-1039-43AC-9B52-B1C81F0F21C8}"/>
    <cellStyle name="Komma 2 5 2 2 3 3 2" xfId="21620" xr:uid="{3BE9FF34-5E48-43CA-B6AF-C0193C977329}"/>
    <cellStyle name="Komma 2 5 2 2 3 3 2 2" xfId="32628" xr:uid="{6E38654E-8AC4-480D-86E4-8E4F087CDAB5}"/>
    <cellStyle name="Komma 2 5 2 2 3 3 3" xfId="27319" xr:uid="{5A2E40D0-0FB5-4867-A1CB-9FD5E69A078F}"/>
    <cellStyle name="Komma 2 5 2 2 3 4" xfId="18992" xr:uid="{D4E54F42-A409-4001-A18B-5C8A7E94E1B1}"/>
    <cellStyle name="Komma 2 5 2 2 3 4 2" xfId="30000" xr:uid="{B20AA51D-0AE0-431C-A3DB-DCCBE8234898}"/>
    <cellStyle name="Komma 2 5 2 2 3 5" xfId="24691" xr:uid="{1A3D0CFE-C20A-4F90-9236-D4281A002D9D}"/>
    <cellStyle name="Komma 2 5 2 2 4" xfId="14355" xr:uid="{4918EC21-87DE-422A-B85E-C7A40F0E9693}"/>
    <cellStyle name="Komma 2 5 2 2 4 2" xfId="16983" xr:uid="{EDD0068C-1AB0-4409-ACEB-6EF7AE6B24AD}"/>
    <cellStyle name="Komma 2 5 2 2 4 2 2" xfId="22292" xr:uid="{7B061EC6-220F-4130-940B-1DC446783776}"/>
    <cellStyle name="Komma 2 5 2 2 4 2 2 2" xfId="33300" xr:uid="{B9FB3BFF-8512-42F0-996E-226DB9696AD6}"/>
    <cellStyle name="Komma 2 5 2 2 4 2 3" xfId="27991" xr:uid="{5B11632E-C3F5-467B-BFE1-E185858250F4}"/>
    <cellStyle name="Komma 2 5 2 2 4 3" xfId="19664" xr:uid="{54BD40BA-9DDC-4835-A004-026D43DBB121}"/>
    <cellStyle name="Komma 2 5 2 2 4 3 2" xfId="30672" xr:uid="{FA23638D-8BAF-45AE-8351-63DA022E4E6F}"/>
    <cellStyle name="Komma 2 5 2 2 4 4" xfId="25363" xr:uid="{B223C81F-9CED-47CE-AA53-1F7417E17BF3}"/>
    <cellStyle name="Komma 2 5 2 2 5" xfId="15642" xr:uid="{FF7DDFF0-B517-407E-A95C-AF03C4C2A58B}"/>
    <cellStyle name="Komma 2 5 2 2 5 2" xfId="20951" xr:uid="{B91A49AA-F469-4D23-9954-6ABADED9BDD4}"/>
    <cellStyle name="Komma 2 5 2 2 5 2 2" xfId="31959" xr:uid="{023C8C8F-417B-47A9-BEF4-2D8A30E2E2CA}"/>
    <cellStyle name="Komma 2 5 2 2 5 3" xfId="26650" xr:uid="{FDEDD6C6-C64E-41C5-99AC-D7FF3E92DF38}"/>
    <cellStyle name="Komma 2 5 2 2 6" xfId="18323" xr:uid="{D12A5A0B-518D-430B-A012-AAC607C963A3}"/>
    <cellStyle name="Komma 2 5 2 2 6 2" xfId="29331" xr:uid="{F800BD0E-B5DA-4898-B109-E7B3CE77ADE6}"/>
    <cellStyle name="Komma 2 5 2 2 7" xfId="24022" xr:uid="{F49E58FD-0925-4CE2-9138-339D1C795CC1}"/>
    <cellStyle name="Komma 2 5 2 3" xfId="13224" xr:uid="{583EF44C-3C48-4813-9A54-608A648E73D2}"/>
    <cellStyle name="Komma 2 5 2 3 2" xfId="13894" xr:uid="{B1199D09-C4F2-445D-BDA7-F3D11EB9F6AC}"/>
    <cellStyle name="Komma 2 5 2 3 2 2" xfId="15236" xr:uid="{8E30485A-1AF8-42DA-B9A2-07307B9DC513}"/>
    <cellStyle name="Komma 2 5 2 3 2 2 2" xfId="17864" xr:uid="{E9580856-BAE4-4693-ACC9-6605BA9A9CC2}"/>
    <cellStyle name="Komma 2 5 2 3 2 2 2 2" xfId="23173" xr:uid="{FB3C44F3-B9EB-4A4F-8DA1-52809EDA0B3A}"/>
    <cellStyle name="Komma 2 5 2 3 2 2 2 2 2" xfId="34181" xr:uid="{5EBB6E03-BADD-4CBC-90BA-0A6D0F5F19F5}"/>
    <cellStyle name="Komma 2 5 2 3 2 2 2 3" xfId="28872" xr:uid="{31B579F3-5C18-40CA-B2D4-5F0B6458652B}"/>
    <cellStyle name="Komma 2 5 2 3 2 2 3" xfId="20545" xr:uid="{0CFA0CE2-1677-4C54-9208-0AA7A215C4E9}"/>
    <cellStyle name="Komma 2 5 2 3 2 2 3 2" xfId="31553" xr:uid="{1A87BF77-D7B3-45DE-9CCA-AE88DBBF787E}"/>
    <cellStyle name="Komma 2 5 2 3 2 2 4" xfId="26244" xr:uid="{0A2AA653-7103-455F-AD09-4B7FB0D8DAE7}"/>
    <cellStyle name="Komma 2 5 2 3 2 3" xfId="16522" xr:uid="{095C0180-DA4C-44CD-BF47-E545CB3FEC5D}"/>
    <cellStyle name="Komma 2 5 2 3 2 3 2" xfId="21831" xr:uid="{DA75ABA4-B3DE-442C-8111-FD0A26681932}"/>
    <cellStyle name="Komma 2 5 2 3 2 3 2 2" xfId="32839" xr:uid="{D8A74F03-20ED-4A50-A21E-DF4B91A1C002}"/>
    <cellStyle name="Komma 2 5 2 3 2 3 3" xfId="27530" xr:uid="{377B9B49-C2C3-4FD4-B8EC-659903B28B31}"/>
    <cellStyle name="Komma 2 5 2 3 2 4" xfId="19203" xr:uid="{1203FD11-D0BA-49C5-A9BB-EBEE99A5740B}"/>
    <cellStyle name="Komma 2 5 2 3 2 4 2" xfId="30211" xr:uid="{C54177D4-83BD-4D3B-8931-C047E56A5F92}"/>
    <cellStyle name="Komma 2 5 2 3 2 5" xfId="24902" xr:uid="{698043A6-7A72-4EE0-BAE1-27899A887294}"/>
    <cellStyle name="Komma 2 5 2 3 3" xfId="14566" xr:uid="{B16024B6-543B-4EC8-A5EC-4964D4357A7B}"/>
    <cellStyle name="Komma 2 5 2 3 3 2" xfId="17194" xr:uid="{081C393E-B19E-4384-A12F-F9AB5DC6E58D}"/>
    <cellStyle name="Komma 2 5 2 3 3 2 2" xfId="22503" xr:uid="{223259C1-B02F-4D74-A6B1-F58FCACBA61D}"/>
    <cellStyle name="Komma 2 5 2 3 3 2 2 2" xfId="33511" xr:uid="{8E771BD3-23E1-480B-99C4-14A4AA27E637}"/>
    <cellStyle name="Komma 2 5 2 3 3 2 3" xfId="28202" xr:uid="{E4B52BAB-FA99-4699-A261-A22E05B4128F}"/>
    <cellStyle name="Komma 2 5 2 3 3 3" xfId="19875" xr:uid="{A23D307C-69D4-49BC-9549-B99BB47D78BF}"/>
    <cellStyle name="Komma 2 5 2 3 3 3 2" xfId="30883" xr:uid="{5D2676EF-B941-48CD-9F01-FDE14BDAD7D9}"/>
    <cellStyle name="Komma 2 5 2 3 3 4" xfId="25574" xr:uid="{FF4FE786-8FDB-461A-8C3C-DABD0F47D01D}"/>
    <cellStyle name="Komma 2 5 2 3 4" xfId="15852" xr:uid="{BF7AD4CD-E9AC-4107-A726-B99C9B2642C4}"/>
    <cellStyle name="Komma 2 5 2 3 4 2" xfId="21161" xr:uid="{E34007F6-A304-4FE3-BB1D-71E6B38AEFA0}"/>
    <cellStyle name="Komma 2 5 2 3 4 2 2" xfId="32169" xr:uid="{1FDF2762-C529-4FE4-90CE-A47F66C29DC5}"/>
    <cellStyle name="Komma 2 5 2 3 4 3" xfId="26860" xr:uid="{F1FE4702-931B-4E64-AFE8-ED6BFD8AB1C2}"/>
    <cellStyle name="Komma 2 5 2 3 5" xfId="18533" xr:uid="{C80F87B9-9AA7-41EE-A132-00ED976EC119}"/>
    <cellStyle name="Komma 2 5 2 3 5 2" xfId="29541" xr:uid="{F076B71E-89D4-4D5F-BAD3-0F7FB337AF06}"/>
    <cellStyle name="Komma 2 5 2 3 6" xfId="24232" xr:uid="{28B136EF-0529-4ADF-883D-7EA5B43E4DF4}"/>
    <cellStyle name="Komma 2 5 2 4" xfId="13559" xr:uid="{B6C0F159-1DA8-4206-A050-EB6AEC0019DE}"/>
    <cellStyle name="Komma 2 5 2 4 2" xfId="14901" xr:uid="{051B9B0A-4BD0-4B5E-BDFC-7C9820F53C37}"/>
    <cellStyle name="Komma 2 5 2 4 2 2" xfId="17529" xr:uid="{6C87F245-8D8E-451C-BB35-C30A78204B00}"/>
    <cellStyle name="Komma 2 5 2 4 2 2 2" xfId="22838" xr:uid="{F558DFCB-84D9-4F8E-9CE1-C8E4BC34664E}"/>
    <cellStyle name="Komma 2 5 2 4 2 2 2 2" xfId="33846" xr:uid="{B4937B9E-E9C2-4D47-857B-A1F4D94DE36F}"/>
    <cellStyle name="Komma 2 5 2 4 2 2 3" xfId="28537" xr:uid="{48AB8BD4-136A-4691-B175-96397C6D7A72}"/>
    <cellStyle name="Komma 2 5 2 4 2 3" xfId="20210" xr:uid="{F2B35197-1EA1-4A2F-A8F7-1853D1965DD2}"/>
    <cellStyle name="Komma 2 5 2 4 2 3 2" xfId="31218" xr:uid="{FDA479C3-5F3E-45F9-88FE-6080CDFC012A}"/>
    <cellStyle name="Komma 2 5 2 4 2 4" xfId="25909" xr:uid="{76F175D9-878B-4ED8-BFDE-1322DA3C300A}"/>
    <cellStyle name="Komma 2 5 2 4 3" xfId="16187" xr:uid="{0627676B-442D-4BFC-A17F-691BBCA02C51}"/>
    <cellStyle name="Komma 2 5 2 4 3 2" xfId="21496" xr:uid="{970B03A7-9291-46C6-A00D-385A70BAECEB}"/>
    <cellStyle name="Komma 2 5 2 4 3 2 2" xfId="32504" xr:uid="{CB8CB453-AA2A-405C-88B9-759E90A575CA}"/>
    <cellStyle name="Komma 2 5 2 4 3 3" xfId="27195" xr:uid="{A1828582-8DB1-412D-AA2C-C89C57B8FE50}"/>
    <cellStyle name="Komma 2 5 2 4 4" xfId="18868" xr:uid="{CD6A3244-CE07-417D-B0D3-505C07FE8437}"/>
    <cellStyle name="Komma 2 5 2 4 4 2" xfId="29876" xr:uid="{FF712A5F-2622-4FBB-AE58-7F3816F38981}"/>
    <cellStyle name="Komma 2 5 2 4 5" xfId="24567" xr:uid="{91B176BE-AD2B-4838-8B12-EFAE76A07F87}"/>
    <cellStyle name="Komma 2 5 2 5" xfId="14229" xr:uid="{179A47DF-EDFD-430D-885C-4773CA95F8D3}"/>
    <cellStyle name="Komma 2 5 2 5 2" xfId="16857" xr:uid="{3348F80E-9F2B-49AB-9176-9EC51919526C}"/>
    <cellStyle name="Komma 2 5 2 5 2 2" xfId="22166" xr:uid="{977EAE3A-1B66-475B-9B02-287510FB2782}"/>
    <cellStyle name="Komma 2 5 2 5 2 2 2" xfId="33174" xr:uid="{B74A3112-E988-43F9-B4B0-73386C2520ED}"/>
    <cellStyle name="Komma 2 5 2 5 2 3" xfId="27865" xr:uid="{341C06EC-2F10-40AC-ACFE-4C35FC7472E6}"/>
    <cellStyle name="Komma 2 5 2 5 3" xfId="19538" xr:uid="{12CFB961-8664-44FE-8EC9-4E7C343BB986}"/>
    <cellStyle name="Komma 2 5 2 5 3 2" xfId="30546" xr:uid="{B3DF66DF-1B24-4EC3-BB94-3D85F8474DDB}"/>
    <cellStyle name="Komma 2 5 2 5 4" xfId="25237" xr:uid="{DC3822BE-AE87-49A5-AB0F-306EF8AA9FD8}"/>
    <cellStyle name="Komma 2 5 2 6" xfId="15519" xr:uid="{AE759D14-7F48-4958-8643-C62F8B5F7535}"/>
    <cellStyle name="Komma 2 5 2 6 2" xfId="20828" xr:uid="{23D2DA2A-28A7-479A-A3FE-F5726AE1E4F1}"/>
    <cellStyle name="Komma 2 5 2 6 2 2" xfId="31836" xr:uid="{5C5A9333-7C55-47EA-A8BE-859783598FE4}"/>
    <cellStyle name="Komma 2 5 2 6 3" xfId="26527" xr:uid="{66A8D634-95BC-4657-BB4C-1FAF7EBE8941}"/>
    <cellStyle name="Komma 2 5 2 7" xfId="18199" xr:uid="{1CC99BE9-4170-4698-A1C6-4EA46F439D68}"/>
    <cellStyle name="Komma 2 5 2 7 2" xfId="29207" xr:uid="{6E426BEB-0036-44AD-8028-67BBBA9307E4}"/>
    <cellStyle name="Komma 2 5 2 8" xfId="23899" xr:uid="{17C72207-B373-46EC-8467-0C2FCA991E63}"/>
    <cellStyle name="Komma 2 5 3" xfId="7380" xr:uid="{3C4F2FDE-861A-4831-B515-841DD6FC1E2A}"/>
    <cellStyle name="Komma 2 5 3 2" xfId="13287" xr:uid="{C22850D4-F56D-4E48-9130-A24C9F7251C1}"/>
    <cellStyle name="Komma 2 5 3 2 2" xfId="13957" xr:uid="{23BC2D1D-C2F6-4783-BA81-F01B3643D126}"/>
    <cellStyle name="Komma 2 5 3 2 2 2" xfId="15299" xr:uid="{BFEFB49C-076D-4C21-BD35-4270F925DEB1}"/>
    <cellStyle name="Komma 2 5 3 2 2 2 2" xfId="17927" xr:uid="{27B17512-4419-41A8-A377-4D7336AE3BA4}"/>
    <cellStyle name="Komma 2 5 3 2 2 2 2 2" xfId="23236" xr:uid="{CC390B9C-084F-4AFB-959F-55DBE45C4BD7}"/>
    <cellStyle name="Komma 2 5 3 2 2 2 2 2 2" xfId="34244" xr:uid="{A8AB7237-031A-4262-BEF1-A74FBEC271D8}"/>
    <cellStyle name="Komma 2 5 3 2 2 2 2 3" xfId="28935" xr:uid="{545A62AC-C5FF-44DD-836E-D54A7374A1C6}"/>
    <cellStyle name="Komma 2 5 3 2 2 2 3" xfId="20608" xr:uid="{DE95620E-EA80-4F9A-9319-FE7C87A8BFFA}"/>
    <cellStyle name="Komma 2 5 3 2 2 2 3 2" xfId="31616" xr:uid="{AF5BED67-89C4-46B8-91DE-1366BD41667E}"/>
    <cellStyle name="Komma 2 5 3 2 2 2 4" xfId="26307" xr:uid="{7F4789D4-238D-4DFB-9841-FC90543FEC43}"/>
    <cellStyle name="Komma 2 5 3 2 2 3" xfId="16585" xr:uid="{55D8726F-E077-4D37-B4FD-189C8EC7C559}"/>
    <cellStyle name="Komma 2 5 3 2 2 3 2" xfId="21894" xr:uid="{9DB9E99E-BE7F-4987-B0B3-8090A5F08268}"/>
    <cellStyle name="Komma 2 5 3 2 2 3 2 2" xfId="32902" xr:uid="{2F53900D-AAA2-4C59-92FD-6A32B4F4C34B}"/>
    <cellStyle name="Komma 2 5 3 2 2 3 3" xfId="27593" xr:uid="{6926564C-0934-4142-93AB-A3FB63654567}"/>
    <cellStyle name="Komma 2 5 3 2 2 4" xfId="19266" xr:uid="{F271B1A4-4982-4082-AE00-A8FAEFA08693}"/>
    <cellStyle name="Komma 2 5 3 2 2 4 2" xfId="30274" xr:uid="{84E09FE4-58E2-4B5F-BDF4-DF884189A849}"/>
    <cellStyle name="Komma 2 5 3 2 2 5" xfId="24965" xr:uid="{518516C7-79EF-4471-B810-8C09EFD2959A}"/>
    <cellStyle name="Komma 2 5 3 2 3" xfId="14629" xr:uid="{4CF59B4C-CEC0-4C93-B331-75C66DA9C5E7}"/>
    <cellStyle name="Komma 2 5 3 2 3 2" xfId="17257" xr:uid="{2804F8F1-B3AF-4472-AA33-043D9039A9A0}"/>
    <cellStyle name="Komma 2 5 3 2 3 2 2" xfId="22566" xr:uid="{5D0ED001-3C72-4BD6-AB37-AADC45AE9EF2}"/>
    <cellStyle name="Komma 2 5 3 2 3 2 2 2" xfId="33574" xr:uid="{5918644A-385D-4888-AFD3-66A270524459}"/>
    <cellStyle name="Komma 2 5 3 2 3 2 3" xfId="28265" xr:uid="{25131DB7-6D08-4E4A-8EEC-2C11A82B4405}"/>
    <cellStyle name="Komma 2 5 3 2 3 3" xfId="19938" xr:uid="{085667DE-345A-45FC-A383-9043140F4FB6}"/>
    <cellStyle name="Komma 2 5 3 2 3 3 2" xfId="30946" xr:uid="{E9948973-A2DE-43B5-90E0-B7F9E3F3D008}"/>
    <cellStyle name="Komma 2 5 3 2 3 4" xfId="25637" xr:uid="{48697E21-8D67-4D35-8330-803BE47BED09}"/>
    <cellStyle name="Komma 2 5 3 2 4" xfId="15915" xr:uid="{A35BD968-6693-41DF-8E01-3B61BA3ECE3B}"/>
    <cellStyle name="Komma 2 5 3 2 4 2" xfId="21224" xr:uid="{1CDD83C2-EB62-4780-9C2F-93C1AFCF60C6}"/>
    <cellStyle name="Komma 2 5 3 2 4 2 2" xfId="32232" xr:uid="{347188CC-368F-41C7-B023-2D2AE821929E}"/>
    <cellStyle name="Komma 2 5 3 2 4 3" xfId="26923" xr:uid="{621AF1A1-4259-4A76-8DD5-EB117741A3D1}"/>
    <cellStyle name="Komma 2 5 3 2 5" xfId="18596" xr:uid="{0ABE3BCC-AE34-4AE7-9EA8-85B3DBD07BA6}"/>
    <cellStyle name="Komma 2 5 3 2 5 2" xfId="29604" xr:uid="{D007CE4A-E383-4BD1-A6F9-FCB788CE010F}"/>
    <cellStyle name="Komma 2 5 3 2 6" xfId="24295" xr:uid="{8A058CCF-CE11-4EEF-8A49-D33348B5448B}"/>
    <cellStyle name="Komma 2 5 3 3" xfId="13621" xr:uid="{E59C201C-AED7-43BF-9072-3BA63AC5CE73}"/>
    <cellStyle name="Komma 2 5 3 3 2" xfId="14963" xr:uid="{693691E0-E641-4CCD-BF19-9CFF6B35B907}"/>
    <cellStyle name="Komma 2 5 3 3 2 2" xfId="17591" xr:uid="{B66ED051-1599-4624-B5F1-3432479B5F11}"/>
    <cellStyle name="Komma 2 5 3 3 2 2 2" xfId="22900" xr:uid="{0747D90F-2FBD-412C-881B-06E521B31C66}"/>
    <cellStyle name="Komma 2 5 3 3 2 2 2 2" xfId="33908" xr:uid="{5E062436-02D0-4B9D-AA3A-E02B2BD94CE5}"/>
    <cellStyle name="Komma 2 5 3 3 2 2 3" xfId="28599" xr:uid="{9CC83C17-B597-4BE5-978D-6DE0007D9D01}"/>
    <cellStyle name="Komma 2 5 3 3 2 3" xfId="20272" xr:uid="{F3DB5558-5871-4088-A6BC-6E1534AF9DA9}"/>
    <cellStyle name="Komma 2 5 3 3 2 3 2" xfId="31280" xr:uid="{DB6BAFBF-CCD8-43A2-8FA9-1EE97C1BCF26}"/>
    <cellStyle name="Komma 2 5 3 3 2 4" xfId="25971" xr:uid="{39AB6D5E-370A-4A64-82D2-C23BCF00797D}"/>
    <cellStyle name="Komma 2 5 3 3 3" xfId="16249" xr:uid="{61697B77-F9C0-4D3A-B8A5-0DA9DBC9A756}"/>
    <cellStyle name="Komma 2 5 3 3 3 2" xfId="21558" xr:uid="{DDA51389-25D2-4F6F-A02B-8E3D189A3EF1}"/>
    <cellStyle name="Komma 2 5 3 3 3 2 2" xfId="32566" xr:uid="{AAD0D754-0FF6-41D3-B8C1-D88606ED1DE4}"/>
    <cellStyle name="Komma 2 5 3 3 3 3" xfId="27257" xr:uid="{C1F47105-4B39-4C5A-8C8F-81CEBDCFB742}"/>
    <cellStyle name="Komma 2 5 3 3 4" xfId="18930" xr:uid="{2D3C9868-2885-43B4-8F92-B168579EB161}"/>
    <cellStyle name="Komma 2 5 3 3 4 2" xfId="29938" xr:uid="{C0ED206B-06CC-4171-8125-F5C1F610BF6C}"/>
    <cellStyle name="Komma 2 5 3 3 5" xfId="24629" xr:uid="{7398E4C0-8462-415D-A839-EC88ECB2086F}"/>
    <cellStyle name="Komma 2 5 3 4" xfId="14293" xr:uid="{243BE2AB-A0B5-4644-8E10-25F3E28D1C7E}"/>
    <cellStyle name="Komma 2 5 3 4 2" xfId="16921" xr:uid="{164E505C-4380-450F-A775-9B6CC5607A47}"/>
    <cellStyle name="Komma 2 5 3 4 2 2" xfId="22230" xr:uid="{AE23547C-210B-49C5-A7B7-98DF21A42364}"/>
    <cellStyle name="Komma 2 5 3 4 2 2 2" xfId="33238" xr:uid="{EEC27D37-2045-40B4-AFA0-28B0C262E512}"/>
    <cellStyle name="Komma 2 5 3 4 2 3" xfId="27929" xr:uid="{72C5D797-B0E7-4970-B339-38F1AD04D162}"/>
    <cellStyle name="Komma 2 5 3 4 3" xfId="19602" xr:uid="{46CF3B5F-3206-44C9-B10A-0143E2E59E47}"/>
    <cellStyle name="Komma 2 5 3 4 3 2" xfId="30610" xr:uid="{AE2F452C-9AA8-42A9-87B4-993E4A1B9730}"/>
    <cellStyle name="Komma 2 5 3 4 4" xfId="25301" xr:uid="{38B1B79C-193A-43C9-8360-27F041FC3376}"/>
    <cellStyle name="Komma 2 5 3 5" xfId="15580" xr:uid="{FD6DB999-E476-48A3-8EFD-2B1F3B465504}"/>
    <cellStyle name="Komma 2 5 3 5 2" xfId="20889" xr:uid="{3899F14B-0926-434F-B0AA-4A519A088BEE}"/>
    <cellStyle name="Komma 2 5 3 5 2 2" xfId="31897" xr:uid="{1AF23E44-569B-4ED0-9509-EA8261BB631C}"/>
    <cellStyle name="Komma 2 5 3 5 3" xfId="26588" xr:uid="{5229F438-C658-4F99-A8F3-45BC66D43237}"/>
    <cellStyle name="Komma 2 5 3 6" xfId="18261" xr:uid="{BEDDCAE6-052B-4AA2-A3DF-26F3D9B42388}"/>
    <cellStyle name="Komma 2 5 3 6 2" xfId="29269" xr:uid="{D0964A12-C205-42A0-9C83-9BD648DD81CB}"/>
    <cellStyle name="Komma 2 5 3 7" xfId="23960" xr:uid="{B1A1B251-008B-4FDD-8024-87DF18E927AA}"/>
    <cellStyle name="Komma 2 5 4" xfId="13120" xr:uid="{38FDA4A2-BA61-4E1B-A5D9-9A31A2F27C4A}"/>
    <cellStyle name="Komma 2 5 4 2" xfId="13790" xr:uid="{1DC88A95-4AA9-43FB-8B12-1EFD1D422195}"/>
    <cellStyle name="Komma 2 5 4 2 2" xfId="15132" xr:uid="{F111ECEF-BE36-4B82-A9A3-5D5548F6DD6A}"/>
    <cellStyle name="Komma 2 5 4 2 2 2" xfId="17760" xr:uid="{872EDE68-FF29-4314-BA07-ADE669F42082}"/>
    <cellStyle name="Komma 2 5 4 2 2 2 2" xfId="23069" xr:uid="{C7421A2E-153F-4D34-9EBD-39000CE7E76C}"/>
    <cellStyle name="Komma 2 5 4 2 2 2 2 2" xfId="34077" xr:uid="{6DE5A06F-3064-4C40-AF64-2D9DD6C87169}"/>
    <cellStyle name="Komma 2 5 4 2 2 2 3" xfId="28768" xr:uid="{CFA03229-3147-448C-8CFA-A8E484ADF227}"/>
    <cellStyle name="Komma 2 5 4 2 2 3" xfId="20441" xr:uid="{BF506CE2-19D8-4B28-A663-AF3EDE3534F6}"/>
    <cellStyle name="Komma 2 5 4 2 2 3 2" xfId="31449" xr:uid="{37ACC218-8048-4D2C-9476-006B568FF988}"/>
    <cellStyle name="Komma 2 5 4 2 2 4" xfId="26140" xr:uid="{635FFC13-B4F7-4FE0-BE7A-B2E291087D43}"/>
    <cellStyle name="Komma 2 5 4 2 3" xfId="16418" xr:uid="{849F7F35-875D-4071-93F1-9FAFC5DBF25E}"/>
    <cellStyle name="Komma 2 5 4 2 3 2" xfId="21727" xr:uid="{EC09F988-3CDF-4CDD-BC0A-B27853AADA13}"/>
    <cellStyle name="Komma 2 5 4 2 3 2 2" xfId="32735" xr:uid="{974BD2A1-A251-41B8-866D-03545659F9C8}"/>
    <cellStyle name="Komma 2 5 4 2 3 3" xfId="27426" xr:uid="{CEFDDDC7-5C9E-40C8-8EC0-7C15A7A69E70}"/>
    <cellStyle name="Komma 2 5 4 2 4" xfId="19099" xr:uid="{B23D58DA-DBB8-4949-BC14-A5D3081DE8D7}"/>
    <cellStyle name="Komma 2 5 4 2 4 2" xfId="30107" xr:uid="{D7A5B9F7-99C6-44F6-84A2-E9B745894103}"/>
    <cellStyle name="Komma 2 5 4 2 5" xfId="24798" xr:uid="{33F6455C-7A1F-4028-ABF1-AE80E071DDA3}"/>
    <cellStyle name="Komma 2 5 4 3" xfId="14462" xr:uid="{83B253EE-C333-4EF4-BC7A-3B9DA626FAF0}"/>
    <cellStyle name="Komma 2 5 4 3 2" xfId="17090" xr:uid="{AA68DEF5-6BE5-42F3-9FC7-57396BD5649D}"/>
    <cellStyle name="Komma 2 5 4 3 2 2" xfId="22399" xr:uid="{11A90161-444E-4431-9A61-672DCF70A611}"/>
    <cellStyle name="Komma 2 5 4 3 2 2 2" xfId="33407" xr:uid="{1BF6310C-FDB1-45EA-B8A7-8CC12453E254}"/>
    <cellStyle name="Komma 2 5 4 3 2 3" xfId="28098" xr:uid="{9117B9CD-3232-471D-856C-641FA16EDED9}"/>
    <cellStyle name="Komma 2 5 4 3 3" xfId="19771" xr:uid="{001EBD2F-AA8D-47BD-BDFF-6D9C3C68E79E}"/>
    <cellStyle name="Komma 2 5 4 3 3 2" xfId="30779" xr:uid="{1EF4A8A3-DBF9-4A75-9FDE-93038B0EEC2E}"/>
    <cellStyle name="Komma 2 5 4 3 4" xfId="25470" xr:uid="{5DF9ADCE-D066-4F03-BF69-F26A9D195ACC}"/>
    <cellStyle name="Komma 2 5 4 4" xfId="15748" xr:uid="{A824F53E-C75E-4275-A538-9C42192EE022}"/>
    <cellStyle name="Komma 2 5 4 4 2" xfId="21057" xr:uid="{5B552045-EB4D-404A-90B7-DE8AB4D0DB3F}"/>
    <cellStyle name="Komma 2 5 4 4 2 2" xfId="32065" xr:uid="{62CA8C60-D74D-4659-BBE7-BB3E0B213316}"/>
    <cellStyle name="Komma 2 5 4 4 3" xfId="26756" xr:uid="{CBFE9119-ABDB-43A2-94F6-363C9618A4AB}"/>
    <cellStyle name="Komma 2 5 4 5" xfId="18429" xr:uid="{E5041F7E-89B2-4D03-BEA9-F09E6E49BD21}"/>
    <cellStyle name="Komma 2 5 4 5 2" xfId="29437" xr:uid="{4E3187D3-EF7B-4559-95F1-6A2BA25EF360}"/>
    <cellStyle name="Komma 2 5 4 6" xfId="24128" xr:uid="{11C8E122-8B25-4D4E-A8C5-C1B64FD316B7}"/>
    <cellStyle name="Komma 2 5 5" xfId="13455" xr:uid="{E68A9832-197B-4C0E-87CD-ABF314709B0A}"/>
    <cellStyle name="Komma 2 5 5 2" xfId="14797" xr:uid="{0064A6A8-689A-4420-ABA4-C19EC0C907AF}"/>
    <cellStyle name="Komma 2 5 5 2 2" xfId="17425" xr:uid="{9E38A873-8698-44D1-B404-B455559A0E7D}"/>
    <cellStyle name="Komma 2 5 5 2 2 2" xfId="22734" xr:uid="{B805593B-9A12-43B9-934D-102C000E66DE}"/>
    <cellStyle name="Komma 2 5 5 2 2 2 2" xfId="33742" xr:uid="{2FEF4F45-F954-47E7-A78D-487DA0E1D625}"/>
    <cellStyle name="Komma 2 5 5 2 2 3" xfId="28433" xr:uid="{357BBCAA-6B02-41F1-A471-1A4B7AAF4D55}"/>
    <cellStyle name="Komma 2 5 5 2 3" xfId="20106" xr:uid="{EFC48103-AD99-4CE9-9C16-23DEC4AA708A}"/>
    <cellStyle name="Komma 2 5 5 2 3 2" xfId="31114" xr:uid="{002D3492-4818-492C-94EE-8283EDD6437B}"/>
    <cellStyle name="Komma 2 5 5 2 4" xfId="25805" xr:uid="{1D01EB3E-53A2-4AD3-8670-E3F582EE6580}"/>
    <cellStyle name="Komma 2 5 5 3" xfId="16083" xr:uid="{FBDD9A9C-FC32-43AD-ACED-408AA829D73F}"/>
    <cellStyle name="Komma 2 5 5 3 2" xfId="21392" xr:uid="{622909A8-5E0A-4C4E-9385-653033D28377}"/>
    <cellStyle name="Komma 2 5 5 3 2 2" xfId="32400" xr:uid="{F7C88BD2-E249-4E86-9B92-FD748590329A}"/>
    <cellStyle name="Komma 2 5 5 3 3" xfId="27091" xr:uid="{E59501E1-572C-4544-A696-D16BA3EE869A}"/>
    <cellStyle name="Komma 2 5 5 4" xfId="18764" xr:uid="{BBABC6C3-38FE-4D41-BFA7-E2E9BEE459AB}"/>
    <cellStyle name="Komma 2 5 5 4 2" xfId="29772" xr:uid="{243CE290-9BF9-4A87-8B7B-D54BB0091A40}"/>
    <cellStyle name="Komma 2 5 5 5" xfId="24463" xr:uid="{CFA7F165-A5EC-4DAB-8A1A-F3504A50EF83}"/>
    <cellStyle name="Komma 2 5 6" xfId="14125" xr:uid="{D800EB43-FE11-4CF9-B74E-56B08AB9BE07}"/>
    <cellStyle name="Komma 2 5 6 2" xfId="16753" xr:uid="{F9F895B0-982D-4335-88BE-D219DF333CBC}"/>
    <cellStyle name="Komma 2 5 6 2 2" xfId="22062" xr:uid="{11871769-8241-46B5-9A37-B94C013F58FE}"/>
    <cellStyle name="Komma 2 5 6 2 2 2" xfId="33070" xr:uid="{2CA515CC-0CFA-4E1E-8D47-0F6CF208AC06}"/>
    <cellStyle name="Komma 2 5 6 2 3" xfId="27761" xr:uid="{60127897-3A56-46B5-B6FF-390B4568BB6E}"/>
    <cellStyle name="Komma 2 5 6 3" xfId="19434" xr:uid="{F3CDCCB4-E294-4A6B-AFA1-A20BAA565FDF}"/>
    <cellStyle name="Komma 2 5 6 3 2" xfId="30442" xr:uid="{43ACF595-FABD-438A-83EF-51F98256ABB9}"/>
    <cellStyle name="Komma 2 5 6 4" xfId="25133" xr:uid="{1367A409-EA6C-4B84-809E-1D189BE96767}"/>
    <cellStyle name="Komma 2 5 7" xfId="15415" xr:uid="{2BFA303A-1AD7-418A-A6F5-97A02738DA1F}"/>
    <cellStyle name="Komma 2 5 7 2" xfId="20724" xr:uid="{44D56A99-BB35-499B-8D91-6F7FC0FDDBD9}"/>
    <cellStyle name="Komma 2 5 7 2 2" xfId="31732" xr:uid="{F6FAEF1D-365E-47D6-AE06-9864D60AC1C3}"/>
    <cellStyle name="Komma 2 5 7 3" xfId="26423" xr:uid="{3E6C5CA8-7C46-47E9-9054-BC5EC7493F67}"/>
    <cellStyle name="Komma 2 5 8" xfId="18095" xr:uid="{CEB84B21-6B1B-479A-BF70-3337222AA6E1}"/>
    <cellStyle name="Komma 2 5 8 2" xfId="29103" xr:uid="{575F2722-D49D-47EC-BA70-2F0861A6BFAF}"/>
    <cellStyle name="Komma 2 5 9" xfId="23795" xr:uid="{B583FBF5-CCB9-4BBC-8747-ABFA2DB24017}"/>
    <cellStyle name="Komma 2 5_Nucléaire" xfId="11877" xr:uid="{34F54EC0-CF4B-4F67-B7DE-520BA5A6F51B}"/>
    <cellStyle name="Komma 2 6" xfId="1745" xr:uid="{777A7844-8033-4B8E-9232-9459D39054D5}"/>
    <cellStyle name="Komma 2 6 2" xfId="9869" xr:uid="{0620054F-BFFF-4502-9484-6AD656A00BBC}"/>
    <cellStyle name="Komma 2 6 2 2" xfId="13350" xr:uid="{77B94E50-0373-4BB9-9412-0BA4705876DE}"/>
    <cellStyle name="Komma 2 6 2 2 2" xfId="14020" xr:uid="{1C565F89-69DD-49E3-A983-FCAF9FD0D9D0}"/>
    <cellStyle name="Komma 2 6 2 2 2 2" xfId="15362" xr:uid="{B24F63AD-E53A-4021-BEDD-89771EC0DB86}"/>
    <cellStyle name="Komma 2 6 2 2 2 2 2" xfId="17990" xr:uid="{23F383C2-3DC1-4209-B6BD-B8E475F99361}"/>
    <cellStyle name="Komma 2 6 2 2 2 2 2 2" xfId="23299" xr:uid="{C63D8467-998E-49DB-9EE5-472279852AD4}"/>
    <cellStyle name="Komma 2 6 2 2 2 2 2 2 2" xfId="34307" xr:uid="{681744D2-6B69-438D-95DF-5B0DE8B73F30}"/>
    <cellStyle name="Komma 2 6 2 2 2 2 2 3" xfId="28998" xr:uid="{B14C5552-A56D-4179-BECA-84130D4CE69A}"/>
    <cellStyle name="Komma 2 6 2 2 2 2 3" xfId="20671" xr:uid="{52004735-F561-4F3B-A6D0-38B6B9F6F017}"/>
    <cellStyle name="Komma 2 6 2 2 2 2 3 2" xfId="31679" xr:uid="{E3A24AA0-ED9F-4FEC-8A04-20B788B55DC0}"/>
    <cellStyle name="Komma 2 6 2 2 2 2 4" xfId="26370" xr:uid="{7CE477BC-126E-41AE-9EFD-E1E7E86B1943}"/>
    <cellStyle name="Komma 2 6 2 2 2 3" xfId="16648" xr:uid="{F871E05B-A57B-47BD-AF0A-AEE1C4583DD4}"/>
    <cellStyle name="Komma 2 6 2 2 2 3 2" xfId="21957" xr:uid="{68E7A0F9-3850-4FB9-A338-806C20177BFE}"/>
    <cellStyle name="Komma 2 6 2 2 2 3 2 2" xfId="32965" xr:uid="{C779CCD0-6909-4DE4-9D2D-FDF16025D1BE}"/>
    <cellStyle name="Komma 2 6 2 2 2 3 3" xfId="27656" xr:uid="{B6DDDCB7-9950-4A3E-BE7D-822224803FE0}"/>
    <cellStyle name="Komma 2 6 2 2 2 4" xfId="19329" xr:uid="{ECCDA0C6-3376-4F91-82B2-6A4EAA120C7B}"/>
    <cellStyle name="Komma 2 6 2 2 2 4 2" xfId="30337" xr:uid="{AAF57111-28F1-435F-8606-0762806179F7}"/>
    <cellStyle name="Komma 2 6 2 2 2 5" xfId="25028" xr:uid="{B3F19D41-246C-4CC5-8A3D-8BB828C67594}"/>
    <cellStyle name="Komma 2 6 2 2 3" xfId="14692" xr:uid="{5BA60BF0-2BE6-46D6-84F5-0A12750B9A35}"/>
    <cellStyle name="Komma 2 6 2 2 3 2" xfId="17320" xr:uid="{63727DDE-B32C-4037-BEE8-1FF8FC21B686}"/>
    <cellStyle name="Komma 2 6 2 2 3 2 2" xfId="22629" xr:uid="{46A62AC6-BD3D-4C07-8AC3-B43A660735C0}"/>
    <cellStyle name="Komma 2 6 2 2 3 2 2 2" xfId="33637" xr:uid="{5C8C8B2D-7BF4-4F8B-BA59-663483733348}"/>
    <cellStyle name="Komma 2 6 2 2 3 2 3" xfId="28328" xr:uid="{1BE08828-FD23-48AE-9DD2-EF00E0FB121B}"/>
    <cellStyle name="Komma 2 6 2 2 3 3" xfId="20001" xr:uid="{D13D7B63-897C-4C29-B4CA-9EFEB905EF7A}"/>
    <cellStyle name="Komma 2 6 2 2 3 3 2" xfId="31009" xr:uid="{E942B131-9A92-48BC-9E29-901F0B6CFDD0}"/>
    <cellStyle name="Komma 2 6 2 2 3 4" xfId="25700" xr:uid="{933D0EE9-BE86-493F-A898-FB765EF68D06}"/>
    <cellStyle name="Komma 2 6 2 2 4" xfId="15978" xr:uid="{08ECEFE8-52F3-449D-906C-E4BA52B7E18D}"/>
    <cellStyle name="Komma 2 6 2 2 4 2" xfId="21287" xr:uid="{727846A5-4941-450C-8144-2A76F74C737E}"/>
    <cellStyle name="Komma 2 6 2 2 4 2 2" xfId="32295" xr:uid="{5FDF7F8A-E7FB-495F-8F2D-7223A38F54A5}"/>
    <cellStyle name="Komma 2 6 2 2 4 3" xfId="26986" xr:uid="{87E188C9-FC3E-414C-A724-085F71728781}"/>
    <cellStyle name="Komma 2 6 2 2 5" xfId="18659" xr:uid="{C8014DA1-A17C-43D8-AC6A-1A1D7392A841}"/>
    <cellStyle name="Komma 2 6 2 2 5 2" xfId="29667" xr:uid="{71622A27-254D-4DAA-8B95-2770BCE15C40}"/>
    <cellStyle name="Komma 2 6 2 2 6" xfId="24358" xr:uid="{1954232E-E42D-44FF-87B4-1C27CC478AE1}"/>
    <cellStyle name="Komma 2 6 2 3" xfId="13684" xr:uid="{E2A8AFB2-CE2E-4DA5-87C0-7A4394C5CB46}"/>
    <cellStyle name="Komma 2 6 2 3 2" xfId="15026" xr:uid="{60858BA2-6578-4C53-B144-57975D35F364}"/>
    <cellStyle name="Komma 2 6 2 3 2 2" xfId="17654" xr:uid="{8E3D3FBC-ED9C-4B93-959A-97A7ABBE4A2F}"/>
    <cellStyle name="Komma 2 6 2 3 2 2 2" xfId="22963" xr:uid="{ED062121-4D15-4E2B-9FC8-5CF205774E36}"/>
    <cellStyle name="Komma 2 6 2 3 2 2 2 2" xfId="33971" xr:uid="{DB11F576-D594-4FC1-BC5A-A41C271EF9C4}"/>
    <cellStyle name="Komma 2 6 2 3 2 2 3" xfId="28662" xr:uid="{C12505D9-99F7-4F29-864B-321BC8393850}"/>
    <cellStyle name="Komma 2 6 2 3 2 3" xfId="20335" xr:uid="{1A1CD414-70E8-4329-8D45-038B5EDB5DAC}"/>
    <cellStyle name="Komma 2 6 2 3 2 3 2" xfId="31343" xr:uid="{4B04CB87-0640-4231-A30C-CCC18D8E3E8C}"/>
    <cellStyle name="Komma 2 6 2 3 2 4" xfId="26034" xr:uid="{1AAF1778-6F74-44A7-9A4F-62DE862DC077}"/>
    <cellStyle name="Komma 2 6 2 3 3" xfId="16312" xr:uid="{21D1C6D2-FF00-4D49-802E-D81F41FFF387}"/>
    <cellStyle name="Komma 2 6 2 3 3 2" xfId="21621" xr:uid="{EFEBD9A7-CCD6-4DC8-9263-9AA9BE108656}"/>
    <cellStyle name="Komma 2 6 2 3 3 2 2" xfId="32629" xr:uid="{CC9792FD-049C-43E3-B05C-5429F82B9887}"/>
    <cellStyle name="Komma 2 6 2 3 3 3" xfId="27320" xr:uid="{2DBA2064-0C75-40F9-BE18-47CEEFEF06B8}"/>
    <cellStyle name="Komma 2 6 2 3 4" xfId="18993" xr:uid="{89636450-1D73-44CB-BECD-2540A477BA19}"/>
    <cellStyle name="Komma 2 6 2 3 4 2" xfId="30001" xr:uid="{3CB362E3-22CC-40DC-B6C2-76D7B472D1FF}"/>
    <cellStyle name="Komma 2 6 2 3 5" xfId="24692" xr:uid="{A68143A6-FCCA-495E-82E5-AA61310D71A3}"/>
    <cellStyle name="Komma 2 6 2 4" xfId="14356" xr:uid="{6B6194C6-DD77-4329-947F-B6D0F4B27F34}"/>
    <cellStyle name="Komma 2 6 2 4 2" xfId="16984" xr:uid="{FDCDA994-21E4-423C-B919-607FC43CD0F5}"/>
    <cellStyle name="Komma 2 6 2 4 2 2" xfId="22293" xr:uid="{827378AB-7A19-46C5-8E0B-5C96C35DF7A8}"/>
    <cellStyle name="Komma 2 6 2 4 2 2 2" xfId="33301" xr:uid="{E0688038-D7B5-4B57-ADAD-AFC206646928}"/>
    <cellStyle name="Komma 2 6 2 4 2 3" xfId="27992" xr:uid="{72923404-FFA7-4DC5-952E-DDA57FEFEB66}"/>
    <cellStyle name="Komma 2 6 2 4 3" xfId="19665" xr:uid="{AA17C5BE-F277-4BD0-9FB4-A2102F4B2E71}"/>
    <cellStyle name="Komma 2 6 2 4 3 2" xfId="30673" xr:uid="{BF5CBBC8-1001-48EF-AF17-E94FB2D0E0B8}"/>
    <cellStyle name="Komma 2 6 2 4 4" xfId="25364" xr:uid="{DCC91EBB-C555-4E64-BAEE-5502D73F1730}"/>
    <cellStyle name="Komma 2 6 2 5" xfId="15643" xr:uid="{CFBC17F4-7AFF-412A-A992-4FED410557C9}"/>
    <cellStyle name="Komma 2 6 2 5 2" xfId="20952" xr:uid="{80B2E522-1105-4F70-B451-F6A5AB2A3AB1}"/>
    <cellStyle name="Komma 2 6 2 5 2 2" xfId="31960" xr:uid="{9C6E635F-D5C8-4A6F-B3E5-EB5DE5EA7751}"/>
    <cellStyle name="Komma 2 6 2 5 3" xfId="26651" xr:uid="{A807F96A-98E7-44C7-8F41-F4EF89593AD2}"/>
    <cellStyle name="Komma 2 6 2 6" xfId="18324" xr:uid="{B09373A1-1695-4398-81F2-F082A506F08D}"/>
    <cellStyle name="Komma 2 6 2 6 2" xfId="29332" xr:uid="{E043C902-CC52-46E0-BE00-D923F20071F8}"/>
    <cellStyle name="Komma 2 6 2 7" xfId="24023" xr:uid="{3DD30396-B139-43F5-9598-FE41A94D9091}"/>
    <cellStyle name="Komma 2 6 3" xfId="7381" xr:uid="{79C7837E-5455-48CB-81C4-17DEF4464B17}"/>
    <cellStyle name="Komma 2 6 3 2" xfId="13288" xr:uid="{94F4B226-C081-4DD4-B925-20D8AE063F17}"/>
    <cellStyle name="Komma 2 6 3 2 2" xfId="13958" xr:uid="{DFBAAF6E-0869-46D0-84FA-A73AF2A9BE8B}"/>
    <cellStyle name="Komma 2 6 3 2 2 2" xfId="15300" xr:uid="{4FF929E1-4176-40AA-91DB-57505A207689}"/>
    <cellStyle name="Komma 2 6 3 2 2 2 2" xfId="17928" xr:uid="{F630C8C2-543A-4C4D-941D-7E11867BA97A}"/>
    <cellStyle name="Komma 2 6 3 2 2 2 2 2" xfId="23237" xr:uid="{0AE57621-3E81-4AB8-A947-0683726FE130}"/>
    <cellStyle name="Komma 2 6 3 2 2 2 2 2 2" xfId="34245" xr:uid="{B64B5138-B06E-465D-ADE2-32AA5482A50E}"/>
    <cellStyle name="Komma 2 6 3 2 2 2 2 3" xfId="28936" xr:uid="{DBC31200-85A0-45EA-B62A-DF287997FF70}"/>
    <cellStyle name="Komma 2 6 3 2 2 2 3" xfId="20609" xr:uid="{4B721052-0908-4EE0-8762-A43535A568A7}"/>
    <cellStyle name="Komma 2 6 3 2 2 2 3 2" xfId="31617" xr:uid="{9FEFAB7D-252E-4770-8496-D5C0341E56A0}"/>
    <cellStyle name="Komma 2 6 3 2 2 2 4" xfId="26308" xr:uid="{7EE66124-8F0C-4CC0-BBE5-C2B1472412C9}"/>
    <cellStyle name="Komma 2 6 3 2 2 3" xfId="16586" xr:uid="{BDF3B4E3-9C81-4F33-91B6-7CA72EE23E8B}"/>
    <cellStyle name="Komma 2 6 3 2 2 3 2" xfId="21895" xr:uid="{D57DCA2A-C4B1-4F55-A8E3-0661F64CC4E1}"/>
    <cellStyle name="Komma 2 6 3 2 2 3 2 2" xfId="32903" xr:uid="{C3957294-3B02-4807-8AB1-49742FB529C5}"/>
    <cellStyle name="Komma 2 6 3 2 2 3 3" xfId="27594" xr:uid="{3B6D1E4C-87F1-41D4-A111-8FF84F5FDCC8}"/>
    <cellStyle name="Komma 2 6 3 2 2 4" xfId="19267" xr:uid="{D59AFB20-DAB0-493F-B221-A3388DFAA0DE}"/>
    <cellStyle name="Komma 2 6 3 2 2 4 2" xfId="30275" xr:uid="{9819E09A-78EB-46C5-82B8-F5739A329F5F}"/>
    <cellStyle name="Komma 2 6 3 2 2 5" xfId="24966" xr:uid="{103806B3-F74E-41FC-B7F6-8246390EA05D}"/>
    <cellStyle name="Komma 2 6 3 2 3" xfId="14630" xr:uid="{422D5387-28C9-4007-AC32-899B8674D089}"/>
    <cellStyle name="Komma 2 6 3 2 3 2" xfId="17258" xr:uid="{3A6CDC4D-6B03-4D0F-8718-B05C45893295}"/>
    <cellStyle name="Komma 2 6 3 2 3 2 2" xfId="22567" xr:uid="{5581FF52-0496-475D-B508-6CF732777FE5}"/>
    <cellStyle name="Komma 2 6 3 2 3 2 2 2" xfId="33575" xr:uid="{B3F1F702-9D44-4583-B6D1-244F639EDA32}"/>
    <cellStyle name="Komma 2 6 3 2 3 2 3" xfId="28266" xr:uid="{A9109DD5-C880-4D78-9B33-D3104A6E095C}"/>
    <cellStyle name="Komma 2 6 3 2 3 3" xfId="19939" xr:uid="{EC8E8B23-EED5-454F-92E5-5A8BBBFD5CC1}"/>
    <cellStyle name="Komma 2 6 3 2 3 3 2" xfId="30947" xr:uid="{B12B633C-3DAD-4D20-80AA-5C2F2FDEBEB8}"/>
    <cellStyle name="Komma 2 6 3 2 3 4" xfId="25638" xr:uid="{46BAD8C2-0E67-402D-8441-73480B17CBCE}"/>
    <cellStyle name="Komma 2 6 3 2 4" xfId="15916" xr:uid="{A18680AC-092A-49CE-8ACB-5E55885B929A}"/>
    <cellStyle name="Komma 2 6 3 2 4 2" xfId="21225" xr:uid="{66E8F9F5-836F-40C4-AF67-81F42A33F2A1}"/>
    <cellStyle name="Komma 2 6 3 2 4 2 2" xfId="32233" xr:uid="{2C8197E2-6463-43DF-8D3E-F33EACC95305}"/>
    <cellStyle name="Komma 2 6 3 2 4 3" xfId="26924" xr:uid="{6F87F0DB-751C-4495-9AE7-4EB29B830D85}"/>
    <cellStyle name="Komma 2 6 3 2 5" xfId="18597" xr:uid="{AD5D3FD7-49DC-4EB9-BE56-3831294198DB}"/>
    <cellStyle name="Komma 2 6 3 2 5 2" xfId="29605" xr:uid="{AB647179-FD31-4D8B-A777-831A69AF9382}"/>
    <cellStyle name="Komma 2 6 3 2 6" xfId="24296" xr:uid="{54979CEC-2BE2-46E5-9245-FC9CDC59D18D}"/>
    <cellStyle name="Komma 2 6 3 3" xfId="13622" xr:uid="{CEDB9B33-9EDC-4FD1-8DC1-7CFAFEEE9E3D}"/>
    <cellStyle name="Komma 2 6 3 3 2" xfId="14964" xr:uid="{F14963E6-32EE-459D-A195-F604E07F5934}"/>
    <cellStyle name="Komma 2 6 3 3 2 2" xfId="17592" xr:uid="{2205CDE7-6D5C-420A-96CA-8DAD3E4BEA3A}"/>
    <cellStyle name="Komma 2 6 3 3 2 2 2" xfId="22901" xr:uid="{8DC007A5-AB63-4868-8471-96A04A567E7C}"/>
    <cellStyle name="Komma 2 6 3 3 2 2 2 2" xfId="33909" xr:uid="{566C269B-FEE1-4144-AF76-123AD032A244}"/>
    <cellStyle name="Komma 2 6 3 3 2 2 3" xfId="28600" xr:uid="{28842F7C-B1F3-428B-9D49-7A195767373F}"/>
    <cellStyle name="Komma 2 6 3 3 2 3" xfId="20273" xr:uid="{ACC33100-8637-4BAB-B521-AFC144F036E6}"/>
    <cellStyle name="Komma 2 6 3 3 2 3 2" xfId="31281" xr:uid="{409A7CB5-838A-45F7-A2D6-DA019347FE2C}"/>
    <cellStyle name="Komma 2 6 3 3 2 4" xfId="25972" xr:uid="{E66EDF6A-81F7-4937-9185-1C652BEC025C}"/>
    <cellStyle name="Komma 2 6 3 3 3" xfId="16250" xr:uid="{159EC0D8-CFCC-4C6B-834C-ADE6757DCE8E}"/>
    <cellStyle name="Komma 2 6 3 3 3 2" xfId="21559" xr:uid="{53D921F7-DADB-4765-BD88-7BEAF91692CF}"/>
    <cellStyle name="Komma 2 6 3 3 3 2 2" xfId="32567" xr:uid="{27AEC187-3D6E-4ED1-BA78-73591AC2623A}"/>
    <cellStyle name="Komma 2 6 3 3 3 3" xfId="27258" xr:uid="{21ED0A5D-7F6C-4F36-9AEA-61CAF353EFF9}"/>
    <cellStyle name="Komma 2 6 3 3 4" xfId="18931" xr:uid="{597D7938-D8D1-4D13-8C03-DE96334E42DF}"/>
    <cellStyle name="Komma 2 6 3 3 4 2" xfId="29939" xr:uid="{DCEE9ECD-3E4C-4898-98BC-947C5C8CE226}"/>
    <cellStyle name="Komma 2 6 3 3 5" xfId="24630" xr:uid="{8FDA6844-503F-4CD5-A7C9-8FFEFDB3F13B}"/>
    <cellStyle name="Komma 2 6 3 4" xfId="14294" xr:uid="{2E392397-35B1-475D-8604-D916714339E3}"/>
    <cellStyle name="Komma 2 6 3 4 2" xfId="16922" xr:uid="{7381A24B-BC8B-4C97-B845-4A1056FEBD7F}"/>
    <cellStyle name="Komma 2 6 3 4 2 2" xfId="22231" xr:uid="{EDB674A9-1D2F-46F5-B05D-95864722C995}"/>
    <cellStyle name="Komma 2 6 3 4 2 2 2" xfId="33239" xr:uid="{96FAB97B-7660-4C5E-B43A-730294E56E06}"/>
    <cellStyle name="Komma 2 6 3 4 2 3" xfId="27930" xr:uid="{8FAB5D04-9314-4435-94C0-960CB6442C16}"/>
    <cellStyle name="Komma 2 6 3 4 3" xfId="19603" xr:uid="{5D14B98D-6D5D-4BEB-99EE-4ABE90395918}"/>
    <cellStyle name="Komma 2 6 3 4 3 2" xfId="30611" xr:uid="{03A8601F-E234-4D80-8A65-D9EC22131266}"/>
    <cellStyle name="Komma 2 6 3 4 4" xfId="25302" xr:uid="{598E199E-B9A0-4E1D-8C7A-DF8810CA6518}"/>
    <cellStyle name="Komma 2 6 3 5" xfId="15581" xr:uid="{20B51074-9789-4972-916D-A0456905EDE3}"/>
    <cellStyle name="Komma 2 6 3 5 2" xfId="20890" xr:uid="{D3BE81E4-CF9D-4B1F-8D89-07FF90F4701D}"/>
    <cellStyle name="Komma 2 6 3 5 2 2" xfId="31898" xr:uid="{1AF46012-7E80-4F34-B016-0741F55F62E4}"/>
    <cellStyle name="Komma 2 6 3 5 3" xfId="26589" xr:uid="{39135C8E-7192-4B23-8EB1-3BB9D7F0BDC6}"/>
    <cellStyle name="Komma 2 6 3 6" xfId="18262" xr:uid="{79FA3E0F-3027-4ED3-9C42-EF4D57424459}"/>
    <cellStyle name="Komma 2 6 3 6 2" xfId="29270" xr:uid="{38637761-B108-4B0B-9BA7-212626774AF8}"/>
    <cellStyle name="Komma 2 6 3 7" xfId="23961" xr:uid="{6533B462-6830-4405-9C04-E894229B6CD3}"/>
    <cellStyle name="Komma 2 6 4" xfId="13172" xr:uid="{2E2C5FE6-AC97-4BF7-9138-8173E077602F}"/>
    <cellStyle name="Komma 2 6 4 2" xfId="13842" xr:uid="{6AE302DF-D32F-4219-8258-0FEC0F4B150E}"/>
    <cellStyle name="Komma 2 6 4 2 2" xfId="15184" xr:uid="{23BD5CE5-25C8-4DD5-ACF9-EC63926F8F5A}"/>
    <cellStyle name="Komma 2 6 4 2 2 2" xfId="17812" xr:uid="{D58E7560-12AC-47BF-ADAA-68F490353439}"/>
    <cellStyle name="Komma 2 6 4 2 2 2 2" xfId="23121" xr:uid="{9FF88542-D784-4D9E-97E6-E2481DC8395F}"/>
    <cellStyle name="Komma 2 6 4 2 2 2 2 2" xfId="34129" xr:uid="{88EBC981-C7E9-4413-A7B8-53F5D463A6A4}"/>
    <cellStyle name="Komma 2 6 4 2 2 2 3" xfId="28820" xr:uid="{07699546-2802-4940-8A0B-D0421131291C}"/>
    <cellStyle name="Komma 2 6 4 2 2 3" xfId="20493" xr:uid="{CBD5047C-DF80-4237-9F48-2A0604BC0C6E}"/>
    <cellStyle name="Komma 2 6 4 2 2 3 2" xfId="31501" xr:uid="{BADF9C76-D276-4935-8196-5BD3DDDD8D85}"/>
    <cellStyle name="Komma 2 6 4 2 2 4" xfId="26192" xr:uid="{6EB5AE4D-F269-4936-B437-81154FC51870}"/>
    <cellStyle name="Komma 2 6 4 2 3" xfId="16470" xr:uid="{05083B88-B906-4053-937F-E4CA8A7E426A}"/>
    <cellStyle name="Komma 2 6 4 2 3 2" xfId="21779" xr:uid="{F65BEE7A-A33E-4A97-82F0-6452D2BF257D}"/>
    <cellStyle name="Komma 2 6 4 2 3 2 2" xfId="32787" xr:uid="{1A6F339A-FDC4-45AC-9370-658FBC3AD47F}"/>
    <cellStyle name="Komma 2 6 4 2 3 3" xfId="27478" xr:uid="{D74E03B1-2F2F-4B0F-A624-3A13C5D695B1}"/>
    <cellStyle name="Komma 2 6 4 2 4" xfId="19151" xr:uid="{A3DA580D-5C9D-4514-B12A-9B8714646D1C}"/>
    <cellStyle name="Komma 2 6 4 2 4 2" xfId="30159" xr:uid="{88F100BC-2243-4966-BA21-0F1EFCA4ACF9}"/>
    <cellStyle name="Komma 2 6 4 2 5" xfId="24850" xr:uid="{5B4F53B3-59D7-4994-BEA3-2CC049224ADE}"/>
    <cellStyle name="Komma 2 6 4 3" xfId="14514" xr:uid="{CEEAFF55-8221-4EC5-9BF9-2E859267D4BF}"/>
    <cellStyle name="Komma 2 6 4 3 2" xfId="17142" xr:uid="{A0523A7A-26CC-40E6-BCED-BDA08EA5B6A0}"/>
    <cellStyle name="Komma 2 6 4 3 2 2" xfId="22451" xr:uid="{5F18F62D-CDC3-4EF6-999E-C6BFFD484747}"/>
    <cellStyle name="Komma 2 6 4 3 2 2 2" xfId="33459" xr:uid="{435C1B7B-EEC1-405A-A68D-BBFB8CFB6CD7}"/>
    <cellStyle name="Komma 2 6 4 3 2 3" xfId="28150" xr:uid="{3C83693C-EC0A-4F88-936A-3706CCEC0C1E}"/>
    <cellStyle name="Komma 2 6 4 3 3" xfId="19823" xr:uid="{B3157B76-93BD-4196-B587-FF90A5E853CE}"/>
    <cellStyle name="Komma 2 6 4 3 3 2" xfId="30831" xr:uid="{9EA07DB8-A88E-4100-AEF4-6E1DA82BB9AB}"/>
    <cellStyle name="Komma 2 6 4 3 4" xfId="25522" xr:uid="{29484542-341D-4006-8EDA-DC5095D692E6}"/>
    <cellStyle name="Komma 2 6 4 4" xfId="15800" xr:uid="{07FADC4F-22F3-4B9F-B43D-627DF1A2EF01}"/>
    <cellStyle name="Komma 2 6 4 4 2" xfId="21109" xr:uid="{B77DBA5B-FF46-47EA-A431-6B666E795444}"/>
    <cellStyle name="Komma 2 6 4 4 2 2" xfId="32117" xr:uid="{B0509CDE-CFFD-4EB4-99BF-C719C5366DC1}"/>
    <cellStyle name="Komma 2 6 4 4 3" xfId="26808" xr:uid="{FA62D171-F6D1-40E4-92C5-B406A3FF264A}"/>
    <cellStyle name="Komma 2 6 4 5" xfId="18481" xr:uid="{4FB7004B-CADC-4C1B-A63C-BE3E7DF9DFF4}"/>
    <cellStyle name="Komma 2 6 4 5 2" xfId="29489" xr:uid="{68CFCAB9-4421-4A27-AFAA-F435D4D187D6}"/>
    <cellStyle name="Komma 2 6 4 6" xfId="24180" xr:uid="{D473A53A-0285-42DD-8F0A-C8CE28DB4F4A}"/>
    <cellStyle name="Komma 2 6 5" xfId="13507" xr:uid="{FB1DB5E8-A99D-4CB0-8D01-05C84DC51A30}"/>
    <cellStyle name="Komma 2 6 5 2" xfId="14849" xr:uid="{39A3826E-DD73-4B42-A692-4A04288368E2}"/>
    <cellStyle name="Komma 2 6 5 2 2" xfId="17477" xr:uid="{57F9B0DB-10FE-4443-920A-37C17C1DF0A3}"/>
    <cellStyle name="Komma 2 6 5 2 2 2" xfId="22786" xr:uid="{C113975B-E8FF-4A03-A863-5B59CEB73A8D}"/>
    <cellStyle name="Komma 2 6 5 2 2 2 2" xfId="33794" xr:uid="{98C259B2-BC54-4222-8899-D110F3F503E4}"/>
    <cellStyle name="Komma 2 6 5 2 2 3" xfId="28485" xr:uid="{930CABD7-EB73-477B-965E-22C22AE891DA}"/>
    <cellStyle name="Komma 2 6 5 2 3" xfId="20158" xr:uid="{8E44AABD-926F-4138-B5DA-84CB9C2C0450}"/>
    <cellStyle name="Komma 2 6 5 2 3 2" xfId="31166" xr:uid="{341AFB92-B577-454E-AA5D-0B77E0102E2B}"/>
    <cellStyle name="Komma 2 6 5 2 4" xfId="25857" xr:uid="{426B9C4F-42F5-443E-BAAF-CDBAE5FD8583}"/>
    <cellStyle name="Komma 2 6 5 3" xfId="16135" xr:uid="{29C9E02F-9DCA-4CE8-9F93-7287177476EC}"/>
    <cellStyle name="Komma 2 6 5 3 2" xfId="21444" xr:uid="{53E3BC0F-1820-456A-8F42-EC047FE70B10}"/>
    <cellStyle name="Komma 2 6 5 3 2 2" xfId="32452" xr:uid="{71B9A35C-D291-466F-9F96-C4FC4A71085C}"/>
    <cellStyle name="Komma 2 6 5 3 3" xfId="27143" xr:uid="{D37A1156-5674-4536-B4AC-A785FD03F29C}"/>
    <cellStyle name="Komma 2 6 5 4" xfId="18816" xr:uid="{D3818DC9-DAFE-4D45-9C36-0674D490D693}"/>
    <cellStyle name="Komma 2 6 5 4 2" xfId="29824" xr:uid="{A9124C2B-A1FA-4390-861F-052DE2A571FD}"/>
    <cellStyle name="Komma 2 6 5 5" xfId="24515" xr:uid="{90B9275D-8875-469F-B715-6B3261927AAF}"/>
    <cellStyle name="Komma 2 6 6" xfId="14177" xr:uid="{BDACF86F-3B5B-4536-8937-1A04CB85D67F}"/>
    <cellStyle name="Komma 2 6 6 2" xfId="16805" xr:uid="{103BDD7D-9F8C-4B27-B6D5-31EA9025E60C}"/>
    <cellStyle name="Komma 2 6 6 2 2" xfId="22114" xr:uid="{606CF4CD-E32F-4143-B018-208273300251}"/>
    <cellStyle name="Komma 2 6 6 2 2 2" xfId="33122" xr:uid="{81C3E455-3882-45A9-90A4-66E50BE7AFF4}"/>
    <cellStyle name="Komma 2 6 6 2 3" xfId="27813" xr:uid="{C8225A89-5319-41BA-8C96-011B96F65146}"/>
    <cellStyle name="Komma 2 6 6 3" xfId="19486" xr:uid="{D9A56542-DADD-4F6B-8698-2EE54418C819}"/>
    <cellStyle name="Komma 2 6 6 3 2" xfId="30494" xr:uid="{04F9EE7C-60DB-41DC-A067-DFFB75796612}"/>
    <cellStyle name="Komma 2 6 6 4" xfId="25185" xr:uid="{F196036B-91CF-455A-88A6-0A416260993B}"/>
    <cellStyle name="Komma 2 6 7" xfId="15467" xr:uid="{0FD59B1F-8F78-402F-A405-F1BE133B9432}"/>
    <cellStyle name="Komma 2 6 7 2" xfId="20776" xr:uid="{533D75DD-4662-4706-B2B6-767C07BCA4DF}"/>
    <cellStyle name="Komma 2 6 7 2 2" xfId="31784" xr:uid="{4619E591-BE62-48D9-A2AA-AD476F793605}"/>
    <cellStyle name="Komma 2 6 7 3" xfId="26475" xr:uid="{BECA90EB-292B-49C1-B75D-9026442B1F12}"/>
    <cellStyle name="Komma 2 6 8" xfId="18147" xr:uid="{B6587047-E489-4E78-8F5D-F98D0C088D06}"/>
    <cellStyle name="Komma 2 6 8 2" xfId="29155" xr:uid="{58EEB175-1DAB-4255-8941-59597EBDFF5C}"/>
    <cellStyle name="Komma 2 6 9" xfId="23847" xr:uid="{76D3C066-1449-4B9B-AA61-7E1BB154ECB6}"/>
    <cellStyle name="Komma 2 6_Nucléaire" xfId="11878" xr:uid="{7570AFB1-0455-409D-B9DE-D9DA5D74FB0A}"/>
    <cellStyle name="Komma 2 7" xfId="7382" xr:uid="{721C8AFC-3C13-478D-811A-57231D9420C2}"/>
    <cellStyle name="Komma 2 7 2" xfId="9870" xr:uid="{5738F608-492F-4035-A40B-E7786D98DF94}"/>
    <cellStyle name="Komma 2 7 2 2" xfId="13351" xr:uid="{6D6F50CB-E077-4A71-849A-9C9F94A90DFE}"/>
    <cellStyle name="Komma 2 7 2 2 2" xfId="14021" xr:uid="{EC7CC7A2-D0F1-414A-89AE-BD2EE9C7E092}"/>
    <cellStyle name="Komma 2 7 2 2 2 2" xfId="15363" xr:uid="{D7CAAD26-4117-43D4-AE8C-7F1903F97844}"/>
    <cellStyle name="Komma 2 7 2 2 2 2 2" xfId="17991" xr:uid="{12B35A33-11F9-4A6E-AEEA-B9546BAF1F8F}"/>
    <cellStyle name="Komma 2 7 2 2 2 2 2 2" xfId="23300" xr:uid="{5E3AB54C-66DB-4F67-9B16-E695018C6634}"/>
    <cellStyle name="Komma 2 7 2 2 2 2 2 2 2" xfId="34308" xr:uid="{84969A76-9715-4A8D-B8C1-962A27044BA7}"/>
    <cellStyle name="Komma 2 7 2 2 2 2 2 3" xfId="28999" xr:uid="{4B8A32FA-F1E7-4E78-B033-749657041387}"/>
    <cellStyle name="Komma 2 7 2 2 2 2 3" xfId="20672" xr:uid="{48278A99-8FB5-4367-AA4A-A3B849CF7A7E}"/>
    <cellStyle name="Komma 2 7 2 2 2 2 3 2" xfId="31680" xr:uid="{EA1AA58B-813C-4C83-82B4-3FDC3357A717}"/>
    <cellStyle name="Komma 2 7 2 2 2 2 4" xfId="26371" xr:uid="{0E8F6F0E-F9C2-4EDC-A9C9-08A994B9C75C}"/>
    <cellStyle name="Komma 2 7 2 2 2 3" xfId="16649" xr:uid="{F0C8C7CC-9134-4F7C-B6E3-E532C9395237}"/>
    <cellStyle name="Komma 2 7 2 2 2 3 2" xfId="21958" xr:uid="{6E57B952-D187-4270-86BB-73FB6DCA871F}"/>
    <cellStyle name="Komma 2 7 2 2 2 3 2 2" xfId="32966" xr:uid="{BA7BCB9E-51DF-4F15-A6E9-3C2652A1E7DD}"/>
    <cellStyle name="Komma 2 7 2 2 2 3 3" xfId="27657" xr:uid="{C461306D-645D-4AB3-B145-1EF0A43AA0C5}"/>
    <cellStyle name="Komma 2 7 2 2 2 4" xfId="19330" xr:uid="{8BAA5A13-EB44-42AC-9D79-674032E5F37D}"/>
    <cellStyle name="Komma 2 7 2 2 2 4 2" xfId="30338" xr:uid="{A2139FFE-B677-4F71-989A-39698BDC5901}"/>
    <cellStyle name="Komma 2 7 2 2 2 5" xfId="25029" xr:uid="{6A86BD54-BE6E-4944-BF6A-1CCCBFEBE28C}"/>
    <cellStyle name="Komma 2 7 2 2 3" xfId="14693" xr:uid="{B8BA98E2-82EC-4A46-9BB4-CD6EAFE263E4}"/>
    <cellStyle name="Komma 2 7 2 2 3 2" xfId="17321" xr:uid="{34A097C9-FC81-4639-A466-47D10251E73B}"/>
    <cellStyle name="Komma 2 7 2 2 3 2 2" xfId="22630" xr:uid="{D30B7E40-866E-42E0-875C-CE092F6AC042}"/>
    <cellStyle name="Komma 2 7 2 2 3 2 2 2" xfId="33638" xr:uid="{26BD268B-F2D9-40CD-9643-1E05E7AE5A4E}"/>
    <cellStyle name="Komma 2 7 2 2 3 2 3" xfId="28329" xr:uid="{D76706A2-4383-42F0-A62F-1D76A854DA6D}"/>
    <cellStyle name="Komma 2 7 2 2 3 3" xfId="20002" xr:uid="{5704CA0F-5238-4D5A-B030-9D5720100792}"/>
    <cellStyle name="Komma 2 7 2 2 3 3 2" xfId="31010" xr:uid="{F12E5BCC-8CFB-444D-A379-518516DC403D}"/>
    <cellStyle name="Komma 2 7 2 2 3 4" xfId="25701" xr:uid="{AF0C9EB4-30A0-4ADA-B2E7-31BC1D9F84CC}"/>
    <cellStyle name="Komma 2 7 2 2 4" xfId="15979" xr:uid="{F99C9C78-00B8-4080-B6C4-95F7FA2032B9}"/>
    <cellStyle name="Komma 2 7 2 2 4 2" xfId="21288" xr:uid="{988B9282-5CB4-433D-8021-E3421F6E4D76}"/>
    <cellStyle name="Komma 2 7 2 2 4 2 2" xfId="32296" xr:uid="{53CC06DD-129F-4B52-BD65-FE832EDF5288}"/>
    <cellStyle name="Komma 2 7 2 2 4 3" xfId="26987" xr:uid="{081B3988-D3D5-4CC6-ACE0-D2AA36825AB2}"/>
    <cellStyle name="Komma 2 7 2 2 5" xfId="18660" xr:uid="{DC387525-6379-430C-A2B4-50E51F7A248E}"/>
    <cellStyle name="Komma 2 7 2 2 5 2" xfId="29668" xr:uid="{3ACD91C1-FD41-4ED9-8C67-691EB4101E60}"/>
    <cellStyle name="Komma 2 7 2 2 6" xfId="24359" xr:uid="{E808E2A6-470B-4971-9ED7-D6ABA141B777}"/>
    <cellStyle name="Komma 2 7 2 3" xfId="13685" xr:uid="{325C3345-0E1C-41DA-91BD-F2A964C68B95}"/>
    <cellStyle name="Komma 2 7 2 3 2" xfId="15027" xr:uid="{0C37C8F7-C932-4580-B87E-AE9B979A5506}"/>
    <cellStyle name="Komma 2 7 2 3 2 2" xfId="17655" xr:uid="{EEC149DE-1285-4AE4-ADE6-39B6A13596E3}"/>
    <cellStyle name="Komma 2 7 2 3 2 2 2" xfId="22964" xr:uid="{6E4BCFFC-AAF0-4151-9977-A663F99F3B5E}"/>
    <cellStyle name="Komma 2 7 2 3 2 2 2 2" xfId="33972" xr:uid="{D8EDED18-6078-4036-A363-EB62C9EF4144}"/>
    <cellStyle name="Komma 2 7 2 3 2 2 3" xfId="28663" xr:uid="{53BB6010-F6F7-409D-BAA8-98D5A342F479}"/>
    <cellStyle name="Komma 2 7 2 3 2 3" xfId="20336" xr:uid="{99A51765-6DAD-462F-9A16-C37D6C32376B}"/>
    <cellStyle name="Komma 2 7 2 3 2 3 2" xfId="31344" xr:uid="{4A4BF036-E672-47BB-AF44-AD0878D2FAC1}"/>
    <cellStyle name="Komma 2 7 2 3 2 4" xfId="26035" xr:uid="{F84BD10A-1F68-400E-9A12-3FD576495E8E}"/>
    <cellStyle name="Komma 2 7 2 3 3" xfId="16313" xr:uid="{1ED2A004-066E-426D-A788-6B2033E36FC1}"/>
    <cellStyle name="Komma 2 7 2 3 3 2" xfId="21622" xr:uid="{7BBCE4EE-9E62-48A2-A5DB-63C4A6976481}"/>
    <cellStyle name="Komma 2 7 2 3 3 2 2" xfId="32630" xr:uid="{2F2CC2A7-77B9-4FC1-8E43-FE0F031605E9}"/>
    <cellStyle name="Komma 2 7 2 3 3 3" xfId="27321" xr:uid="{F1C31C0F-98B9-44F1-A794-89A8FBDC1227}"/>
    <cellStyle name="Komma 2 7 2 3 4" xfId="18994" xr:uid="{54D0694D-4339-4F08-89A1-819A496EA942}"/>
    <cellStyle name="Komma 2 7 2 3 4 2" xfId="30002" xr:uid="{29F89543-222C-4E83-92FE-EEB0E3E1C7C3}"/>
    <cellStyle name="Komma 2 7 2 3 5" xfId="24693" xr:uid="{52F379C6-C7BB-4597-A5A8-8520C285BEB9}"/>
    <cellStyle name="Komma 2 7 2 4" xfId="14357" xr:uid="{9538A39A-D657-4E5A-AC69-7A5BFCA59251}"/>
    <cellStyle name="Komma 2 7 2 4 2" xfId="16985" xr:uid="{E028F77A-E2AA-4E1F-A44C-E2565CB92E67}"/>
    <cellStyle name="Komma 2 7 2 4 2 2" xfId="22294" xr:uid="{FE8B7A57-1B67-452D-BC98-4EAA1603B14D}"/>
    <cellStyle name="Komma 2 7 2 4 2 2 2" xfId="33302" xr:uid="{AE4B4581-F41E-4CC1-A607-A1849F887C91}"/>
    <cellStyle name="Komma 2 7 2 4 2 3" xfId="27993" xr:uid="{9DD2E388-2870-4FAB-9CAC-434BDCECCB5C}"/>
    <cellStyle name="Komma 2 7 2 4 3" xfId="19666" xr:uid="{CED73BE8-9A7C-4620-B4D6-464868263A92}"/>
    <cellStyle name="Komma 2 7 2 4 3 2" xfId="30674" xr:uid="{E0B46FB6-FB33-4EA2-B6D2-9B820EFBFCB4}"/>
    <cellStyle name="Komma 2 7 2 4 4" xfId="25365" xr:uid="{C4F3FB4E-3455-4881-83F5-B6173F9693AA}"/>
    <cellStyle name="Komma 2 7 2 5" xfId="15644" xr:uid="{8370E82D-6B0D-4BE6-8B3D-D77DBA154CB5}"/>
    <cellStyle name="Komma 2 7 2 5 2" xfId="20953" xr:uid="{6DF0A153-0FBD-4A55-BDC3-297FE23E40A7}"/>
    <cellStyle name="Komma 2 7 2 5 2 2" xfId="31961" xr:uid="{224B6260-BDD1-412B-91EE-95C0B1220EAD}"/>
    <cellStyle name="Komma 2 7 2 5 3" xfId="26652" xr:uid="{68F95C52-2309-496D-B006-E95F9053DB03}"/>
    <cellStyle name="Komma 2 7 2 6" xfId="18325" xr:uid="{79F87734-F306-44EC-AAFE-20142AF573C8}"/>
    <cellStyle name="Komma 2 7 2 6 2" xfId="29333" xr:uid="{E67062D6-1A50-405C-A7B7-0BDC3A9C5BFF}"/>
    <cellStyle name="Komma 2 7 2 7" xfId="24024" xr:uid="{A90EBC67-7990-4D8A-B2FB-784D6E982B77}"/>
    <cellStyle name="Komma 2 7 3" xfId="13289" xr:uid="{CCCFE208-FC10-4E50-B85C-B75107A7243A}"/>
    <cellStyle name="Komma 2 7 3 2" xfId="13959" xr:uid="{9992D962-D45F-491D-9B1F-C9860B058170}"/>
    <cellStyle name="Komma 2 7 3 2 2" xfId="15301" xr:uid="{137574E8-FFCB-4F36-A66D-5C56156BF3BC}"/>
    <cellStyle name="Komma 2 7 3 2 2 2" xfId="17929" xr:uid="{CFF4DA03-DD70-44A2-ACC6-8DFE1F248443}"/>
    <cellStyle name="Komma 2 7 3 2 2 2 2" xfId="23238" xr:uid="{4FCBC6D3-EDB1-44B7-A57A-738CA68104D6}"/>
    <cellStyle name="Komma 2 7 3 2 2 2 2 2" xfId="34246" xr:uid="{24EAA048-49E8-47C7-8384-C2D5237D5EAC}"/>
    <cellStyle name="Komma 2 7 3 2 2 2 3" xfId="28937" xr:uid="{F8EAE430-FA41-49CD-9377-650C35007805}"/>
    <cellStyle name="Komma 2 7 3 2 2 3" xfId="20610" xr:uid="{5C23C2AC-1BCE-4818-A36E-15BB2BD884FA}"/>
    <cellStyle name="Komma 2 7 3 2 2 3 2" xfId="31618" xr:uid="{86BD9172-A9CB-49EE-B4B6-DCFC942FB189}"/>
    <cellStyle name="Komma 2 7 3 2 2 4" xfId="26309" xr:uid="{7A9F8981-018D-43B4-93E6-0A8DACF48993}"/>
    <cellStyle name="Komma 2 7 3 2 3" xfId="16587" xr:uid="{11C25FDF-F640-4617-9DC5-D9CD2718017A}"/>
    <cellStyle name="Komma 2 7 3 2 3 2" xfId="21896" xr:uid="{A81C19D4-7594-4764-A26A-F56893D93D65}"/>
    <cellStyle name="Komma 2 7 3 2 3 2 2" xfId="32904" xr:uid="{17067A79-471F-4BAF-8A5A-371B42A3805A}"/>
    <cellStyle name="Komma 2 7 3 2 3 3" xfId="27595" xr:uid="{8F2DB0D2-9AEC-454F-B7ED-DDD240AC8D86}"/>
    <cellStyle name="Komma 2 7 3 2 4" xfId="19268" xr:uid="{928A1D24-6AD4-4D4E-AB9C-558412955108}"/>
    <cellStyle name="Komma 2 7 3 2 4 2" xfId="30276" xr:uid="{67450239-F162-4BE1-8B9B-05B6AD96880B}"/>
    <cellStyle name="Komma 2 7 3 2 5" xfId="24967" xr:uid="{E85673BF-565B-401A-9701-F90F9ABC32BE}"/>
    <cellStyle name="Komma 2 7 3 3" xfId="14631" xr:uid="{5801CE2E-AED0-4925-9B2E-2255382A62E3}"/>
    <cellStyle name="Komma 2 7 3 3 2" xfId="17259" xr:uid="{5C49B8DD-33B5-40EB-9507-D7C7B2580EDB}"/>
    <cellStyle name="Komma 2 7 3 3 2 2" xfId="22568" xr:uid="{7525BAC1-BD4F-4E72-B173-1F04F9F2D933}"/>
    <cellStyle name="Komma 2 7 3 3 2 2 2" xfId="33576" xr:uid="{899022EB-A7E0-47DB-90DD-638560E925C3}"/>
    <cellStyle name="Komma 2 7 3 3 2 3" xfId="28267" xr:uid="{05802326-3E88-4572-9262-7A461F5873B5}"/>
    <cellStyle name="Komma 2 7 3 3 3" xfId="19940" xr:uid="{B7FF3B56-4A2B-4F17-B9D2-F99ACB7FEB5E}"/>
    <cellStyle name="Komma 2 7 3 3 3 2" xfId="30948" xr:uid="{3335D1C5-762B-4FE4-9ADA-7E9D5E7F66B9}"/>
    <cellStyle name="Komma 2 7 3 3 4" xfId="25639" xr:uid="{47BA18AF-3DB6-4861-BF62-3E9B949F0298}"/>
    <cellStyle name="Komma 2 7 3 4" xfId="15917" xr:uid="{21509205-0B18-49AC-AAF5-195E4187D3ED}"/>
    <cellStyle name="Komma 2 7 3 4 2" xfId="21226" xr:uid="{C9194923-5C5F-4BD9-A3F7-3FE70678FCD6}"/>
    <cellStyle name="Komma 2 7 3 4 2 2" xfId="32234" xr:uid="{C458CE4D-5EFF-4B86-A316-C7E0A067B218}"/>
    <cellStyle name="Komma 2 7 3 4 3" xfId="26925" xr:uid="{047CA927-8137-42CC-9084-AE5BC761FFD1}"/>
    <cellStyle name="Komma 2 7 3 5" xfId="18598" xr:uid="{D5A5B4AC-8337-4A21-8C5E-379FDF647FA9}"/>
    <cellStyle name="Komma 2 7 3 5 2" xfId="29606" xr:uid="{6B6B50C0-1AEE-4380-AEE3-411AC52EF471}"/>
    <cellStyle name="Komma 2 7 3 6" xfId="24297" xr:uid="{20A87A5B-95A2-4D81-A4FE-B0DE3A9AEE64}"/>
    <cellStyle name="Komma 2 7 4" xfId="13623" xr:uid="{236F043D-8314-4242-92A4-2B38840CB2D7}"/>
    <cellStyle name="Komma 2 7 4 2" xfId="14965" xr:uid="{EEB02BDE-DDF7-4321-AD2E-9CC6FF6C409F}"/>
    <cellStyle name="Komma 2 7 4 2 2" xfId="17593" xr:uid="{0977C5B1-1FEF-4218-B72B-4682C74CFB55}"/>
    <cellStyle name="Komma 2 7 4 2 2 2" xfId="22902" xr:uid="{5447A360-BF71-46AF-97CF-F92E4B0F9852}"/>
    <cellStyle name="Komma 2 7 4 2 2 2 2" xfId="33910" xr:uid="{ED2C3C58-AF09-481F-BB68-EFDFC8AED2A4}"/>
    <cellStyle name="Komma 2 7 4 2 2 3" xfId="28601" xr:uid="{1B502D83-AD4A-488C-8EF3-4A00FED62097}"/>
    <cellStyle name="Komma 2 7 4 2 3" xfId="20274" xr:uid="{8E2727B6-5668-4427-973C-439529C12204}"/>
    <cellStyle name="Komma 2 7 4 2 3 2" xfId="31282" xr:uid="{ABAB38A5-D06B-4374-9E1E-8AD69868607C}"/>
    <cellStyle name="Komma 2 7 4 2 4" xfId="25973" xr:uid="{660657B2-6D4A-496D-B584-10FB2EF115B0}"/>
    <cellStyle name="Komma 2 7 4 3" xfId="16251" xr:uid="{F22B743E-FFB7-4DFA-BC1B-CE282640736E}"/>
    <cellStyle name="Komma 2 7 4 3 2" xfId="21560" xr:uid="{989AC989-8236-4245-BD25-589A5BE159BB}"/>
    <cellStyle name="Komma 2 7 4 3 2 2" xfId="32568" xr:uid="{CE1E80F4-3817-41FD-9E25-EA0B27A58D5E}"/>
    <cellStyle name="Komma 2 7 4 3 3" xfId="27259" xr:uid="{CD40B6E0-D467-4A84-A93E-95CA7D9B9ED5}"/>
    <cellStyle name="Komma 2 7 4 4" xfId="18932" xr:uid="{2F1CA175-A996-4BDB-BBE8-E90B08AB1AEC}"/>
    <cellStyle name="Komma 2 7 4 4 2" xfId="29940" xr:uid="{1A37B49E-A521-4A49-A78F-27C1F8576DA4}"/>
    <cellStyle name="Komma 2 7 4 5" xfId="24631" xr:uid="{EBDA8B72-F181-4DDE-ACA7-A93A7B91A3BC}"/>
    <cellStyle name="Komma 2 7 5" xfId="14295" xr:uid="{BA87CD70-3C01-455E-AE82-B60D7C027F1C}"/>
    <cellStyle name="Komma 2 7 5 2" xfId="16923" xr:uid="{FB983F52-B2D5-4C14-B5F1-046A77B92FD4}"/>
    <cellStyle name="Komma 2 7 5 2 2" xfId="22232" xr:uid="{1D568283-A338-4178-BC34-E1BBB4BD0E5A}"/>
    <cellStyle name="Komma 2 7 5 2 2 2" xfId="33240" xr:uid="{A02C7C82-5B4C-4407-9756-68D330A39B32}"/>
    <cellStyle name="Komma 2 7 5 2 3" xfId="27931" xr:uid="{6DB9D13B-94C2-4176-A7B1-90E50619B4DB}"/>
    <cellStyle name="Komma 2 7 5 3" xfId="19604" xr:uid="{081DA4B8-4B34-4855-B94D-7A87A0807BA3}"/>
    <cellStyle name="Komma 2 7 5 3 2" xfId="30612" xr:uid="{4746106A-CE16-4FCE-8FB6-8186D0617197}"/>
    <cellStyle name="Komma 2 7 5 4" xfId="25303" xr:uid="{5E76FF92-222C-4036-ADF7-1C76A3F65A68}"/>
    <cellStyle name="Komma 2 7 6" xfId="15582" xr:uid="{3D00171F-9A93-42EE-8D75-A2489FDD6B0B}"/>
    <cellStyle name="Komma 2 7 6 2" xfId="20891" xr:uid="{2568EF5B-2DF2-4809-B391-8DA3F4D9EC23}"/>
    <cellStyle name="Komma 2 7 6 2 2" xfId="31899" xr:uid="{DF6EA5DD-52F2-4DB5-B9E0-7FAD376AF52C}"/>
    <cellStyle name="Komma 2 7 6 3" xfId="26590" xr:uid="{CB235679-CD97-4C79-B0A9-0327330EAC94}"/>
    <cellStyle name="Komma 2 7 7" xfId="18263" xr:uid="{DEB00A9B-2BE5-4E5A-BB06-6FCE6DD80227}"/>
    <cellStyle name="Komma 2 7 7 2" xfId="29271" xr:uid="{93575AF1-73E6-4A3D-AAA2-1662C72C4CE2}"/>
    <cellStyle name="Komma 2 7 8" xfId="23962" xr:uid="{61CEB8C5-2761-4FB2-B1E1-AA87399C32C6}"/>
    <cellStyle name="Komma 2 7_Nucléaire" xfId="11879" xr:uid="{BF9A21B2-56E3-4517-8751-1A4812477906}"/>
    <cellStyle name="Komma 2 8" xfId="9863" xr:uid="{F41A0757-2DFE-40C5-8BDC-9B0978380F5A}"/>
    <cellStyle name="Komma 2 8 2" xfId="13344" xr:uid="{A45B9BBD-4D51-43D7-93B8-2089407099AB}"/>
    <cellStyle name="Komma 2 8 2 2" xfId="14014" xr:uid="{45132C63-3FE8-46F4-B979-6D3F7E1C3BB3}"/>
    <cellStyle name="Komma 2 8 2 2 2" xfId="15356" xr:uid="{0D7C3DC6-B114-4646-B3E3-3EF4773E0ABF}"/>
    <cellStyle name="Komma 2 8 2 2 2 2" xfId="17984" xr:uid="{42978F8A-A77A-43D4-BA03-D6D245A5C64B}"/>
    <cellStyle name="Komma 2 8 2 2 2 2 2" xfId="23293" xr:uid="{6F04745A-FB79-41BD-BB1F-E8B4AD3D36F5}"/>
    <cellStyle name="Komma 2 8 2 2 2 2 2 2" xfId="34301" xr:uid="{AEB46F9C-3D14-4A22-A281-3F64E8B6AB77}"/>
    <cellStyle name="Komma 2 8 2 2 2 2 3" xfId="28992" xr:uid="{FCE919A0-A507-4BDE-AB54-0C813F3ADCA4}"/>
    <cellStyle name="Komma 2 8 2 2 2 3" xfId="20665" xr:uid="{C3461F78-C1E4-47FC-B263-21CD2B66BFF2}"/>
    <cellStyle name="Komma 2 8 2 2 2 3 2" xfId="31673" xr:uid="{1BEA1F86-DDAD-4C1C-8324-282F9C0ED877}"/>
    <cellStyle name="Komma 2 8 2 2 2 4" xfId="26364" xr:uid="{0AE0BBEF-69D6-4F1C-A09C-ECCA87EF0048}"/>
    <cellStyle name="Komma 2 8 2 2 3" xfId="16642" xr:uid="{23646025-E363-4E09-B9F7-619E1096F275}"/>
    <cellStyle name="Komma 2 8 2 2 3 2" xfId="21951" xr:uid="{0F470C4B-C8A8-48C1-A6D6-F1FB4FF8EA12}"/>
    <cellStyle name="Komma 2 8 2 2 3 2 2" xfId="32959" xr:uid="{6300CE3F-1630-47E6-8B79-B18868A0F39E}"/>
    <cellStyle name="Komma 2 8 2 2 3 3" xfId="27650" xr:uid="{91E37042-C3B7-4A49-AB10-42AFBA90AEE9}"/>
    <cellStyle name="Komma 2 8 2 2 4" xfId="19323" xr:uid="{58C8B8C5-E697-41BC-BFE3-8466723B3F4F}"/>
    <cellStyle name="Komma 2 8 2 2 4 2" xfId="30331" xr:uid="{9F01AF4B-C55D-4665-8F1D-0F8A802A4BBA}"/>
    <cellStyle name="Komma 2 8 2 2 5" xfId="25022" xr:uid="{E31EBC1D-C653-4FF7-B6D0-3417DF81B4A6}"/>
    <cellStyle name="Komma 2 8 2 3" xfId="14686" xr:uid="{3A48ECB9-8261-4991-89B4-2705C3BA25FE}"/>
    <cellStyle name="Komma 2 8 2 3 2" xfId="17314" xr:uid="{3D757F55-4BB5-4C43-BC5D-A606818225FD}"/>
    <cellStyle name="Komma 2 8 2 3 2 2" xfId="22623" xr:uid="{0B4A0547-8F8F-42EA-BD5B-4D3B91D53C15}"/>
    <cellStyle name="Komma 2 8 2 3 2 2 2" xfId="33631" xr:uid="{75FF40A9-723D-449C-9A1C-C3D043E2FE34}"/>
    <cellStyle name="Komma 2 8 2 3 2 3" xfId="28322" xr:uid="{6DDC677C-B222-44CF-AC51-8B7E387467B8}"/>
    <cellStyle name="Komma 2 8 2 3 3" xfId="19995" xr:uid="{54E69D23-B78F-483F-8388-8283A0CD804B}"/>
    <cellStyle name="Komma 2 8 2 3 3 2" xfId="31003" xr:uid="{55FD1328-2DF3-46B2-B2AA-C62FA685F013}"/>
    <cellStyle name="Komma 2 8 2 3 4" xfId="25694" xr:uid="{4550613F-D5B8-4501-AC5A-D0933DE7C764}"/>
    <cellStyle name="Komma 2 8 2 4" xfId="15972" xr:uid="{BEDF1293-0976-4F96-B572-34522852D325}"/>
    <cellStyle name="Komma 2 8 2 4 2" xfId="21281" xr:uid="{497C57A5-34CB-4872-AD20-34745044D264}"/>
    <cellStyle name="Komma 2 8 2 4 2 2" xfId="32289" xr:uid="{549E7419-5C37-41C9-89E2-CEBBABBB4DD1}"/>
    <cellStyle name="Komma 2 8 2 4 3" xfId="26980" xr:uid="{62EEC732-8E63-4C95-8C4D-605390D958DC}"/>
    <cellStyle name="Komma 2 8 2 5" xfId="18653" xr:uid="{24ECD9BA-D99C-4E65-BA1E-6DA6F1C2D7D3}"/>
    <cellStyle name="Komma 2 8 2 5 2" xfId="29661" xr:uid="{ADF72436-476F-4D04-A82B-4BF93A81D157}"/>
    <cellStyle name="Komma 2 8 2 6" xfId="24352" xr:uid="{29F5FAAC-E804-49FD-9FDF-155FBFD687D2}"/>
    <cellStyle name="Komma 2 8 3" xfId="13678" xr:uid="{26DACCC5-113E-4D58-BEC6-AC36682DD1A2}"/>
    <cellStyle name="Komma 2 8 3 2" xfId="15020" xr:uid="{B6E3DB6D-DA49-49CB-9E13-1D99C8D91357}"/>
    <cellStyle name="Komma 2 8 3 2 2" xfId="17648" xr:uid="{34425F9D-8182-40F4-A7BD-23EEA52060B5}"/>
    <cellStyle name="Komma 2 8 3 2 2 2" xfId="22957" xr:uid="{9A0AEBD9-F8CB-445D-9F47-94004893E9F2}"/>
    <cellStyle name="Komma 2 8 3 2 2 2 2" xfId="33965" xr:uid="{DB733404-8D4E-43A7-A97F-0C5D2DD2502C}"/>
    <cellStyle name="Komma 2 8 3 2 2 3" xfId="28656" xr:uid="{EA6A9C9B-5AAF-4A87-93F3-9FB6D58F6DBD}"/>
    <cellStyle name="Komma 2 8 3 2 3" xfId="20329" xr:uid="{F44A1087-9C3D-43E3-8F6F-8E3900F5EC1A}"/>
    <cellStyle name="Komma 2 8 3 2 3 2" xfId="31337" xr:uid="{E9C092F5-FC50-4800-84A4-ED7F4D937B6C}"/>
    <cellStyle name="Komma 2 8 3 2 4" xfId="26028" xr:uid="{07486DE5-9B61-46FB-AB42-9C77D92E3555}"/>
    <cellStyle name="Komma 2 8 3 3" xfId="16306" xr:uid="{7C2BF360-5C42-4549-821A-FBF9FF1E1F4F}"/>
    <cellStyle name="Komma 2 8 3 3 2" xfId="21615" xr:uid="{1E75F936-92E0-4699-AE9A-57B284D931AB}"/>
    <cellStyle name="Komma 2 8 3 3 2 2" xfId="32623" xr:uid="{07707A85-ABFC-447C-92BE-217DD49D8E66}"/>
    <cellStyle name="Komma 2 8 3 3 3" xfId="27314" xr:uid="{DEA019AB-9324-48FE-AD9C-4B6245879A10}"/>
    <cellStyle name="Komma 2 8 3 4" xfId="18987" xr:uid="{B8F50558-43D4-41DF-B9C0-4ED4159294DD}"/>
    <cellStyle name="Komma 2 8 3 4 2" xfId="29995" xr:uid="{BD224909-2C6A-4E2A-82EE-A07BF1955F6B}"/>
    <cellStyle name="Komma 2 8 3 5" xfId="24686" xr:uid="{DDEE385C-F516-4C0F-B7AE-D2C503D2C515}"/>
    <cellStyle name="Komma 2 8 4" xfId="14350" xr:uid="{30304310-8EA5-45AD-BD45-C6218653133E}"/>
    <cellStyle name="Komma 2 8 4 2" xfId="16978" xr:uid="{B5C3BD75-B5E2-46D6-AC49-AE384CF91152}"/>
    <cellStyle name="Komma 2 8 4 2 2" xfId="22287" xr:uid="{9DDD1EF4-9853-4B3E-9538-2FF46D8AD87B}"/>
    <cellStyle name="Komma 2 8 4 2 2 2" xfId="33295" xr:uid="{08642EC6-BB83-427A-8C5A-F1F05CD8CA10}"/>
    <cellStyle name="Komma 2 8 4 2 3" xfId="27986" xr:uid="{29D60673-2740-4F88-A498-6E41DB1E32CC}"/>
    <cellStyle name="Komma 2 8 4 3" xfId="19659" xr:uid="{D8CB7873-DB48-44AD-94F0-CBB41B9DAB0A}"/>
    <cellStyle name="Komma 2 8 4 3 2" xfId="30667" xr:uid="{6552494C-9DCD-447F-B88B-EB71CBEB99B0}"/>
    <cellStyle name="Komma 2 8 4 4" xfId="25358" xr:uid="{2499FF25-C063-451A-BDCE-3AC3688CECFD}"/>
    <cellStyle name="Komma 2 8 5" xfId="15637" xr:uid="{336548D8-28F0-4754-AD5E-BA584CD786CB}"/>
    <cellStyle name="Komma 2 8 5 2" xfId="20946" xr:uid="{A9E7E875-6697-41BA-8186-872CFAE6F403}"/>
    <cellStyle name="Komma 2 8 5 2 2" xfId="31954" xr:uid="{DA0E7659-4EC9-47E8-AD2B-14149B79E28F}"/>
    <cellStyle name="Komma 2 8 5 3" xfId="26645" xr:uid="{3E76DE1A-0FBC-4378-B316-05C6710AFEE8}"/>
    <cellStyle name="Komma 2 8 6" xfId="18318" xr:uid="{E55AE0DA-64FC-49D5-B875-A4750D456098}"/>
    <cellStyle name="Komma 2 8 6 2" xfId="29326" xr:uid="{EDAB144C-D454-47BD-8231-32FF24A2B4BF}"/>
    <cellStyle name="Komma 2 8 7" xfId="24017" xr:uid="{1BD08E0C-A526-4554-BC2B-70424AD18E6B}"/>
    <cellStyle name="Komma 2 9" xfId="7375" xr:uid="{E73AEC51-C30D-4CF4-8D3A-6494BDA926D4}"/>
    <cellStyle name="Komma 2 9 2" xfId="13282" xr:uid="{8E389425-00B2-4E60-8301-481DFE932893}"/>
    <cellStyle name="Komma 2 9 2 2" xfId="13952" xr:uid="{373FE7B4-C215-4AFE-8240-96DDD6DA9680}"/>
    <cellStyle name="Komma 2 9 2 2 2" xfId="15294" xr:uid="{B5C04FF1-B303-48BA-BC6E-E9B8F9F8335F}"/>
    <cellStyle name="Komma 2 9 2 2 2 2" xfId="17922" xr:uid="{58BB11E5-983B-43BB-B3CC-FC446BE684BA}"/>
    <cellStyle name="Komma 2 9 2 2 2 2 2" xfId="23231" xr:uid="{698C3A6A-FB6C-4AE8-AFC6-BE423FB56B35}"/>
    <cellStyle name="Komma 2 9 2 2 2 2 2 2" xfId="34239" xr:uid="{1BC95F2D-681D-47A9-B618-129DE48E65C9}"/>
    <cellStyle name="Komma 2 9 2 2 2 2 3" xfId="28930" xr:uid="{C3CC0733-F330-4425-91CB-E67A444D4B0B}"/>
    <cellStyle name="Komma 2 9 2 2 2 3" xfId="20603" xr:uid="{8A371CC1-5B35-49D4-9373-525AD5609F6B}"/>
    <cellStyle name="Komma 2 9 2 2 2 3 2" xfId="31611" xr:uid="{EA2E808E-099D-4C43-940E-F4A42AE0AAC5}"/>
    <cellStyle name="Komma 2 9 2 2 2 4" xfId="26302" xr:uid="{C102B251-23B1-48A9-9E94-122B6373563D}"/>
    <cellStyle name="Komma 2 9 2 2 3" xfId="16580" xr:uid="{030AD31E-9D08-4EBD-8C7D-62EF956F97C2}"/>
    <cellStyle name="Komma 2 9 2 2 3 2" xfId="21889" xr:uid="{EDC5E91B-45DE-4EEC-AD72-21965987C004}"/>
    <cellStyle name="Komma 2 9 2 2 3 2 2" xfId="32897" xr:uid="{D4BA86AB-2BC1-4ACD-BBE8-9A3CD67E6743}"/>
    <cellStyle name="Komma 2 9 2 2 3 3" xfId="27588" xr:uid="{1E7CB92E-5F45-4AA1-8B3F-42AA0F7873C3}"/>
    <cellStyle name="Komma 2 9 2 2 4" xfId="19261" xr:uid="{7074A115-6A05-4678-8E73-126F9CD396F3}"/>
    <cellStyle name="Komma 2 9 2 2 4 2" xfId="30269" xr:uid="{79C8C1D0-512F-48AD-B191-3447B6502383}"/>
    <cellStyle name="Komma 2 9 2 2 5" xfId="24960" xr:uid="{1BF1F3D3-BB15-4AB4-BF99-B3DB40334F0D}"/>
    <cellStyle name="Komma 2 9 2 3" xfId="14624" xr:uid="{1A4F0DE2-1D32-4B28-8CF6-D1FF299D202E}"/>
    <cellStyle name="Komma 2 9 2 3 2" xfId="17252" xr:uid="{1ABEBFD3-A16C-4058-BC22-A8E34C812574}"/>
    <cellStyle name="Komma 2 9 2 3 2 2" xfId="22561" xr:uid="{017AAB20-ED16-49E1-8A93-2B66EA8DDC00}"/>
    <cellStyle name="Komma 2 9 2 3 2 2 2" xfId="33569" xr:uid="{D7DDBB2D-66FA-43C2-9602-F978BFAF91AB}"/>
    <cellStyle name="Komma 2 9 2 3 2 3" xfId="28260" xr:uid="{E6FE41D3-A95F-47B5-BED6-12E4814CA91E}"/>
    <cellStyle name="Komma 2 9 2 3 3" xfId="19933" xr:uid="{CB5044AF-3327-4380-BD81-F70CDABF498F}"/>
    <cellStyle name="Komma 2 9 2 3 3 2" xfId="30941" xr:uid="{79DBF964-9EDF-41DA-BB7D-0A60F509C2C4}"/>
    <cellStyle name="Komma 2 9 2 3 4" xfId="25632" xr:uid="{74331A3B-417D-4ACD-9432-D5E5CD43C640}"/>
    <cellStyle name="Komma 2 9 2 4" xfId="15910" xr:uid="{B43DEDB1-364B-4E34-BF72-64E6D5784E28}"/>
    <cellStyle name="Komma 2 9 2 4 2" xfId="21219" xr:uid="{8DCE2FDF-341F-40C2-B24C-134F45188EBC}"/>
    <cellStyle name="Komma 2 9 2 4 2 2" xfId="32227" xr:uid="{572926F5-1229-4820-A97E-CE33013FA3BD}"/>
    <cellStyle name="Komma 2 9 2 4 3" xfId="26918" xr:uid="{C69A9912-AF90-4304-990F-57303360B602}"/>
    <cellStyle name="Komma 2 9 2 5" xfId="18591" xr:uid="{470BBF5F-45AF-421F-8735-C5FC68252F24}"/>
    <cellStyle name="Komma 2 9 2 5 2" xfId="29599" xr:uid="{A254579A-9882-49CE-ACF1-3C94F3D3156B}"/>
    <cellStyle name="Komma 2 9 2 6" xfId="24290" xr:uid="{149760D2-4AAB-4242-9C9E-EDC4978D25C3}"/>
    <cellStyle name="Komma 2 9 3" xfId="13616" xr:uid="{E21E63FA-B21D-47FA-9500-68960C27B95F}"/>
    <cellStyle name="Komma 2 9 3 2" xfId="14958" xr:uid="{D4F92762-B3FA-4B75-82E0-8C7D14E7780D}"/>
    <cellStyle name="Komma 2 9 3 2 2" xfId="17586" xr:uid="{C5A5AA29-E4ED-4BBB-9E88-49E15DC55D09}"/>
    <cellStyle name="Komma 2 9 3 2 2 2" xfId="22895" xr:uid="{2F92ECC4-F8A1-40B9-8503-421E6AA7B10F}"/>
    <cellStyle name="Komma 2 9 3 2 2 2 2" xfId="33903" xr:uid="{06EEC3B4-D251-4CC5-8872-45F421A7B2A6}"/>
    <cellStyle name="Komma 2 9 3 2 2 3" xfId="28594" xr:uid="{7AB0D39E-7E37-4FD2-A92A-31B4E0DB0922}"/>
    <cellStyle name="Komma 2 9 3 2 3" xfId="20267" xr:uid="{5B925B32-66D0-47B6-B9D1-53CA4213F203}"/>
    <cellStyle name="Komma 2 9 3 2 3 2" xfId="31275" xr:uid="{024F60D5-805E-4101-9905-4497340F66A7}"/>
    <cellStyle name="Komma 2 9 3 2 4" xfId="25966" xr:uid="{C593BE5E-65B1-4352-AA17-C5EC0D4DB91A}"/>
    <cellStyle name="Komma 2 9 3 3" xfId="16244" xr:uid="{A65C5EED-8B97-41AD-BD7E-3B6EA1AEB047}"/>
    <cellStyle name="Komma 2 9 3 3 2" xfId="21553" xr:uid="{15E1E005-3F35-4810-AD09-B19F658A91CB}"/>
    <cellStyle name="Komma 2 9 3 3 2 2" xfId="32561" xr:uid="{BBF085D0-39EF-40FC-85F7-47BA86463C12}"/>
    <cellStyle name="Komma 2 9 3 3 3" xfId="27252" xr:uid="{3A1FA954-FE09-447F-A01D-3A67F7933546}"/>
    <cellStyle name="Komma 2 9 3 4" xfId="18925" xr:uid="{1DD9D748-669A-49AA-8BBE-804544CD10AF}"/>
    <cellStyle name="Komma 2 9 3 4 2" xfId="29933" xr:uid="{4ACE19B1-74AE-4FA9-AB1A-3C655E3FCE97}"/>
    <cellStyle name="Komma 2 9 3 5" xfId="24624" xr:uid="{A4ED0E89-8E83-4E46-8287-6B5837B8EE70}"/>
    <cellStyle name="Komma 2 9 4" xfId="14288" xr:uid="{B48C130F-27EC-4604-A4E6-D0D82A0AEA86}"/>
    <cellStyle name="Komma 2 9 4 2" xfId="16916" xr:uid="{0BC10DBB-5C29-4091-AEFD-4EFA8EEFE9E0}"/>
    <cellStyle name="Komma 2 9 4 2 2" xfId="22225" xr:uid="{3E26697C-9EEB-41EE-B188-C0EDFCE920A2}"/>
    <cellStyle name="Komma 2 9 4 2 2 2" xfId="33233" xr:uid="{74683A56-181F-4332-8044-F77C957A39E6}"/>
    <cellStyle name="Komma 2 9 4 2 3" xfId="27924" xr:uid="{5AD9953F-A92D-4C90-A72F-5209D7A15244}"/>
    <cellStyle name="Komma 2 9 4 3" xfId="19597" xr:uid="{10BD8592-7927-47B8-ABA8-92807979340E}"/>
    <cellStyle name="Komma 2 9 4 3 2" xfId="30605" xr:uid="{8E635226-45B7-4D5C-AA26-FADC194D6E42}"/>
    <cellStyle name="Komma 2 9 4 4" xfId="25296" xr:uid="{B7CB7850-5367-4822-8A63-8A334E29FB5C}"/>
    <cellStyle name="Komma 2 9 5" xfId="15575" xr:uid="{9F2E6558-C9B5-45CC-805C-D0B37985AEBE}"/>
    <cellStyle name="Komma 2 9 5 2" xfId="20884" xr:uid="{6F1E0DE5-3A38-413B-BF94-623246689339}"/>
    <cellStyle name="Komma 2 9 5 2 2" xfId="31892" xr:uid="{EF12A62F-25DA-4660-9F79-0BA4A0D03E3C}"/>
    <cellStyle name="Komma 2 9 5 3" xfId="26583" xr:uid="{84DE680E-1EEB-45EC-89B6-A814ABB7C198}"/>
    <cellStyle name="Komma 2 9 6" xfId="18256" xr:uid="{A2383C40-1206-4045-B41D-99AB00B21442}"/>
    <cellStyle name="Komma 2 9 6 2" xfId="29264" xr:uid="{1EDF127A-E1AA-4C51-AC76-EC532FF07533}"/>
    <cellStyle name="Komma 2 9 7" xfId="23955" xr:uid="{74EF9E91-EA68-4A66-A82F-DA55F2B2C440}"/>
    <cellStyle name="Komma 2_Nucléaire" xfId="11872" xr:uid="{7FF88E80-3EAC-4845-81D4-70B81F05B09B}"/>
    <cellStyle name="Komma 3" xfId="1207" xr:uid="{B314560D-4FFF-4972-BDF7-AF6A0770B7A7}"/>
    <cellStyle name="Komma 3 10" xfId="18045" xr:uid="{B94060D3-198E-41A2-B9A5-3EC8B91E3E83}"/>
    <cellStyle name="Komma 3 10 2" xfId="29053" xr:uid="{FB7B1A58-F9BE-441D-8C24-9A4201DD22AF}"/>
    <cellStyle name="Komma 3 11" xfId="23745" xr:uid="{B1AB4C91-817B-42CB-B7B9-75FCCE81CDE4}"/>
    <cellStyle name="Komma 3 2" xfId="1340" xr:uid="{AC71946B-E50B-405E-8256-6258791D4AB4}"/>
    <cellStyle name="Komma 3 2 2" xfId="1595" xr:uid="{8375CCAA-6B22-495E-AD77-814D43734377}"/>
    <cellStyle name="Komma 3 2 2 2" xfId="1832" xr:uid="{569305BF-089B-4C07-9EA5-341C3471E9EB}"/>
    <cellStyle name="Komma 3 2 2 2 2" xfId="13258" xr:uid="{F1F18A49-1195-48F2-BD9D-29F2D98EDDD4}"/>
    <cellStyle name="Komma 3 2 2 2 2 2" xfId="13928" xr:uid="{57CF6DC4-6634-4395-B083-61C7CE5F3073}"/>
    <cellStyle name="Komma 3 2 2 2 2 2 2" xfId="15270" xr:uid="{82FEBACF-AC14-403B-9388-62B7BB67CCD8}"/>
    <cellStyle name="Komma 3 2 2 2 2 2 2 2" xfId="17898" xr:uid="{92A5B1AA-76E7-43D6-824D-32453A93B3FF}"/>
    <cellStyle name="Komma 3 2 2 2 2 2 2 2 2" xfId="23207" xr:uid="{81A3D2C6-753E-4C73-BA89-E5663BA83C25}"/>
    <cellStyle name="Komma 3 2 2 2 2 2 2 2 2 2" xfId="34215" xr:uid="{0B46B02F-606A-4FCD-ABC3-B8B8430F9FDE}"/>
    <cellStyle name="Komma 3 2 2 2 2 2 2 2 3" xfId="28906" xr:uid="{74BB9FFF-9180-489C-944D-35ED05FB8779}"/>
    <cellStyle name="Komma 3 2 2 2 2 2 2 3" xfId="20579" xr:uid="{05FFFDD7-2273-4216-83E1-EB86943E734E}"/>
    <cellStyle name="Komma 3 2 2 2 2 2 2 3 2" xfId="31587" xr:uid="{9649B279-E619-4F75-B52C-C3D5FDA94511}"/>
    <cellStyle name="Komma 3 2 2 2 2 2 2 4" xfId="26278" xr:uid="{D8F872C1-CB72-41D3-B15B-DB12A7F58984}"/>
    <cellStyle name="Komma 3 2 2 2 2 2 3" xfId="16556" xr:uid="{27026D30-161D-4FA9-970B-A95D6C7A0E92}"/>
    <cellStyle name="Komma 3 2 2 2 2 2 3 2" xfId="21865" xr:uid="{E1425464-AF36-4D7F-AF75-215307068D72}"/>
    <cellStyle name="Komma 3 2 2 2 2 2 3 2 2" xfId="32873" xr:uid="{01552B55-2DEA-40A9-915F-FBA0406C81DE}"/>
    <cellStyle name="Komma 3 2 2 2 2 2 3 3" xfId="27564" xr:uid="{1A2914C6-E011-4264-BD7C-A3473FF35F9E}"/>
    <cellStyle name="Komma 3 2 2 2 2 2 4" xfId="19237" xr:uid="{D5CD86D3-E25A-446B-B07C-DA862F17151C}"/>
    <cellStyle name="Komma 3 2 2 2 2 2 4 2" xfId="30245" xr:uid="{BB6BD84E-AF05-4339-B56D-1216BD0B6FE3}"/>
    <cellStyle name="Komma 3 2 2 2 2 2 5" xfId="24936" xr:uid="{CA758BF4-54DA-4C9E-8D39-330527EB268E}"/>
    <cellStyle name="Komma 3 2 2 2 2 3" xfId="14600" xr:uid="{03667D35-7A80-4035-A2E1-D668B32919C1}"/>
    <cellStyle name="Komma 3 2 2 2 2 3 2" xfId="17228" xr:uid="{4565DC7D-A185-49A7-81EF-DFEF6EC313E1}"/>
    <cellStyle name="Komma 3 2 2 2 2 3 2 2" xfId="22537" xr:uid="{44F364DB-8A6A-42D6-AEAF-5916159CCFD0}"/>
    <cellStyle name="Komma 3 2 2 2 2 3 2 2 2" xfId="33545" xr:uid="{F2154B9E-0F79-421D-8E07-0DD988A1C90B}"/>
    <cellStyle name="Komma 3 2 2 2 2 3 2 3" xfId="28236" xr:uid="{ED3EE108-7687-4CAA-8BDD-1B169A04D25E}"/>
    <cellStyle name="Komma 3 2 2 2 2 3 3" xfId="19909" xr:uid="{FC973319-43A2-4EA6-A10E-8C71ABDD001B}"/>
    <cellStyle name="Komma 3 2 2 2 2 3 3 2" xfId="30917" xr:uid="{104BAE67-B8F9-4669-893F-27BE0B474B2F}"/>
    <cellStyle name="Komma 3 2 2 2 2 3 4" xfId="25608" xr:uid="{9DBE57C5-F3FC-4E8B-BA4F-9C301D9E0EDD}"/>
    <cellStyle name="Komma 3 2 2 2 2 4" xfId="15886" xr:uid="{24214581-2E59-4FDB-A12D-2E54789C3BF7}"/>
    <cellStyle name="Komma 3 2 2 2 2 4 2" xfId="21195" xr:uid="{765A493C-F2ED-4B01-B763-4A1F6E64A466}"/>
    <cellStyle name="Komma 3 2 2 2 2 4 2 2" xfId="32203" xr:uid="{5EB8AE94-4424-4F3F-85A6-0569F2B0DF10}"/>
    <cellStyle name="Komma 3 2 2 2 2 4 3" xfId="26894" xr:uid="{0B84F443-B2D1-49B5-837D-BC64FEA31321}"/>
    <cellStyle name="Komma 3 2 2 2 2 5" xfId="18567" xr:uid="{CCBE83AB-91AA-4467-A8FF-CDB388010B45}"/>
    <cellStyle name="Komma 3 2 2 2 2 5 2" xfId="29575" xr:uid="{F946B33F-65E7-4B8D-BF0A-D64ABEBDCC62}"/>
    <cellStyle name="Komma 3 2 2 2 2 6" xfId="24266" xr:uid="{A150FDEC-3C8C-4E8C-869B-5342EF500DFA}"/>
    <cellStyle name="Komma 3 2 2 2 3" xfId="13593" xr:uid="{F955CC79-0975-48BC-A2E4-87D3196D6F9C}"/>
    <cellStyle name="Komma 3 2 2 2 3 2" xfId="14935" xr:uid="{89AC23FF-C989-497F-BD1E-34D518B5A53E}"/>
    <cellStyle name="Komma 3 2 2 2 3 2 2" xfId="17563" xr:uid="{E14661AA-F042-4AD6-A400-7D188F11404F}"/>
    <cellStyle name="Komma 3 2 2 2 3 2 2 2" xfId="22872" xr:uid="{B9D8B6A4-637B-4893-AD84-2D7A22505511}"/>
    <cellStyle name="Komma 3 2 2 2 3 2 2 2 2" xfId="33880" xr:uid="{D1FD10BC-0394-416D-BD8E-457974ED014C}"/>
    <cellStyle name="Komma 3 2 2 2 3 2 2 3" xfId="28571" xr:uid="{66C8ED81-F3D4-4232-91F6-E559801ADBA0}"/>
    <cellStyle name="Komma 3 2 2 2 3 2 3" xfId="20244" xr:uid="{6233743D-09F1-43FC-9E56-C0F8B5808DE2}"/>
    <cellStyle name="Komma 3 2 2 2 3 2 3 2" xfId="31252" xr:uid="{FF3E2CFF-1C7C-46A2-BD57-111D88246B18}"/>
    <cellStyle name="Komma 3 2 2 2 3 2 4" xfId="25943" xr:uid="{E29AD4CD-FC25-4126-A1C7-180245202DCD}"/>
    <cellStyle name="Komma 3 2 2 2 3 3" xfId="16221" xr:uid="{C559CFB1-845A-4E99-81A3-1A359B498CF0}"/>
    <cellStyle name="Komma 3 2 2 2 3 3 2" xfId="21530" xr:uid="{50001D02-4645-4D14-8371-082C1A0B3B12}"/>
    <cellStyle name="Komma 3 2 2 2 3 3 2 2" xfId="32538" xr:uid="{158E522D-933A-4C24-8D52-A146B55910A2}"/>
    <cellStyle name="Komma 3 2 2 2 3 3 3" xfId="27229" xr:uid="{DD1F332D-3A33-4C81-8CD9-3AAA731EA252}"/>
    <cellStyle name="Komma 3 2 2 2 3 4" xfId="18902" xr:uid="{FE272D71-525D-4434-BC6E-7B114939A339}"/>
    <cellStyle name="Komma 3 2 2 2 3 4 2" xfId="29910" xr:uid="{D76D50A9-3DAE-493F-B57E-843651297FC4}"/>
    <cellStyle name="Komma 3 2 2 2 3 5" xfId="24601" xr:uid="{50B367C4-291F-40B8-A8E8-DF64E7943BB1}"/>
    <cellStyle name="Komma 3 2 2 2 4" xfId="14263" xr:uid="{EE823E82-AB19-46F8-B7F7-055431630EB3}"/>
    <cellStyle name="Komma 3 2 2 2 4 2" xfId="16891" xr:uid="{86677714-8F4A-4D2A-9F65-BDE111E2F4D5}"/>
    <cellStyle name="Komma 3 2 2 2 4 2 2" xfId="22200" xr:uid="{0C03C039-F99D-4510-A19B-0F0198612B3A}"/>
    <cellStyle name="Komma 3 2 2 2 4 2 2 2" xfId="33208" xr:uid="{17CB0751-ADE6-40FD-ACEA-4A0A3834439A}"/>
    <cellStyle name="Komma 3 2 2 2 4 2 3" xfId="27899" xr:uid="{B52EC735-1D57-4860-B6A4-1CEC2EA699F3}"/>
    <cellStyle name="Komma 3 2 2 2 4 3" xfId="19572" xr:uid="{AA55DFE4-9810-4B2C-B402-B443935BFEC3}"/>
    <cellStyle name="Komma 3 2 2 2 4 3 2" xfId="30580" xr:uid="{C05AE331-0A00-40BE-AFBF-6D130FB62332}"/>
    <cellStyle name="Komma 3 2 2 2 4 4" xfId="25271" xr:uid="{D6BFEDEF-4B0A-4B6B-BA2B-9F0635A02488}"/>
    <cellStyle name="Komma 3 2 2 2 5" xfId="15553" xr:uid="{EABF12C7-22A2-4BD2-9887-075B707F09A4}"/>
    <cellStyle name="Komma 3 2 2 2 5 2" xfId="20862" xr:uid="{ED880BD1-C6D0-49A1-A8B2-91676F44725B}"/>
    <cellStyle name="Komma 3 2 2 2 5 2 2" xfId="31870" xr:uid="{D06E373E-1FEC-40EC-BEC5-57D24ADBE843}"/>
    <cellStyle name="Komma 3 2 2 2 5 3" xfId="26561" xr:uid="{28689B9D-034A-4E38-906F-D6A90FD5712B}"/>
    <cellStyle name="Komma 3 2 2 2 6" xfId="18233" xr:uid="{3D13DC2D-0CE9-4DAA-AF82-164A110D8A44}"/>
    <cellStyle name="Komma 3 2 2 2 6 2" xfId="29241" xr:uid="{F03AA973-B4C0-4ADA-82E3-4B1EF04668E1}"/>
    <cellStyle name="Komma 3 2 2 2 7" xfId="23933" xr:uid="{7C1DE300-3D7B-4544-9526-F6305D215327}"/>
    <cellStyle name="Komma 3 2 2 3" xfId="9872" xr:uid="{6A84E164-E2D5-4BF0-9D17-5718D8CC62BF}"/>
    <cellStyle name="Komma 3 2 2 3 2" xfId="13353" xr:uid="{CB785458-3BBC-4DE8-9ACC-281CB358CD42}"/>
    <cellStyle name="Komma 3 2 2 3 2 2" xfId="14023" xr:uid="{03EA5A42-975A-4B8A-B7CC-286F9C91847A}"/>
    <cellStyle name="Komma 3 2 2 3 2 2 2" xfId="15365" xr:uid="{2E6B5012-C740-4DCB-BA37-32B9C35B3966}"/>
    <cellStyle name="Komma 3 2 2 3 2 2 2 2" xfId="17993" xr:uid="{83A5AF19-B3CC-4562-93DB-E29C9602FF90}"/>
    <cellStyle name="Komma 3 2 2 3 2 2 2 2 2" xfId="23302" xr:uid="{8B802189-8E26-403B-9AA0-3D1F21B5BC2A}"/>
    <cellStyle name="Komma 3 2 2 3 2 2 2 2 2 2" xfId="34310" xr:uid="{57A04624-2B66-4ED0-B4D2-517FF79D02AE}"/>
    <cellStyle name="Komma 3 2 2 3 2 2 2 2 3" xfId="29001" xr:uid="{0B5A3021-8E3F-4E06-B10B-4C1E58567D2B}"/>
    <cellStyle name="Komma 3 2 2 3 2 2 2 3" xfId="20674" xr:uid="{97F445B7-2DE1-43A0-BCB8-4378D6682D28}"/>
    <cellStyle name="Komma 3 2 2 3 2 2 2 3 2" xfId="31682" xr:uid="{0736BB68-9F95-4F7A-9984-AE76D0CC4BEF}"/>
    <cellStyle name="Komma 3 2 2 3 2 2 2 4" xfId="26373" xr:uid="{2BB6A824-69E6-42CF-B8B5-635CD03B56BC}"/>
    <cellStyle name="Komma 3 2 2 3 2 2 3" xfId="16651" xr:uid="{7CFC736C-82CD-4B2F-BAC4-9192B0209891}"/>
    <cellStyle name="Komma 3 2 2 3 2 2 3 2" xfId="21960" xr:uid="{ABFAA539-73DE-4C51-9F34-F5E2C08704F8}"/>
    <cellStyle name="Komma 3 2 2 3 2 2 3 2 2" xfId="32968" xr:uid="{6A49D2CE-E51A-41D8-A746-CA50C9F6208A}"/>
    <cellStyle name="Komma 3 2 2 3 2 2 3 3" xfId="27659" xr:uid="{4E31936A-E954-49CA-B057-8B5BFBD22AF4}"/>
    <cellStyle name="Komma 3 2 2 3 2 2 4" xfId="19332" xr:uid="{CDA1B059-6DAC-4A4C-AACE-45C42EA3E614}"/>
    <cellStyle name="Komma 3 2 2 3 2 2 4 2" xfId="30340" xr:uid="{24B9EC57-F2E5-490C-8586-3D83ADD84107}"/>
    <cellStyle name="Komma 3 2 2 3 2 2 5" xfId="25031" xr:uid="{83FE2C03-9E8B-4735-A9CB-9D82939C8529}"/>
    <cellStyle name="Komma 3 2 2 3 2 3" xfId="14695" xr:uid="{46B4FC8A-9AB9-4AD4-97EB-0386A85D205A}"/>
    <cellStyle name="Komma 3 2 2 3 2 3 2" xfId="17323" xr:uid="{32A3979A-F6CC-4979-9E69-A29904A37EA0}"/>
    <cellStyle name="Komma 3 2 2 3 2 3 2 2" xfId="22632" xr:uid="{03688B08-6E8B-45EC-A85C-6321F03AE70C}"/>
    <cellStyle name="Komma 3 2 2 3 2 3 2 2 2" xfId="33640" xr:uid="{30D5A7F5-28E3-44B2-BF29-B87D5B8305D0}"/>
    <cellStyle name="Komma 3 2 2 3 2 3 2 3" xfId="28331" xr:uid="{7BF30779-6F5E-4372-942A-0C9615EF19A6}"/>
    <cellStyle name="Komma 3 2 2 3 2 3 3" xfId="20004" xr:uid="{646CBFCC-350A-41F9-B3C0-BD98C4F3A3EE}"/>
    <cellStyle name="Komma 3 2 2 3 2 3 3 2" xfId="31012" xr:uid="{5B5358FA-82B8-4103-9087-8256940DF647}"/>
    <cellStyle name="Komma 3 2 2 3 2 3 4" xfId="25703" xr:uid="{6A83C58E-8C75-4FCF-985D-A2218A7B7268}"/>
    <cellStyle name="Komma 3 2 2 3 2 4" xfId="15981" xr:uid="{F2340EFC-0802-4D6A-9E37-84FA0A2BBD26}"/>
    <cellStyle name="Komma 3 2 2 3 2 4 2" xfId="21290" xr:uid="{1C0F35C0-C9BC-46C5-B019-06525AC39A52}"/>
    <cellStyle name="Komma 3 2 2 3 2 4 2 2" xfId="32298" xr:uid="{26C77FD4-20AA-42D0-9F00-383E9B9FA615}"/>
    <cellStyle name="Komma 3 2 2 3 2 4 3" xfId="26989" xr:uid="{9B48086A-38BB-4457-B62A-19DD9E8E0E0B}"/>
    <cellStyle name="Komma 3 2 2 3 2 5" xfId="18662" xr:uid="{6D2F1D57-CE0F-4FF4-A5E7-C6D6B8F27D62}"/>
    <cellStyle name="Komma 3 2 2 3 2 5 2" xfId="29670" xr:uid="{6A1F8856-0173-4997-9789-212F16854502}"/>
    <cellStyle name="Komma 3 2 2 3 2 6" xfId="24361" xr:uid="{7B438446-16FC-4AA1-AA62-4B156BA65F64}"/>
    <cellStyle name="Komma 3 2 2 3 3" xfId="13687" xr:uid="{82E7E1EA-5292-4847-B674-8A0D8749E20B}"/>
    <cellStyle name="Komma 3 2 2 3 3 2" xfId="15029" xr:uid="{99EC23C7-25DD-4248-8859-EECBF1A2184A}"/>
    <cellStyle name="Komma 3 2 2 3 3 2 2" xfId="17657" xr:uid="{012C5443-7B61-4786-BB65-1C39EECFD0D4}"/>
    <cellStyle name="Komma 3 2 2 3 3 2 2 2" xfId="22966" xr:uid="{FAB80F76-95AC-4AF5-A9C6-1CD0B9365037}"/>
    <cellStyle name="Komma 3 2 2 3 3 2 2 2 2" xfId="33974" xr:uid="{6180C090-0322-425D-BC94-4735CC56648A}"/>
    <cellStyle name="Komma 3 2 2 3 3 2 2 3" xfId="28665" xr:uid="{29FDB11A-D337-402B-86B8-EB04CB3991CA}"/>
    <cellStyle name="Komma 3 2 2 3 3 2 3" xfId="20338" xr:uid="{843A24B6-1C95-4226-8137-F81472DDE7CE}"/>
    <cellStyle name="Komma 3 2 2 3 3 2 3 2" xfId="31346" xr:uid="{94EF0229-0C7C-4016-95BB-EA454151202D}"/>
    <cellStyle name="Komma 3 2 2 3 3 2 4" xfId="26037" xr:uid="{C287276D-6127-4DF8-BC6A-56A6B9623336}"/>
    <cellStyle name="Komma 3 2 2 3 3 3" xfId="16315" xr:uid="{4E70B9B9-FA7D-4065-90CB-54E4AF7B42DB}"/>
    <cellStyle name="Komma 3 2 2 3 3 3 2" xfId="21624" xr:uid="{B59F3B3D-1918-4030-9F1A-6A48A1FF42A7}"/>
    <cellStyle name="Komma 3 2 2 3 3 3 2 2" xfId="32632" xr:uid="{FD94BCA9-F4D3-4934-974B-F9B7FF1B7755}"/>
    <cellStyle name="Komma 3 2 2 3 3 3 3" xfId="27323" xr:uid="{E984FC8C-4A5F-48E7-8C94-BCA983301EB7}"/>
    <cellStyle name="Komma 3 2 2 3 3 4" xfId="18996" xr:uid="{CD370429-07FE-4282-9E25-683DA257C8DF}"/>
    <cellStyle name="Komma 3 2 2 3 3 4 2" xfId="30004" xr:uid="{893F698E-97C8-4094-A488-A6DFAF94A788}"/>
    <cellStyle name="Komma 3 2 2 3 3 5" xfId="24695" xr:uid="{B4C66A48-762C-44C9-A258-4F3582F9471A}"/>
    <cellStyle name="Komma 3 2 2 3 4" xfId="14359" xr:uid="{43B6A7A7-A762-4A74-AE15-95C407EA38B4}"/>
    <cellStyle name="Komma 3 2 2 3 4 2" xfId="16987" xr:uid="{1CF1C2F4-7240-4301-A1FB-321C26269968}"/>
    <cellStyle name="Komma 3 2 2 3 4 2 2" xfId="22296" xr:uid="{653C20FF-6D87-4D56-96C4-41E5C86206C2}"/>
    <cellStyle name="Komma 3 2 2 3 4 2 2 2" xfId="33304" xr:uid="{25A6B163-FFB7-4AAF-BF46-A9327401E2B9}"/>
    <cellStyle name="Komma 3 2 2 3 4 2 3" xfId="27995" xr:uid="{F19E282F-12CA-463E-87EC-73AF69BE9A80}"/>
    <cellStyle name="Komma 3 2 2 3 4 3" xfId="19668" xr:uid="{2B5EC132-7553-4EC1-90E9-D1C4728A3FC4}"/>
    <cellStyle name="Komma 3 2 2 3 4 3 2" xfId="30676" xr:uid="{EB129CBF-EF7D-417B-AA9C-2CC69C506A8E}"/>
    <cellStyle name="Komma 3 2 2 3 4 4" xfId="25367" xr:uid="{F933C774-81E4-4BA2-B310-715F0623F4A9}"/>
    <cellStyle name="Komma 3 2 2 3 5" xfId="15646" xr:uid="{672FD626-7EA8-4CAF-99BC-2167665E7C45}"/>
    <cellStyle name="Komma 3 2 2 3 5 2" xfId="20955" xr:uid="{76D94798-399F-4D81-9BCB-CF3F09C4D315}"/>
    <cellStyle name="Komma 3 2 2 3 5 2 2" xfId="31963" xr:uid="{A0CB0E59-6D12-43E7-8B47-841F7E4CDFF8}"/>
    <cellStyle name="Komma 3 2 2 3 5 3" xfId="26654" xr:uid="{7351DF73-AF9E-4635-906C-302FA2B098A6}"/>
    <cellStyle name="Komma 3 2 2 3 6" xfId="18327" xr:uid="{9966F768-FF4F-4EF6-ACC6-F9D7EEE314B7}"/>
    <cellStyle name="Komma 3 2 2 3 6 2" xfId="29335" xr:uid="{9EE68413-2700-4D4D-9DFD-9FAA21563ABE}"/>
    <cellStyle name="Komma 3 2 2 3 7" xfId="24026" xr:uid="{DC1B9981-76A6-4CF0-9AFC-EE98F0F76945}"/>
    <cellStyle name="Komma 3 2 2 4" xfId="13154" xr:uid="{25D2DB8F-375E-4C29-8EF3-5AC64FD1FFF7}"/>
    <cellStyle name="Komma 3 2 2 4 2" xfId="13824" xr:uid="{499C810C-44FC-41DA-9083-E52D2CC6E4A4}"/>
    <cellStyle name="Komma 3 2 2 4 2 2" xfId="15166" xr:uid="{34F4144E-9C68-4831-B623-E2DFE3CB9491}"/>
    <cellStyle name="Komma 3 2 2 4 2 2 2" xfId="17794" xr:uid="{011855D8-BF2F-43C5-B8DF-C97E0606C112}"/>
    <cellStyle name="Komma 3 2 2 4 2 2 2 2" xfId="23103" xr:uid="{09EB1813-398B-4195-9B21-019385F57B19}"/>
    <cellStyle name="Komma 3 2 2 4 2 2 2 2 2" xfId="34111" xr:uid="{92866D7A-3C4E-465A-A679-8D02DFDF2598}"/>
    <cellStyle name="Komma 3 2 2 4 2 2 2 3" xfId="28802" xr:uid="{4F2F07B7-3556-4E0E-ABCA-6AD7563226ED}"/>
    <cellStyle name="Komma 3 2 2 4 2 2 3" xfId="20475" xr:uid="{03D86AE7-4EFC-4F2D-B1C4-8C51A99AEDCE}"/>
    <cellStyle name="Komma 3 2 2 4 2 2 3 2" xfId="31483" xr:uid="{C962ADFC-683B-4783-89A9-B63BD5887D98}"/>
    <cellStyle name="Komma 3 2 2 4 2 2 4" xfId="26174" xr:uid="{418F05D6-FE3E-4BC1-B9D1-EF649B053925}"/>
    <cellStyle name="Komma 3 2 2 4 2 3" xfId="16452" xr:uid="{9BCAC61B-2599-4294-A53A-0944D5B72B58}"/>
    <cellStyle name="Komma 3 2 2 4 2 3 2" xfId="21761" xr:uid="{F4F4B80B-F907-448F-9FB6-00CAECD544D0}"/>
    <cellStyle name="Komma 3 2 2 4 2 3 2 2" xfId="32769" xr:uid="{EBE05A9F-3606-496A-A705-E1635BFCD2A3}"/>
    <cellStyle name="Komma 3 2 2 4 2 3 3" xfId="27460" xr:uid="{B1F7A391-DF06-4764-B435-F16438EF4D65}"/>
    <cellStyle name="Komma 3 2 2 4 2 4" xfId="19133" xr:uid="{A9B73B50-F3D1-4499-AA80-628E1C61CEE0}"/>
    <cellStyle name="Komma 3 2 2 4 2 4 2" xfId="30141" xr:uid="{7B51D378-F8C9-47CE-BCAF-D84461D29B9A}"/>
    <cellStyle name="Komma 3 2 2 4 2 5" xfId="24832" xr:uid="{D64590AE-B240-48C3-AA9C-7143338CAA7C}"/>
    <cellStyle name="Komma 3 2 2 4 3" xfId="14496" xr:uid="{C04BFE6E-7BCE-4A24-9C70-4F9761E8F20A}"/>
    <cellStyle name="Komma 3 2 2 4 3 2" xfId="17124" xr:uid="{39A13362-0B26-42F6-B7AF-793A4915ACE5}"/>
    <cellStyle name="Komma 3 2 2 4 3 2 2" xfId="22433" xr:uid="{D8728645-5D26-422B-AC96-D51834BF61F6}"/>
    <cellStyle name="Komma 3 2 2 4 3 2 2 2" xfId="33441" xr:uid="{504DE77E-2EC9-4163-9121-EC6863DE010B}"/>
    <cellStyle name="Komma 3 2 2 4 3 2 3" xfId="28132" xr:uid="{731827C7-452C-465C-8D36-09B81320A6A5}"/>
    <cellStyle name="Komma 3 2 2 4 3 3" xfId="19805" xr:uid="{81F6503E-975D-4DCF-86F0-B4D0C6323F1C}"/>
    <cellStyle name="Komma 3 2 2 4 3 3 2" xfId="30813" xr:uid="{0A24062E-9DCE-4F43-B189-DC0DF7381C46}"/>
    <cellStyle name="Komma 3 2 2 4 3 4" xfId="25504" xr:uid="{18DB84C0-1396-4150-9027-18E2B3B92D5E}"/>
    <cellStyle name="Komma 3 2 2 4 4" xfId="15782" xr:uid="{F8D1F6C1-A6FA-4285-87A0-92249D8530EA}"/>
    <cellStyle name="Komma 3 2 2 4 4 2" xfId="21091" xr:uid="{195816DE-57B3-4877-BAAC-5DE3B387E5C1}"/>
    <cellStyle name="Komma 3 2 2 4 4 2 2" xfId="32099" xr:uid="{F26AAF8E-B08E-4B9A-9343-617BAC7B042B}"/>
    <cellStyle name="Komma 3 2 2 4 4 3" xfId="26790" xr:uid="{9BA8EE2B-43F3-478C-BB36-BC740794C0E7}"/>
    <cellStyle name="Komma 3 2 2 4 5" xfId="18463" xr:uid="{E47FCC55-CFCA-44E5-A661-D311918A5E75}"/>
    <cellStyle name="Komma 3 2 2 4 5 2" xfId="29471" xr:uid="{6B865FFB-BF7F-4308-BCFF-5A58C26E5B67}"/>
    <cellStyle name="Komma 3 2 2 4 6" xfId="24162" xr:uid="{F4A1F03A-1829-4EA8-8526-7825A9F9B10F}"/>
    <cellStyle name="Komma 3 2 2 5" xfId="13489" xr:uid="{6D355172-9689-4BAE-A1A8-CF3555BA3C19}"/>
    <cellStyle name="Komma 3 2 2 5 2" xfId="14831" xr:uid="{F5F4873B-5AA5-4A60-9E7A-D762EA067A5D}"/>
    <cellStyle name="Komma 3 2 2 5 2 2" xfId="17459" xr:uid="{66308186-1621-43A2-83E6-763568EF6430}"/>
    <cellStyle name="Komma 3 2 2 5 2 2 2" xfId="22768" xr:uid="{8A8BCF2F-41DA-4B26-95E4-0129EA0DF44E}"/>
    <cellStyle name="Komma 3 2 2 5 2 2 2 2" xfId="33776" xr:uid="{B18B6AFB-1E07-445B-A244-0897B4D11AE5}"/>
    <cellStyle name="Komma 3 2 2 5 2 2 3" xfId="28467" xr:uid="{E13FB43F-8068-4A1F-A8C2-EE572C98FDA9}"/>
    <cellStyle name="Komma 3 2 2 5 2 3" xfId="20140" xr:uid="{5D3CC608-BBD7-4B38-A078-FD81F6193039}"/>
    <cellStyle name="Komma 3 2 2 5 2 3 2" xfId="31148" xr:uid="{BC8392C9-983C-4E41-9CDA-3A5070A0010E}"/>
    <cellStyle name="Komma 3 2 2 5 2 4" xfId="25839" xr:uid="{78058DDD-D69F-48CF-B15D-460253E7E403}"/>
    <cellStyle name="Komma 3 2 2 5 3" xfId="16117" xr:uid="{7FBCF417-E7B5-43B9-8DAD-37EA80A0C9F4}"/>
    <cellStyle name="Komma 3 2 2 5 3 2" xfId="21426" xr:uid="{85E1F8DB-9D97-47E0-8E4B-A56D0D4B4F59}"/>
    <cellStyle name="Komma 3 2 2 5 3 2 2" xfId="32434" xr:uid="{CDC763DB-C88C-447F-A695-5BE5CC736E82}"/>
    <cellStyle name="Komma 3 2 2 5 3 3" xfId="27125" xr:uid="{E5AAEDC6-B350-46D4-BED0-E36F00CD6347}"/>
    <cellStyle name="Komma 3 2 2 5 4" xfId="18798" xr:uid="{2C740015-519D-48E5-A0AA-9528E245A20B}"/>
    <cellStyle name="Komma 3 2 2 5 4 2" xfId="29806" xr:uid="{17A44779-23BB-4EEC-968D-510D5A87A545}"/>
    <cellStyle name="Komma 3 2 2 5 5" xfId="24497" xr:uid="{52900C2C-DF0B-46E8-9FEB-884917D425C7}"/>
    <cellStyle name="Komma 3 2 2 6" xfId="14159" xr:uid="{C6E5484D-B828-4262-8B8F-F07B0EBF1220}"/>
    <cellStyle name="Komma 3 2 2 6 2" xfId="16787" xr:uid="{260470ED-9C34-46C9-92C2-3923BA0E6420}"/>
    <cellStyle name="Komma 3 2 2 6 2 2" xfId="22096" xr:uid="{CFC027ED-6E4C-4643-955A-7E5169CBE745}"/>
    <cellStyle name="Komma 3 2 2 6 2 2 2" xfId="33104" xr:uid="{5C20627F-D6EB-46B9-96B4-F397DCD5436E}"/>
    <cellStyle name="Komma 3 2 2 6 2 3" xfId="27795" xr:uid="{EC2241F1-438F-4A5B-B6DB-B6FB8794AC91}"/>
    <cellStyle name="Komma 3 2 2 6 3" xfId="19468" xr:uid="{EDEECB35-2840-4553-A928-17C5119407AE}"/>
    <cellStyle name="Komma 3 2 2 6 3 2" xfId="30476" xr:uid="{5B728B0C-7715-435A-B6A1-54415C3F6D0F}"/>
    <cellStyle name="Komma 3 2 2 6 4" xfId="25167" xr:uid="{18E104F9-D41D-4BF7-B358-630AE190F45D}"/>
    <cellStyle name="Komma 3 2 2 7" xfId="15449" xr:uid="{3DDA33D3-8DA5-464B-ABB3-EF93C23F9478}"/>
    <cellStyle name="Komma 3 2 2 7 2" xfId="20758" xr:uid="{D31526C0-32E4-4C8F-889B-A98CB75D339D}"/>
    <cellStyle name="Komma 3 2 2 7 2 2" xfId="31766" xr:uid="{7573C80D-CA69-4EBC-A5B2-84DB9BABC253}"/>
    <cellStyle name="Komma 3 2 2 7 3" xfId="26457" xr:uid="{3CC5EE66-2218-461F-829A-9F535B55F539}"/>
    <cellStyle name="Komma 3 2 2 8" xfId="18129" xr:uid="{69E69294-CBCC-4DCF-AB7B-1BEC69D8F41B}"/>
    <cellStyle name="Komma 3 2 2 8 2" xfId="29137" xr:uid="{95D2FFCB-8278-44A4-B67C-382E37873725}"/>
    <cellStyle name="Komma 3 2 2 9" xfId="23829" xr:uid="{B25FEAEF-B198-4C7C-937E-00B3DB317BA9}"/>
    <cellStyle name="Komma 3 2 3" xfId="1779" xr:uid="{0DB4336B-7705-45E3-A148-42EC8450D9BB}"/>
    <cellStyle name="Komma 3 2 3 2" xfId="13206" xr:uid="{5CB625AF-7A33-4077-8E99-FAD35B76611F}"/>
    <cellStyle name="Komma 3 2 3 2 2" xfId="13876" xr:uid="{44470B0F-0D0B-44C2-9F44-24DAFE6BB960}"/>
    <cellStyle name="Komma 3 2 3 2 2 2" xfId="15218" xr:uid="{69726D33-F222-43C6-AEA5-BDE1A45A0F14}"/>
    <cellStyle name="Komma 3 2 3 2 2 2 2" xfId="17846" xr:uid="{CCD9410F-B7B5-4A53-9A64-D7A000ADFE64}"/>
    <cellStyle name="Komma 3 2 3 2 2 2 2 2" xfId="23155" xr:uid="{E57637FE-3E9E-4373-97CF-01BEFB071394}"/>
    <cellStyle name="Komma 3 2 3 2 2 2 2 2 2" xfId="34163" xr:uid="{B13ACA16-A3AE-4CA7-8D43-CD01EADF4AD2}"/>
    <cellStyle name="Komma 3 2 3 2 2 2 2 3" xfId="28854" xr:uid="{D12AB9FC-1485-4921-9B53-CFBA782D81CF}"/>
    <cellStyle name="Komma 3 2 3 2 2 2 3" xfId="20527" xr:uid="{25B86E6A-AF59-4DD8-8B6B-1BD82A4F622C}"/>
    <cellStyle name="Komma 3 2 3 2 2 2 3 2" xfId="31535" xr:uid="{D169C09C-3E56-4CDE-9211-9D2A013B94E7}"/>
    <cellStyle name="Komma 3 2 3 2 2 2 4" xfId="26226" xr:uid="{4C4322D4-D913-488E-9B8D-E6571D639297}"/>
    <cellStyle name="Komma 3 2 3 2 2 3" xfId="16504" xr:uid="{ECC805F0-FEDD-4D53-8AE0-9115B93C5628}"/>
    <cellStyle name="Komma 3 2 3 2 2 3 2" xfId="21813" xr:uid="{6A76364F-AE8A-44C8-91BF-10EB708384BD}"/>
    <cellStyle name="Komma 3 2 3 2 2 3 2 2" xfId="32821" xr:uid="{65AC0A21-07FF-49B3-8067-EB6823A7D314}"/>
    <cellStyle name="Komma 3 2 3 2 2 3 3" xfId="27512" xr:uid="{483D03A6-2A9A-400C-A79B-2BE93E8CE793}"/>
    <cellStyle name="Komma 3 2 3 2 2 4" xfId="19185" xr:uid="{136AABDF-AE1C-4882-A3C5-EDD09E99D5F6}"/>
    <cellStyle name="Komma 3 2 3 2 2 4 2" xfId="30193" xr:uid="{DF1A5B7C-7BCB-41D1-A164-B8B4B55965ED}"/>
    <cellStyle name="Komma 3 2 3 2 2 5" xfId="24884" xr:uid="{CA5C6804-DE46-4D9C-8733-9B35270501A4}"/>
    <cellStyle name="Komma 3 2 3 2 3" xfId="14548" xr:uid="{CCBA8EE8-F016-452E-9544-F801B1DFECD2}"/>
    <cellStyle name="Komma 3 2 3 2 3 2" xfId="17176" xr:uid="{BBCE9276-C15D-40FE-A36A-627ADC81EB52}"/>
    <cellStyle name="Komma 3 2 3 2 3 2 2" xfId="22485" xr:uid="{7869A339-85FC-483E-976C-D03ADB70A5C3}"/>
    <cellStyle name="Komma 3 2 3 2 3 2 2 2" xfId="33493" xr:uid="{69D9F3F0-A46F-4CF3-8A7B-33E9E9B9A448}"/>
    <cellStyle name="Komma 3 2 3 2 3 2 3" xfId="28184" xr:uid="{38DC275A-D0F8-4BE1-ABB1-8B030D1D3C28}"/>
    <cellStyle name="Komma 3 2 3 2 3 3" xfId="19857" xr:uid="{0AE28A83-D0DD-42DA-9F44-6D96DA895B1C}"/>
    <cellStyle name="Komma 3 2 3 2 3 3 2" xfId="30865" xr:uid="{06F374A8-A790-4CD5-9876-BDC0712EF5B3}"/>
    <cellStyle name="Komma 3 2 3 2 3 4" xfId="25556" xr:uid="{B1E0C15F-1CFF-4E91-B66E-5FBE2B81B9B4}"/>
    <cellStyle name="Komma 3 2 3 2 4" xfId="15834" xr:uid="{5AD81650-D705-4B93-9983-3A9928635974}"/>
    <cellStyle name="Komma 3 2 3 2 4 2" xfId="21143" xr:uid="{65D6B17D-CD44-4F5E-A56D-976C3CE547DB}"/>
    <cellStyle name="Komma 3 2 3 2 4 2 2" xfId="32151" xr:uid="{0D078E7C-4618-4A0F-996F-2FC82A7AAAAC}"/>
    <cellStyle name="Komma 3 2 3 2 4 3" xfId="26842" xr:uid="{4A924683-4B94-4C09-9876-3CD3BF316CE5}"/>
    <cellStyle name="Komma 3 2 3 2 5" xfId="18515" xr:uid="{BCC133B3-BFD0-4E38-AE44-44DACB640A01}"/>
    <cellStyle name="Komma 3 2 3 2 5 2" xfId="29523" xr:uid="{A97477B7-3798-43CB-940F-6AF7AC840F69}"/>
    <cellStyle name="Komma 3 2 3 2 6" xfId="24214" xr:uid="{FE7AC3BE-F015-4B7E-A7E8-AF4467E70B4C}"/>
    <cellStyle name="Komma 3 2 3 3" xfId="13541" xr:uid="{8CC07AEC-C327-463A-8613-DB2698F51142}"/>
    <cellStyle name="Komma 3 2 3 3 2" xfId="14883" xr:uid="{40504937-04D9-47A8-8DF6-DCF377B76F9F}"/>
    <cellStyle name="Komma 3 2 3 3 2 2" xfId="17511" xr:uid="{048E8459-13A5-42DE-BBD1-355242F61F90}"/>
    <cellStyle name="Komma 3 2 3 3 2 2 2" xfId="22820" xr:uid="{54836637-1460-4833-9CD1-46B04BD64C2D}"/>
    <cellStyle name="Komma 3 2 3 3 2 2 2 2" xfId="33828" xr:uid="{DE14AB5D-22B7-4F27-9B49-277B33CE6D6F}"/>
    <cellStyle name="Komma 3 2 3 3 2 2 3" xfId="28519" xr:uid="{C68092A9-9713-481D-84E7-E8FA1DB44A13}"/>
    <cellStyle name="Komma 3 2 3 3 2 3" xfId="20192" xr:uid="{7B08DF54-41D5-4289-A16E-F27603C2E378}"/>
    <cellStyle name="Komma 3 2 3 3 2 3 2" xfId="31200" xr:uid="{267423B0-6D15-4D52-A769-5BBFC82AD7BF}"/>
    <cellStyle name="Komma 3 2 3 3 2 4" xfId="25891" xr:uid="{2B6D7007-1F01-47B9-863A-ADB85FA6469A}"/>
    <cellStyle name="Komma 3 2 3 3 3" xfId="16169" xr:uid="{796FA65F-D388-44C6-B88A-3B3178DCEC6E}"/>
    <cellStyle name="Komma 3 2 3 3 3 2" xfId="21478" xr:uid="{841EA403-C2A4-4B10-BFEB-B4ED7124BF12}"/>
    <cellStyle name="Komma 3 2 3 3 3 2 2" xfId="32486" xr:uid="{96BE0FB1-86C5-448C-80E3-416068D507CA}"/>
    <cellStyle name="Komma 3 2 3 3 3 3" xfId="27177" xr:uid="{5BFAC612-7807-4BAA-9ABB-3BE30C53ADDB}"/>
    <cellStyle name="Komma 3 2 3 3 4" xfId="18850" xr:uid="{19635BC3-5D56-4949-967D-4AA0C40ACB5C}"/>
    <cellStyle name="Komma 3 2 3 3 4 2" xfId="29858" xr:uid="{B3B0B13E-FD97-4056-9BE3-F57FA4A826A5}"/>
    <cellStyle name="Komma 3 2 3 3 5" xfId="24549" xr:uid="{7E9E9369-9A48-402E-92BE-D8118C270E7D}"/>
    <cellStyle name="Komma 3 2 3 4" xfId="14211" xr:uid="{A27BF663-3035-4C71-A312-B0BD632A0598}"/>
    <cellStyle name="Komma 3 2 3 4 2" xfId="16839" xr:uid="{ED481F0A-1A7D-4EC8-BC3F-85C9DDCB96E4}"/>
    <cellStyle name="Komma 3 2 3 4 2 2" xfId="22148" xr:uid="{326C0DC3-5B64-4EF1-BEE2-D4C1AF2D59E4}"/>
    <cellStyle name="Komma 3 2 3 4 2 2 2" xfId="33156" xr:uid="{11ABADB0-DC4C-495E-B634-374E49A74B57}"/>
    <cellStyle name="Komma 3 2 3 4 2 3" xfId="27847" xr:uid="{A1C3F8A2-E2EE-4185-9C6F-E9B4549F2B28}"/>
    <cellStyle name="Komma 3 2 3 4 3" xfId="19520" xr:uid="{62AAE450-1389-4D41-8D9D-4EC1AAC86ECD}"/>
    <cellStyle name="Komma 3 2 3 4 3 2" xfId="30528" xr:uid="{41714780-E959-4D0A-8ADC-00F8E651F23D}"/>
    <cellStyle name="Komma 3 2 3 4 4" xfId="25219" xr:uid="{38BA4178-2BF1-4869-B7F9-C1EF8DB9B9F7}"/>
    <cellStyle name="Komma 3 2 3 5" xfId="15501" xr:uid="{D5820231-5D38-48AE-836E-A87AF87C3061}"/>
    <cellStyle name="Komma 3 2 3 5 2" xfId="20810" xr:uid="{4B27871A-4D27-4642-B234-A6A55EED9589}"/>
    <cellStyle name="Komma 3 2 3 5 2 2" xfId="31818" xr:uid="{C276ECFA-39E0-4BAE-92D5-4A56FE9CB0C0}"/>
    <cellStyle name="Komma 3 2 3 5 3" xfId="26509" xr:uid="{AAF7517B-EB61-4585-B12E-8B8971D17334}"/>
    <cellStyle name="Komma 3 2 3 6" xfId="18181" xr:uid="{088CA72D-7480-444E-A1DD-93B14E72FCB8}"/>
    <cellStyle name="Komma 3 2 3 6 2" xfId="29189" xr:uid="{C5F931D1-43F7-4EA7-A836-3E5C5D9E5B8E}"/>
    <cellStyle name="Komma 3 2 3 7" xfId="23881" xr:uid="{831DD129-B17B-423F-970C-DF7914CFB3E7}"/>
    <cellStyle name="Komma 3 2 4" xfId="7384" xr:uid="{214E1241-D291-43DB-8B38-E5317C20659A}"/>
    <cellStyle name="Komma 3 2 4 2" xfId="13291" xr:uid="{16CDF666-D8DE-4D26-AA36-7FBA5A8F75E6}"/>
    <cellStyle name="Komma 3 2 4 2 2" xfId="13961" xr:uid="{02E832CA-F1E8-4BB1-B7E0-C731978D8858}"/>
    <cellStyle name="Komma 3 2 4 2 2 2" xfId="15303" xr:uid="{7E3C2F4B-6A69-4C50-B338-C9B74E38FCCB}"/>
    <cellStyle name="Komma 3 2 4 2 2 2 2" xfId="17931" xr:uid="{15E94BF0-736F-4EA4-9EC1-CE44C5011F94}"/>
    <cellStyle name="Komma 3 2 4 2 2 2 2 2" xfId="23240" xr:uid="{F6412ED3-08B2-48CC-BCE1-549B0CDE3446}"/>
    <cellStyle name="Komma 3 2 4 2 2 2 2 2 2" xfId="34248" xr:uid="{733D2CEF-9D28-450A-99D8-5FDC83F9E585}"/>
    <cellStyle name="Komma 3 2 4 2 2 2 2 3" xfId="28939" xr:uid="{88816BC0-FC1F-4CA3-9BB7-7B2A8DA3F334}"/>
    <cellStyle name="Komma 3 2 4 2 2 2 3" xfId="20612" xr:uid="{FF00DF3C-10F5-4BB2-B1A3-D30A14C20F80}"/>
    <cellStyle name="Komma 3 2 4 2 2 2 3 2" xfId="31620" xr:uid="{72669447-1CAF-4AFF-911D-96A14E52AA3C}"/>
    <cellStyle name="Komma 3 2 4 2 2 2 4" xfId="26311" xr:uid="{A3219E4B-39F2-4BC7-887F-51406B63F39C}"/>
    <cellStyle name="Komma 3 2 4 2 2 3" xfId="16589" xr:uid="{A032DCEA-8B03-42F4-8743-EA25D55DD647}"/>
    <cellStyle name="Komma 3 2 4 2 2 3 2" xfId="21898" xr:uid="{C59044BD-59AF-4920-87B5-8C148688C2C0}"/>
    <cellStyle name="Komma 3 2 4 2 2 3 2 2" xfId="32906" xr:uid="{7C28AEDB-3686-4557-A45E-8C38DB0C6AC9}"/>
    <cellStyle name="Komma 3 2 4 2 2 3 3" xfId="27597" xr:uid="{07E3497F-0C5F-46F0-926D-CC9EE2BA0B37}"/>
    <cellStyle name="Komma 3 2 4 2 2 4" xfId="19270" xr:uid="{0DCEFA21-1F17-4B2F-95AC-A9F08A1CACD5}"/>
    <cellStyle name="Komma 3 2 4 2 2 4 2" xfId="30278" xr:uid="{9FDE4DCB-23B2-4064-BBFC-E92E88C374F0}"/>
    <cellStyle name="Komma 3 2 4 2 2 5" xfId="24969" xr:uid="{2D3C21F6-6C72-4792-8BA1-0FEB6D12991A}"/>
    <cellStyle name="Komma 3 2 4 2 3" xfId="14633" xr:uid="{CC5F4311-D1DA-4B0E-BE41-85A545E2ED07}"/>
    <cellStyle name="Komma 3 2 4 2 3 2" xfId="17261" xr:uid="{5AFF8B2C-9B96-4B99-8D1D-1DF5E345EAB3}"/>
    <cellStyle name="Komma 3 2 4 2 3 2 2" xfId="22570" xr:uid="{C91895E9-51DC-4784-A131-09CCA7E26EB5}"/>
    <cellStyle name="Komma 3 2 4 2 3 2 2 2" xfId="33578" xr:uid="{C4693D1D-60E8-4477-90F9-64A5877194AC}"/>
    <cellStyle name="Komma 3 2 4 2 3 2 3" xfId="28269" xr:uid="{08CB7EEC-83C3-4F56-BB11-9A2275F5A57F}"/>
    <cellStyle name="Komma 3 2 4 2 3 3" xfId="19942" xr:uid="{C945775C-D7F1-4C20-A487-B5C70F6DF2C4}"/>
    <cellStyle name="Komma 3 2 4 2 3 3 2" xfId="30950" xr:uid="{DFBDA987-56C8-43F4-9B0F-73BC6A1CB457}"/>
    <cellStyle name="Komma 3 2 4 2 3 4" xfId="25641" xr:uid="{E58EF301-EAE2-42C2-810C-4CFAD8BB474D}"/>
    <cellStyle name="Komma 3 2 4 2 4" xfId="15919" xr:uid="{D5647901-D03D-4756-9516-07CD2E7BC8CB}"/>
    <cellStyle name="Komma 3 2 4 2 4 2" xfId="21228" xr:uid="{FCA9D176-E1B0-4F48-8B37-AC9046FEAD00}"/>
    <cellStyle name="Komma 3 2 4 2 4 2 2" xfId="32236" xr:uid="{929F34C9-076E-4D9A-BEA4-A83F8089F177}"/>
    <cellStyle name="Komma 3 2 4 2 4 3" xfId="26927" xr:uid="{F13AD837-3D50-43CB-8AE6-FCF674BCEFEC}"/>
    <cellStyle name="Komma 3 2 4 2 5" xfId="18600" xr:uid="{E8F6DE61-B916-4264-972D-2B96B82E0439}"/>
    <cellStyle name="Komma 3 2 4 2 5 2" xfId="29608" xr:uid="{59B0D8E3-4B49-44EB-B62D-E721C4CE59D2}"/>
    <cellStyle name="Komma 3 2 4 2 6" xfId="24299" xr:uid="{2AE93424-781E-431B-A18C-427F9C90CD11}"/>
    <cellStyle name="Komma 3 2 4 3" xfId="13625" xr:uid="{67E81873-228D-45DE-92A6-CE3B629C7ED3}"/>
    <cellStyle name="Komma 3 2 4 3 2" xfId="14967" xr:uid="{05CD9DF7-ABBB-4481-B89C-5C01019406C0}"/>
    <cellStyle name="Komma 3 2 4 3 2 2" xfId="17595" xr:uid="{742288BB-7427-4462-9506-462B45FFBD3D}"/>
    <cellStyle name="Komma 3 2 4 3 2 2 2" xfId="22904" xr:uid="{B13AC25B-22D7-4DB5-81F6-C47EC8F3D281}"/>
    <cellStyle name="Komma 3 2 4 3 2 2 2 2" xfId="33912" xr:uid="{93649922-4796-4ACD-AF44-0971F7A95939}"/>
    <cellStyle name="Komma 3 2 4 3 2 2 3" xfId="28603" xr:uid="{8376D1A2-D1D0-4AC7-84B3-D15BBFC6377D}"/>
    <cellStyle name="Komma 3 2 4 3 2 3" xfId="20276" xr:uid="{BAF18851-1B66-4E7F-8A59-17F7FC739C53}"/>
    <cellStyle name="Komma 3 2 4 3 2 3 2" xfId="31284" xr:uid="{5040075F-5F6A-4AD5-AD41-2E07B46DFE85}"/>
    <cellStyle name="Komma 3 2 4 3 2 4" xfId="25975" xr:uid="{7DF4EC02-820C-46DD-9272-6D86262F5440}"/>
    <cellStyle name="Komma 3 2 4 3 3" xfId="16253" xr:uid="{B721FF79-EF94-4C7D-B130-45BBE18F23E6}"/>
    <cellStyle name="Komma 3 2 4 3 3 2" xfId="21562" xr:uid="{ED7346D9-DC7F-4742-BFE6-DC14FED775B7}"/>
    <cellStyle name="Komma 3 2 4 3 3 2 2" xfId="32570" xr:uid="{5FF8C56E-CDE1-43E2-B472-2B7A0992C635}"/>
    <cellStyle name="Komma 3 2 4 3 3 3" xfId="27261" xr:uid="{25DB253B-33D5-4C28-999A-7A5E263D151D}"/>
    <cellStyle name="Komma 3 2 4 3 4" xfId="18934" xr:uid="{A8D33251-6930-4467-A058-9E636C95ADFF}"/>
    <cellStyle name="Komma 3 2 4 3 4 2" xfId="29942" xr:uid="{5C79A672-1E51-47B5-B85A-5D002602334E}"/>
    <cellStyle name="Komma 3 2 4 3 5" xfId="24633" xr:uid="{E8405813-0703-46D3-A0C7-DDB7B617224F}"/>
    <cellStyle name="Komma 3 2 4 4" xfId="14297" xr:uid="{3B65B9F0-C1DB-421C-A33C-1B413E9BBDBE}"/>
    <cellStyle name="Komma 3 2 4 4 2" xfId="16925" xr:uid="{11932E02-BCE9-4528-A702-8A7FB93AFA2A}"/>
    <cellStyle name="Komma 3 2 4 4 2 2" xfId="22234" xr:uid="{C082D23A-174A-41D1-AEDA-61C04B0E50C8}"/>
    <cellStyle name="Komma 3 2 4 4 2 2 2" xfId="33242" xr:uid="{389E8841-3F17-4AC8-B854-7495C181AA65}"/>
    <cellStyle name="Komma 3 2 4 4 2 3" xfId="27933" xr:uid="{25D9E509-82BE-433A-ADFD-C6DCA7C74995}"/>
    <cellStyle name="Komma 3 2 4 4 3" xfId="19606" xr:uid="{58107FC3-ED09-44CC-9A8F-5E75BAA4D8C4}"/>
    <cellStyle name="Komma 3 2 4 4 3 2" xfId="30614" xr:uid="{F8A8928C-5DBB-44D8-A66B-AEC430F637AF}"/>
    <cellStyle name="Komma 3 2 4 4 4" xfId="25305" xr:uid="{CBC5470F-2D46-4FEC-B506-2CA8BBD8AA9B}"/>
    <cellStyle name="Komma 3 2 4 5" xfId="15584" xr:uid="{B96D56BC-BFB0-46CD-A186-91AB8788957B}"/>
    <cellStyle name="Komma 3 2 4 5 2" xfId="20893" xr:uid="{AB3F9780-BD5D-482B-9414-1C75D75EDC80}"/>
    <cellStyle name="Komma 3 2 4 5 2 2" xfId="31901" xr:uid="{96BFA4F4-381A-4C09-975A-2A7FEEF71C0D}"/>
    <cellStyle name="Komma 3 2 4 5 3" xfId="26592" xr:uid="{6E0A7445-0AB3-492E-8859-13B3F9FB4F64}"/>
    <cellStyle name="Komma 3 2 4 6" xfId="18265" xr:uid="{B8181DC2-8712-458F-8578-6842F9082FE1}"/>
    <cellStyle name="Komma 3 2 4 6 2" xfId="29273" xr:uid="{D82CAFA7-34B3-4729-B4CE-364334391924}"/>
    <cellStyle name="Komma 3 2 4 7" xfId="23964" xr:uid="{CE0C3FF7-FE7F-4759-88EF-3E22F0460D91}"/>
    <cellStyle name="Komma 3 2 5" xfId="13102" xr:uid="{192ADEF5-EF33-4F86-AA5A-5CF39D0F4CA7}"/>
    <cellStyle name="Komma 3 2 5 2" xfId="13772" xr:uid="{0B556F3F-295C-4CF0-ABCF-50C975AB4073}"/>
    <cellStyle name="Komma 3 2 5 2 2" xfId="15114" xr:uid="{21266158-49BC-4530-92A3-5CC984D9317A}"/>
    <cellStyle name="Komma 3 2 5 2 2 2" xfId="17742" xr:uid="{7E696F92-FE25-4BBC-A7D1-EEBD3C2AFEFA}"/>
    <cellStyle name="Komma 3 2 5 2 2 2 2" xfId="23051" xr:uid="{374E78B3-A1DF-48C7-8EA3-5846CF8FC4E6}"/>
    <cellStyle name="Komma 3 2 5 2 2 2 2 2" xfId="34059" xr:uid="{F4817F0F-B6E4-492E-A6C1-BC9563FBD0A6}"/>
    <cellStyle name="Komma 3 2 5 2 2 2 3" xfId="28750" xr:uid="{FBFD2CED-F32F-4331-B7A2-F6D360E37EAF}"/>
    <cellStyle name="Komma 3 2 5 2 2 3" xfId="20423" xr:uid="{FE0383A0-C84C-427C-B61B-09CC58F3E350}"/>
    <cellStyle name="Komma 3 2 5 2 2 3 2" xfId="31431" xr:uid="{A1020BF0-A781-4078-A75D-61A7B054478A}"/>
    <cellStyle name="Komma 3 2 5 2 2 4" xfId="26122" xr:uid="{DE503DCC-ED55-486B-912D-93EA7A2AE8F5}"/>
    <cellStyle name="Komma 3 2 5 2 3" xfId="16400" xr:uid="{D7A8C9BA-9010-4900-9886-229348D2ED81}"/>
    <cellStyle name="Komma 3 2 5 2 3 2" xfId="21709" xr:uid="{B5C0AB7D-E705-4702-A4B4-495A1CFC669C}"/>
    <cellStyle name="Komma 3 2 5 2 3 2 2" xfId="32717" xr:uid="{8B637EED-DEFA-483A-984E-341F2B2CE13F}"/>
    <cellStyle name="Komma 3 2 5 2 3 3" xfId="27408" xr:uid="{A8ED4867-4753-449B-A0F9-DD257A24CB7C}"/>
    <cellStyle name="Komma 3 2 5 2 4" xfId="19081" xr:uid="{B784E6AE-69E2-4F8C-9D79-04C0E4DA3D4A}"/>
    <cellStyle name="Komma 3 2 5 2 4 2" xfId="30089" xr:uid="{B4BCCC63-A528-4885-BB8B-1A025E5235DF}"/>
    <cellStyle name="Komma 3 2 5 2 5" xfId="24780" xr:uid="{8F121825-5A27-46F5-BCD2-348FE5B1BFE5}"/>
    <cellStyle name="Komma 3 2 5 3" xfId="14444" xr:uid="{D06BDD0B-BF50-4163-B896-535209AB1F2E}"/>
    <cellStyle name="Komma 3 2 5 3 2" xfId="17072" xr:uid="{7CC0322B-FADE-419D-8F70-211AE7725C06}"/>
    <cellStyle name="Komma 3 2 5 3 2 2" xfId="22381" xr:uid="{B67F3051-D097-45B8-B728-4200A3A8BB77}"/>
    <cellStyle name="Komma 3 2 5 3 2 2 2" xfId="33389" xr:uid="{02AEACC2-33F9-46F0-847C-C2B8CA861025}"/>
    <cellStyle name="Komma 3 2 5 3 2 3" xfId="28080" xr:uid="{F73A97DB-41D0-4516-A533-520A4EE42B4A}"/>
    <cellStyle name="Komma 3 2 5 3 3" xfId="19753" xr:uid="{9168DC0A-BC81-4549-8240-A9C3B5E2F0B0}"/>
    <cellStyle name="Komma 3 2 5 3 3 2" xfId="30761" xr:uid="{F131513F-4DA9-4CA6-A54E-53D7ADC9B09E}"/>
    <cellStyle name="Komma 3 2 5 3 4" xfId="25452" xr:uid="{E51D2B2B-CE91-4A6E-AFE7-4CF37B0C6EA0}"/>
    <cellStyle name="Komma 3 2 5 4" xfId="15730" xr:uid="{4DB5DBF4-7C03-40E3-BA1A-8EE5CA89B9E9}"/>
    <cellStyle name="Komma 3 2 5 4 2" xfId="21039" xr:uid="{8D507134-C903-430F-B194-0C7C437EEDBD}"/>
    <cellStyle name="Komma 3 2 5 4 2 2" xfId="32047" xr:uid="{0E34BA82-9B68-4D3C-B835-62C575DA075F}"/>
    <cellStyle name="Komma 3 2 5 4 3" xfId="26738" xr:uid="{7AEF8EC1-5EAD-4E8B-8305-DE9EF88F8715}"/>
    <cellStyle name="Komma 3 2 5 5" xfId="18411" xr:uid="{D92BB4C9-F0EC-4915-BEBD-71E898691646}"/>
    <cellStyle name="Komma 3 2 5 5 2" xfId="29419" xr:uid="{DBFE4610-882C-44F7-ADB5-3F75A9CA2D1B}"/>
    <cellStyle name="Komma 3 2 5 6" xfId="24110" xr:uid="{9CE44B9B-8550-4269-BF20-2ED649D2B2F0}"/>
    <cellStyle name="Komma 3 2 6" xfId="13437" xr:uid="{09CD91EA-64AC-4759-B0C4-55D94CACA502}"/>
    <cellStyle name="Komma 3 2 6 2" xfId="14779" xr:uid="{2B80F6C5-E66D-4DCB-A429-2701D6BF5DE0}"/>
    <cellStyle name="Komma 3 2 6 2 2" xfId="17407" xr:uid="{CBEDAB1E-5176-44A2-BDA1-7F536E1718D4}"/>
    <cellStyle name="Komma 3 2 6 2 2 2" xfId="22716" xr:uid="{42D17331-295E-40BF-ACC9-6D90FBC01C47}"/>
    <cellStyle name="Komma 3 2 6 2 2 2 2" xfId="33724" xr:uid="{A3AD6F59-D53D-4271-AD12-05BB7FD1D167}"/>
    <cellStyle name="Komma 3 2 6 2 2 3" xfId="28415" xr:uid="{F284EE20-0F38-49F0-AEE7-793F3D18C5D1}"/>
    <cellStyle name="Komma 3 2 6 2 3" xfId="20088" xr:uid="{2E393F09-E7BD-4093-B634-D2DB65E15760}"/>
    <cellStyle name="Komma 3 2 6 2 3 2" xfId="31096" xr:uid="{483E16B0-9496-4FEE-B26B-2E6722E6E779}"/>
    <cellStyle name="Komma 3 2 6 2 4" xfId="25787" xr:uid="{87297BE4-C035-42A3-BD37-7EF4658C06E8}"/>
    <cellStyle name="Komma 3 2 6 3" xfId="16065" xr:uid="{3C756C22-7948-4548-94CE-4E636F404B2F}"/>
    <cellStyle name="Komma 3 2 6 3 2" xfId="21374" xr:uid="{F1F57710-398A-4197-8A1A-D51D55CBD73C}"/>
    <cellStyle name="Komma 3 2 6 3 2 2" xfId="32382" xr:uid="{774F4A79-1F01-4F21-9226-33A4B6A1E101}"/>
    <cellStyle name="Komma 3 2 6 3 3" xfId="27073" xr:uid="{F60100B1-4B2A-4016-9462-D72D7504FF2C}"/>
    <cellStyle name="Komma 3 2 6 4" xfId="18746" xr:uid="{E12354F1-2509-47FC-ABD3-8D1849496C90}"/>
    <cellStyle name="Komma 3 2 6 4 2" xfId="29754" xr:uid="{29FE5D98-10BF-419E-8EB1-08D18C4C1521}"/>
    <cellStyle name="Komma 3 2 6 5" xfId="24445" xr:uid="{F0E0CE20-BCA5-4B01-ADBA-83CA00D52E02}"/>
    <cellStyle name="Komma 3 2 7" xfId="14107" xr:uid="{969B302A-CE0E-45DF-AAC1-48382D3FA0E1}"/>
    <cellStyle name="Komma 3 2 7 2" xfId="16735" xr:uid="{9648DE95-E605-4B25-B3F0-8EA6F7D876EB}"/>
    <cellStyle name="Komma 3 2 7 2 2" xfId="22044" xr:uid="{0D423C9D-6D60-45CC-B35A-C8739EB897CB}"/>
    <cellStyle name="Komma 3 2 7 2 2 2" xfId="33052" xr:uid="{BBC6E5F6-3410-435D-8775-3125567A5ADB}"/>
    <cellStyle name="Komma 3 2 7 2 3" xfId="27743" xr:uid="{BCA327D4-7140-4141-93CF-86865A4F560E}"/>
    <cellStyle name="Komma 3 2 7 3" xfId="19416" xr:uid="{E372A09F-9720-47BA-BA2E-14E56E5CA4A7}"/>
    <cellStyle name="Komma 3 2 7 3 2" xfId="30424" xr:uid="{A7A9C984-916D-4840-9614-46AAF04FA03B}"/>
    <cellStyle name="Komma 3 2 7 4" xfId="25115" xr:uid="{7A37A4E1-5160-4E22-973D-1882A890EF1C}"/>
    <cellStyle name="Komma 3 2 8" xfId="18077" xr:uid="{050D4C9F-709E-4B57-8F5E-C99F4E602D26}"/>
    <cellStyle name="Komma 3 2 8 2" xfId="29085" xr:uid="{4A895BF1-3C08-437D-A7BA-51B7960B9CF1}"/>
    <cellStyle name="Komma 3 2 9" xfId="23777" xr:uid="{E7227A40-AA3D-4D7F-8D03-89AD671FD2F1}"/>
    <cellStyle name="Komma 3 2_Nucléaire" xfId="11881" xr:uid="{7E4812BC-CB76-40C6-9ED2-496C8EB1EEA3}"/>
    <cellStyle name="Komma 3 3" xfId="1453" xr:uid="{28C5B8B7-3C6D-4172-BA0D-21DDB6E364EE}"/>
    <cellStyle name="Komma 3 3 2" xfId="1604" xr:uid="{424761F3-4262-4893-B743-5058F8B85760}"/>
    <cellStyle name="Komma 3 3 2 2" xfId="1841" xr:uid="{3EBE536B-385D-4F15-99B6-172F99EA4D41}"/>
    <cellStyle name="Komma 3 3 2 2 2" xfId="13267" xr:uid="{3655DD53-2DB8-429E-B27C-B8E3FA4E7A89}"/>
    <cellStyle name="Komma 3 3 2 2 2 2" xfId="13937" xr:uid="{29D82EDE-65AD-45A4-B858-F73DCF2791ED}"/>
    <cellStyle name="Komma 3 3 2 2 2 2 2" xfId="15279" xr:uid="{6A432726-0000-436A-AD8D-11F407B4FBEA}"/>
    <cellStyle name="Komma 3 3 2 2 2 2 2 2" xfId="17907" xr:uid="{36992F0B-B1AC-4EFC-81B0-07610626244C}"/>
    <cellStyle name="Komma 3 3 2 2 2 2 2 2 2" xfId="23216" xr:uid="{793DFE0D-0C67-4FC4-9272-5F412B9A776A}"/>
    <cellStyle name="Komma 3 3 2 2 2 2 2 2 2 2" xfId="34224" xr:uid="{FC76B67A-1A11-4977-9CB0-B34EDBAF276E}"/>
    <cellStyle name="Komma 3 3 2 2 2 2 2 2 3" xfId="28915" xr:uid="{A5831C40-6504-4AC6-9E40-FD9ECE82D868}"/>
    <cellStyle name="Komma 3 3 2 2 2 2 2 3" xfId="20588" xr:uid="{C1B4E80A-0648-4458-AECC-51F8403AC1A0}"/>
    <cellStyle name="Komma 3 3 2 2 2 2 2 3 2" xfId="31596" xr:uid="{2A0C5461-9ACA-4E7A-B190-88E201F64BCC}"/>
    <cellStyle name="Komma 3 3 2 2 2 2 2 4" xfId="26287" xr:uid="{913FF163-2961-4A26-8DEC-619318821BEF}"/>
    <cellStyle name="Komma 3 3 2 2 2 2 3" xfId="16565" xr:uid="{2F528D00-6E59-4E76-8770-FDB892E144CA}"/>
    <cellStyle name="Komma 3 3 2 2 2 2 3 2" xfId="21874" xr:uid="{F42AE5F1-78DC-4A49-BDF3-275015E49128}"/>
    <cellStyle name="Komma 3 3 2 2 2 2 3 2 2" xfId="32882" xr:uid="{CDE183AE-6813-4215-951C-C25762A0A45C}"/>
    <cellStyle name="Komma 3 3 2 2 2 2 3 3" xfId="27573" xr:uid="{15D97844-3032-4479-A155-78B024354076}"/>
    <cellStyle name="Komma 3 3 2 2 2 2 4" xfId="19246" xr:uid="{EA9D4CBF-303D-48B7-8DE0-2B42E08A4E25}"/>
    <cellStyle name="Komma 3 3 2 2 2 2 4 2" xfId="30254" xr:uid="{A10C51ED-F61F-4867-A096-23FEA0844290}"/>
    <cellStyle name="Komma 3 3 2 2 2 2 5" xfId="24945" xr:uid="{3AD6E494-81F3-4695-B61F-D6D714D30D21}"/>
    <cellStyle name="Komma 3 3 2 2 2 3" xfId="14609" xr:uid="{D9444065-9719-4912-BE97-A9BE47266BC5}"/>
    <cellStyle name="Komma 3 3 2 2 2 3 2" xfId="17237" xr:uid="{7151FAA2-07D0-426A-924E-63B620F6A93F}"/>
    <cellStyle name="Komma 3 3 2 2 2 3 2 2" xfId="22546" xr:uid="{1A536408-C05F-4C98-A5D5-642AA6A2D77C}"/>
    <cellStyle name="Komma 3 3 2 2 2 3 2 2 2" xfId="33554" xr:uid="{EBAB174C-4031-4530-A92F-D5BD8C54FD03}"/>
    <cellStyle name="Komma 3 3 2 2 2 3 2 3" xfId="28245" xr:uid="{F14B3812-5935-452E-82F8-58506A6665FB}"/>
    <cellStyle name="Komma 3 3 2 2 2 3 3" xfId="19918" xr:uid="{AAD06849-594F-4723-9E4A-05DCFD96919D}"/>
    <cellStyle name="Komma 3 3 2 2 2 3 3 2" xfId="30926" xr:uid="{69371B90-A3FF-409A-9FDB-2A3D5710F596}"/>
    <cellStyle name="Komma 3 3 2 2 2 3 4" xfId="25617" xr:uid="{8EDF16B7-955A-44C3-B55A-16DF465CE7A6}"/>
    <cellStyle name="Komma 3 3 2 2 2 4" xfId="15895" xr:uid="{C7EBC395-2319-46CB-A199-7F4B28BFCE0F}"/>
    <cellStyle name="Komma 3 3 2 2 2 4 2" xfId="21204" xr:uid="{8CC5BAC9-268A-490D-B009-77C9373005AC}"/>
    <cellStyle name="Komma 3 3 2 2 2 4 2 2" xfId="32212" xr:uid="{CE3905FC-778D-4F5D-B92B-997A3152FBA4}"/>
    <cellStyle name="Komma 3 3 2 2 2 4 3" xfId="26903" xr:uid="{66AC6F6C-3851-439A-A9B7-1BE23C39150A}"/>
    <cellStyle name="Komma 3 3 2 2 2 5" xfId="18576" xr:uid="{E88D04A1-4771-47AA-89CE-7F69BB339759}"/>
    <cellStyle name="Komma 3 3 2 2 2 5 2" xfId="29584" xr:uid="{E52E5BFA-CEDA-41F3-A20E-2F44089A7603}"/>
    <cellStyle name="Komma 3 3 2 2 2 6" xfId="24275" xr:uid="{29209293-3815-4E64-8763-8253F66A32A8}"/>
    <cellStyle name="Komma 3 3 2 2 3" xfId="13602" xr:uid="{D0C0E847-FE6C-4045-9AF2-1A0BE471AF31}"/>
    <cellStyle name="Komma 3 3 2 2 3 2" xfId="14944" xr:uid="{F938C6AD-B48B-4B7F-A7CA-456ED257EED3}"/>
    <cellStyle name="Komma 3 3 2 2 3 2 2" xfId="17572" xr:uid="{4FB59F90-9583-471C-AD55-655A938D6E5A}"/>
    <cellStyle name="Komma 3 3 2 2 3 2 2 2" xfId="22881" xr:uid="{C79D6987-C7B3-4C39-A7B7-34D54D76C8C5}"/>
    <cellStyle name="Komma 3 3 2 2 3 2 2 2 2" xfId="33889" xr:uid="{A2EE1721-B3C3-4AEF-8E96-7A1EDA51BEC7}"/>
    <cellStyle name="Komma 3 3 2 2 3 2 2 3" xfId="28580" xr:uid="{62E44DB8-D6C2-466C-89D4-9D8A71EED87C}"/>
    <cellStyle name="Komma 3 3 2 2 3 2 3" xfId="20253" xr:uid="{99E0AB3E-704B-4B56-AFAE-37AD9DD30C50}"/>
    <cellStyle name="Komma 3 3 2 2 3 2 3 2" xfId="31261" xr:uid="{E8BD2A26-2876-4484-84AF-C20363450D19}"/>
    <cellStyle name="Komma 3 3 2 2 3 2 4" xfId="25952" xr:uid="{B1EF520D-8F37-4A51-9023-B49D5CED283C}"/>
    <cellStyle name="Komma 3 3 2 2 3 3" xfId="16230" xr:uid="{75E055A2-50B2-437C-AB1F-0638E43D0BBC}"/>
    <cellStyle name="Komma 3 3 2 2 3 3 2" xfId="21539" xr:uid="{169E95C0-7F61-4BF5-8F5A-A14AF71DF0C8}"/>
    <cellStyle name="Komma 3 3 2 2 3 3 2 2" xfId="32547" xr:uid="{93A85997-8593-49C7-A908-E866AD8D2CC8}"/>
    <cellStyle name="Komma 3 3 2 2 3 3 3" xfId="27238" xr:uid="{9F2021EF-7AB0-4468-AC3C-A2D90C81D0B1}"/>
    <cellStyle name="Komma 3 3 2 2 3 4" xfId="18911" xr:uid="{D5FCC1D0-0EFE-4B6C-87B6-0925D957DE25}"/>
    <cellStyle name="Komma 3 3 2 2 3 4 2" xfId="29919" xr:uid="{58D863C0-1555-47E5-BEFF-E60578569484}"/>
    <cellStyle name="Komma 3 3 2 2 3 5" xfId="24610" xr:uid="{D1636346-B302-4037-BD28-6325B7B30DEC}"/>
    <cellStyle name="Komma 3 3 2 2 4" xfId="14272" xr:uid="{512C4213-471F-42A7-A42D-C08488905EF0}"/>
    <cellStyle name="Komma 3 3 2 2 4 2" xfId="16900" xr:uid="{BFEDCEDF-3968-46E7-9489-12D5F8867519}"/>
    <cellStyle name="Komma 3 3 2 2 4 2 2" xfId="22209" xr:uid="{D48185D6-BB6C-442D-98B5-198BE85FD977}"/>
    <cellStyle name="Komma 3 3 2 2 4 2 2 2" xfId="33217" xr:uid="{7CFAA637-B301-43EF-B646-D312969ED422}"/>
    <cellStyle name="Komma 3 3 2 2 4 2 3" xfId="27908" xr:uid="{CA3CF570-4245-425C-B33B-2BB3A2B775D7}"/>
    <cellStyle name="Komma 3 3 2 2 4 3" xfId="19581" xr:uid="{116F67C9-4240-4A83-8994-525F7AAD6A80}"/>
    <cellStyle name="Komma 3 3 2 2 4 3 2" xfId="30589" xr:uid="{D4284629-CAD5-4DB5-A8B6-09016ED3D1A1}"/>
    <cellStyle name="Komma 3 3 2 2 4 4" xfId="25280" xr:uid="{8F1E1D23-F5CA-4247-84FC-55785F9096B0}"/>
    <cellStyle name="Komma 3 3 2 2 5" xfId="15562" xr:uid="{4B50B2DA-7813-4BD9-BBFE-25D350011F49}"/>
    <cellStyle name="Komma 3 3 2 2 5 2" xfId="20871" xr:uid="{19F32FF2-9375-4C0F-92CD-3EF004CCC2B3}"/>
    <cellStyle name="Komma 3 3 2 2 5 2 2" xfId="31879" xr:uid="{BCC65476-8D2B-4E92-B1E0-8F05651E2FBE}"/>
    <cellStyle name="Komma 3 3 2 2 5 3" xfId="26570" xr:uid="{E92894C9-3784-4994-A399-90173DFB18B0}"/>
    <cellStyle name="Komma 3 3 2 2 6" xfId="18242" xr:uid="{E7FCC425-EB43-44D5-8BD1-FA4C680804C8}"/>
    <cellStyle name="Komma 3 3 2 2 6 2" xfId="29250" xr:uid="{7E09713D-8E6D-4223-A5A1-A660B9FBFACE}"/>
    <cellStyle name="Komma 3 3 2 2 7" xfId="23942" xr:uid="{DE1BAEDD-A249-48FE-91B0-DA38C9A40B72}"/>
    <cellStyle name="Komma 3 3 2 3" xfId="9873" xr:uid="{0F0FD156-6951-46CF-A0DF-E7EBCDC1749A}"/>
    <cellStyle name="Komma 3 3 2 3 2" xfId="13354" xr:uid="{10CA2E1E-45B0-4DF7-92CC-9C4E36067680}"/>
    <cellStyle name="Komma 3 3 2 3 2 2" xfId="14024" xr:uid="{8F1E4FB8-9765-48FE-AFB2-67E0DA71012A}"/>
    <cellStyle name="Komma 3 3 2 3 2 2 2" xfId="15366" xr:uid="{EA749615-CF04-438D-9F12-DD8A62C7379B}"/>
    <cellStyle name="Komma 3 3 2 3 2 2 2 2" xfId="17994" xr:uid="{6EBE8E32-8A4D-4D65-86BB-4975A45437B1}"/>
    <cellStyle name="Komma 3 3 2 3 2 2 2 2 2" xfId="23303" xr:uid="{89293224-8408-4E21-98A4-DC94FDFE930D}"/>
    <cellStyle name="Komma 3 3 2 3 2 2 2 2 2 2" xfId="34311" xr:uid="{A8B1ABAA-80BF-4EED-B42C-68C8A122D04F}"/>
    <cellStyle name="Komma 3 3 2 3 2 2 2 2 3" xfId="29002" xr:uid="{81B629B5-61BA-4E48-BBBC-E1643F31F0D2}"/>
    <cellStyle name="Komma 3 3 2 3 2 2 2 3" xfId="20675" xr:uid="{ED7F1995-AD73-44FE-8ED6-06590913ECC0}"/>
    <cellStyle name="Komma 3 3 2 3 2 2 2 3 2" xfId="31683" xr:uid="{9188D8F8-F41E-4C67-A408-DA083F2F8D07}"/>
    <cellStyle name="Komma 3 3 2 3 2 2 2 4" xfId="26374" xr:uid="{3AD423AF-F552-4307-ABF5-01146AA31183}"/>
    <cellStyle name="Komma 3 3 2 3 2 2 3" xfId="16652" xr:uid="{9403335E-8AE4-47DC-9045-81DE986B8125}"/>
    <cellStyle name="Komma 3 3 2 3 2 2 3 2" xfId="21961" xr:uid="{8C0E62EF-911B-4BD0-9021-2B4AAFB8C76E}"/>
    <cellStyle name="Komma 3 3 2 3 2 2 3 2 2" xfId="32969" xr:uid="{57F3BA47-9DD4-49C9-A639-6B8F4DF89040}"/>
    <cellStyle name="Komma 3 3 2 3 2 2 3 3" xfId="27660" xr:uid="{62D31D45-B0DB-4362-BE54-9A16D28C3884}"/>
    <cellStyle name="Komma 3 3 2 3 2 2 4" xfId="19333" xr:uid="{8E39563F-E6B3-473F-BDC1-F041B3511C93}"/>
    <cellStyle name="Komma 3 3 2 3 2 2 4 2" xfId="30341" xr:uid="{AAABBB0A-BA15-4FE6-B3A0-7EC20C37A589}"/>
    <cellStyle name="Komma 3 3 2 3 2 2 5" xfId="25032" xr:uid="{DDC6074B-541A-4A8E-A7CC-09A9F99CDF3B}"/>
    <cellStyle name="Komma 3 3 2 3 2 3" xfId="14696" xr:uid="{C3FB8251-7D3B-46BC-9FC9-08C43CC3588A}"/>
    <cellStyle name="Komma 3 3 2 3 2 3 2" xfId="17324" xr:uid="{8791CB7C-B036-4BC9-9563-5D81422DE614}"/>
    <cellStyle name="Komma 3 3 2 3 2 3 2 2" xfId="22633" xr:uid="{B44863CD-7A53-43B4-B38C-A86182E26A4F}"/>
    <cellStyle name="Komma 3 3 2 3 2 3 2 2 2" xfId="33641" xr:uid="{842A6C6B-86C7-4182-A454-29F083145C53}"/>
    <cellStyle name="Komma 3 3 2 3 2 3 2 3" xfId="28332" xr:uid="{6FD5AD84-AA90-460F-92F8-945ECFD0310C}"/>
    <cellStyle name="Komma 3 3 2 3 2 3 3" xfId="20005" xr:uid="{2B90D6C0-74A9-42AE-B7D3-4A9D8D740EAF}"/>
    <cellStyle name="Komma 3 3 2 3 2 3 3 2" xfId="31013" xr:uid="{214B0D62-6E97-4A87-81A2-400FAD584132}"/>
    <cellStyle name="Komma 3 3 2 3 2 3 4" xfId="25704" xr:uid="{948C718B-CDB6-44D7-8E15-1FD5654FBDB3}"/>
    <cellStyle name="Komma 3 3 2 3 2 4" xfId="15982" xr:uid="{B2F75115-CDA3-4343-8B8F-3A331AFA5BC8}"/>
    <cellStyle name="Komma 3 3 2 3 2 4 2" xfId="21291" xr:uid="{09C85FA3-081C-44CF-B75E-F67B206F7E33}"/>
    <cellStyle name="Komma 3 3 2 3 2 4 2 2" xfId="32299" xr:uid="{0B1812BC-41A2-4B9B-9D9F-C356BF348DC0}"/>
    <cellStyle name="Komma 3 3 2 3 2 4 3" xfId="26990" xr:uid="{5B9CA714-7C7F-4BCB-98FA-DA307A5FE2F2}"/>
    <cellStyle name="Komma 3 3 2 3 2 5" xfId="18663" xr:uid="{7D200D7F-96FC-4B76-AFB7-82D85FB18956}"/>
    <cellStyle name="Komma 3 3 2 3 2 5 2" xfId="29671" xr:uid="{FD010E4D-4ECB-40F1-8285-75499A98DCFA}"/>
    <cellStyle name="Komma 3 3 2 3 2 6" xfId="24362" xr:uid="{350C6F4B-90A7-435D-ADEA-36F8F5100DEE}"/>
    <cellStyle name="Komma 3 3 2 3 3" xfId="13688" xr:uid="{A6D6BA68-1FA4-492C-9904-B98A2274C7BD}"/>
    <cellStyle name="Komma 3 3 2 3 3 2" xfId="15030" xr:uid="{15100999-647F-4A27-BD5F-372DEA5AF100}"/>
    <cellStyle name="Komma 3 3 2 3 3 2 2" xfId="17658" xr:uid="{F99628CB-3476-4FF1-9DFB-56CBCCBA2D24}"/>
    <cellStyle name="Komma 3 3 2 3 3 2 2 2" xfId="22967" xr:uid="{82EEE0EF-8BB6-476B-BFA9-1F5DC377A4BC}"/>
    <cellStyle name="Komma 3 3 2 3 3 2 2 2 2" xfId="33975" xr:uid="{FCBA0051-3189-4FA0-867C-C088AE0F6CE4}"/>
    <cellStyle name="Komma 3 3 2 3 3 2 2 3" xfId="28666" xr:uid="{E6D75603-85F1-4710-8995-91869624E27A}"/>
    <cellStyle name="Komma 3 3 2 3 3 2 3" xfId="20339" xr:uid="{ABFFD8AD-430D-4C39-91B6-CF952903F453}"/>
    <cellStyle name="Komma 3 3 2 3 3 2 3 2" xfId="31347" xr:uid="{95FBE478-AFF0-413A-9A00-9542A103F936}"/>
    <cellStyle name="Komma 3 3 2 3 3 2 4" xfId="26038" xr:uid="{4861C129-67AC-4A3C-99AB-A4BB44CB0640}"/>
    <cellStyle name="Komma 3 3 2 3 3 3" xfId="16316" xr:uid="{D9DA9B6C-8E37-4A43-BD4F-D34DF88A5E98}"/>
    <cellStyle name="Komma 3 3 2 3 3 3 2" xfId="21625" xr:uid="{3AA8B95B-B797-42EE-84D1-4D353C878A1C}"/>
    <cellStyle name="Komma 3 3 2 3 3 3 2 2" xfId="32633" xr:uid="{0C101C2D-F19B-4D14-90E4-12B6E641E94B}"/>
    <cellStyle name="Komma 3 3 2 3 3 3 3" xfId="27324" xr:uid="{AED5965C-45B8-4325-94E3-F35DDFFC87E3}"/>
    <cellStyle name="Komma 3 3 2 3 3 4" xfId="18997" xr:uid="{318F82EC-24ED-46D1-858A-A2E7E223E3A5}"/>
    <cellStyle name="Komma 3 3 2 3 3 4 2" xfId="30005" xr:uid="{F9024230-3FA4-49A9-BA49-6209BE2692FE}"/>
    <cellStyle name="Komma 3 3 2 3 3 5" xfId="24696" xr:uid="{4A3C1AC9-D1E8-4CB0-A1A8-DD740F80C807}"/>
    <cellStyle name="Komma 3 3 2 3 4" xfId="14360" xr:uid="{D0C5AFA4-BD60-4C55-94FF-377FD584B6BF}"/>
    <cellStyle name="Komma 3 3 2 3 4 2" xfId="16988" xr:uid="{AB5F47E7-41DE-42B7-A676-64CC5B483869}"/>
    <cellStyle name="Komma 3 3 2 3 4 2 2" xfId="22297" xr:uid="{972DA5E1-6E6C-447B-906F-0C438CF15994}"/>
    <cellStyle name="Komma 3 3 2 3 4 2 2 2" xfId="33305" xr:uid="{256DFA29-5FF3-4FC0-8D18-0CE2ABFE2CE0}"/>
    <cellStyle name="Komma 3 3 2 3 4 2 3" xfId="27996" xr:uid="{34ADBFE7-2807-4FEF-954C-3136183DB723}"/>
    <cellStyle name="Komma 3 3 2 3 4 3" xfId="19669" xr:uid="{6217D445-9CC6-4D6B-A1DA-6A5DA3937873}"/>
    <cellStyle name="Komma 3 3 2 3 4 3 2" xfId="30677" xr:uid="{BBD66E2E-412C-4AD2-A636-3A5A64E4A122}"/>
    <cellStyle name="Komma 3 3 2 3 4 4" xfId="25368" xr:uid="{7191E056-C4D3-4E6E-9CDA-4E1C50BF7493}"/>
    <cellStyle name="Komma 3 3 2 3 5" xfId="15647" xr:uid="{B565DFD4-F8ED-4DA6-A769-383D9BEBDACC}"/>
    <cellStyle name="Komma 3 3 2 3 5 2" xfId="20956" xr:uid="{F934E57A-F40C-4C40-86E3-6AF5F53BC0A3}"/>
    <cellStyle name="Komma 3 3 2 3 5 2 2" xfId="31964" xr:uid="{F1657483-6238-4415-8D3C-CDB6768D6CFB}"/>
    <cellStyle name="Komma 3 3 2 3 5 3" xfId="26655" xr:uid="{0D0B7E95-6D75-4DCA-A961-5412E1BDF49A}"/>
    <cellStyle name="Komma 3 3 2 3 6" xfId="18328" xr:uid="{27073EA9-5EF3-4914-A3DD-E02F9113A79F}"/>
    <cellStyle name="Komma 3 3 2 3 6 2" xfId="29336" xr:uid="{55B2E606-D9D9-4DF8-B5CD-353AB616762D}"/>
    <cellStyle name="Komma 3 3 2 3 7" xfId="24027" xr:uid="{76DC1EF9-822A-494A-B6CA-A5B447A7C0CC}"/>
    <cellStyle name="Komma 3 3 2 4" xfId="13163" xr:uid="{898ABE9D-AE60-45FC-9017-BB75707E6723}"/>
    <cellStyle name="Komma 3 3 2 4 2" xfId="13833" xr:uid="{44248CC5-7444-404B-8B45-EBF2C35E3AC0}"/>
    <cellStyle name="Komma 3 3 2 4 2 2" xfId="15175" xr:uid="{04585090-F061-4F7D-98D0-9ED4A04049D9}"/>
    <cellStyle name="Komma 3 3 2 4 2 2 2" xfId="17803" xr:uid="{0E31E3F6-DCD3-4F4C-9564-FE9DF1EC8A9E}"/>
    <cellStyle name="Komma 3 3 2 4 2 2 2 2" xfId="23112" xr:uid="{95EE8B76-65F5-4918-9CCE-C596E533ED2B}"/>
    <cellStyle name="Komma 3 3 2 4 2 2 2 2 2" xfId="34120" xr:uid="{52C1D6C6-590B-4055-9502-C8D34F34B993}"/>
    <cellStyle name="Komma 3 3 2 4 2 2 2 3" xfId="28811" xr:uid="{13D1113C-1D1B-4BB7-BF30-A76CECD9B44D}"/>
    <cellStyle name="Komma 3 3 2 4 2 2 3" xfId="20484" xr:uid="{4C09ADA7-1CF4-4EAE-BD9F-1E26E5F11ADA}"/>
    <cellStyle name="Komma 3 3 2 4 2 2 3 2" xfId="31492" xr:uid="{27CAEE7A-F47D-423D-B870-CBA5AA0CFB40}"/>
    <cellStyle name="Komma 3 3 2 4 2 2 4" xfId="26183" xr:uid="{76FA85F9-4DD9-4F0D-8056-6693EE0D80F0}"/>
    <cellStyle name="Komma 3 3 2 4 2 3" xfId="16461" xr:uid="{77DFEB36-E3F3-4B82-B1C1-32E5E2BAC1D3}"/>
    <cellStyle name="Komma 3 3 2 4 2 3 2" xfId="21770" xr:uid="{E6EFD4B8-A480-4479-87F9-6676AA3AF70E}"/>
    <cellStyle name="Komma 3 3 2 4 2 3 2 2" xfId="32778" xr:uid="{EC50E132-6964-4EC5-930E-1F93623FAE8B}"/>
    <cellStyle name="Komma 3 3 2 4 2 3 3" xfId="27469" xr:uid="{C3855004-ACA6-49AF-974A-A4D4771F595B}"/>
    <cellStyle name="Komma 3 3 2 4 2 4" xfId="19142" xr:uid="{FE495917-86BA-43FF-8AD7-D823860C235C}"/>
    <cellStyle name="Komma 3 3 2 4 2 4 2" xfId="30150" xr:uid="{6B6D1811-BDD7-4930-8AE7-544CD2DE0D62}"/>
    <cellStyle name="Komma 3 3 2 4 2 5" xfId="24841" xr:uid="{875876AF-CAE8-4498-91AD-062DD5828003}"/>
    <cellStyle name="Komma 3 3 2 4 3" xfId="14505" xr:uid="{7CAECB0B-18E9-4228-8AFC-53B020AFD68E}"/>
    <cellStyle name="Komma 3 3 2 4 3 2" xfId="17133" xr:uid="{57AA21A6-70F7-4EB2-A905-59A6333B3F58}"/>
    <cellStyle name="Komma 3 3 2 4 3 2 2" xfId="22442" xr:uid="{62424C32-3D74-4BFF-8298-F36BC4F69ED3}"/>
    <cellStyle name="Komma 3 3 2 4 3 2 2 2" xfId="33450" xr:uid="{DA8A6ACA-23CC-4B37-AA8F-6D76F25634C6}"/>
    <cellStyle name="Komma 3 3 2 4 3 2 3" xfId="28141" xr:uid="{6A9F7F3B-7FC2-409F-963F-2E814AB52C00}"/>
    <cellStyle name="Komma 3 3 2 4 3 3" xfId="19814" xr:uid="{FBDD0A1B-0CF0-4988-892A-2259A5B2322D}"/>
    <cellStyle name="Komma 3 3 2 4 3 3 2" xfId="30822" xr:uid="{50AE1C71-00D9-458E-B79B-B89E7AF3B958}"/>
    <cellStyle name="Komma 3 3 2 4 3 4" xfId="25513" xr:uid="{84DDC7E7-7EB5-45A4-9FC8-81CCF3256BD8}"/>
    <cellStyle name="Komma 3 3 2 4 4" xfId="15791" xr:uid="{F26BD647-316F-46AF-BCD4-C5F5907971E6}"/>
    <cellStyle name="Komma 3 3 2 4 4 2" xfId="21100" xr:uid="{B44AE0D3-EAAD-4AD0-8E86-B229D837C091}"/>
    <cellStyle name="Komma 3 3 2 4 4 2 2" xfId="32108" xr:uid="{B05BAA22-1DD2-43B8-BE02-46220A123A0E}"/>
    <cellStyle name="Komma 3 3 2 4 4 3" xfId="26799" xr:uid="{835ED8CB-5220-4ECD-9B2F-8AB21998AA07}"/>
    <cellStyle name="Komma 3 3 2 4 5" xfId="18472" xr:uid="{7487B319-4E9C-4525-A4C3-F81F08611C14}"/>
    <cellStyle name="Komma 3 3 2 4 5 2" xfId="29480" xr:uid="{7691F98F-2B20-4AE5-A5D2-D5842C471B4E}"/>
    <cellStyle name="Komma 3 3 2 4 6" xfId="24171" xr:uid="{A8F2B8BA-40C1-4E7A-9A27-202FAB7F76AA}"/>
    <cellStyle name="Komma 3 3 2 5" xfId="13498" xr:uid="{48490E34-8FAF-4E9C-AEB2-152EED0D6329}"/>
    <cellStyle name="Komma 3 3 2 5 2" xfId="14840" xr:uid="{CA9C4D64-3950-4888-A2B0-3E27041F53E1}"/>
    <cellStyle name="Komma 3 3 2 5 2 2" xfId="17468" xr:uid="{FAF30AF9-2127-4816-920E-B505018A554B}"/>
    <cellStyle name="Komma 3 3 2 5 2 2 2" xfId="22777" xr:uid="{17E95FF3-E1EF-44A4-A3FE-711183200588}"/>
    <cellStyle name="Komma 3 3 2 5 2 2 2 2" xfId="33785" xr:uid="{497B5ABD-355D-427B-8AA4-4343B3DD55D7}"/>
    <cellStyle name="Komma 3 3 2 5 2 2 3" xfId="28476" xr:uid="{DE8CAC14-B8C6-472F-8466-47D8215D4679}"/>
    <cellStyle name="Komma 3 3 2 5 2 3" xfId="20149" xr:uid="{059D49E1-E324-46DC-85EC-02EE86950BEB}"/>
    <cellStyle name="Komma 3 3 2 5 2 3 2" xfId="31157" xr:uid="{2A34ED6E-0062-4EC0-9E2C-85754F028AF6}"/>
    <cellStyle name="Komma 3 3 2 5 2 4" xfId="25848" xr:uid="{89F7768C-7109-46D4-A84A-EE25A108FAB9}"/>
    <cellStyle name="Komma 3 3 2 5 3" xfId="16126" xr:uid="{38854E2A-6607-4319-AE1F-8DBCBE95712A}"/>
    <cellStyle name="Komma 3 3 2 5 3 2" xfId="21435" xr:uid="{DF1DF0BD-C875-4115-832E-C88C008C0816}"/>
    <cellStyle name="Komma 3 3 2 5 3 2 2" xfId="32443" xr:uid="{F484B7BA-20A9-45D2-A143-06CCA8E34CDB}"/>
    <cellStyle name="Komma 3 3 2 5 3 3" xfId="27134" xr:uid="{7BEE5C36-FCA3-40C4-9E8F-2DB77E1FAD43}"/>
    <cellStyle name="Komma 3 3 2 5 4" xfId="18807" xr:uid="{8DE43900-D4A6-498B-9526-55E19F4BE373}"/>
    <cellStyle name="Komma 3 3 2 5 4 2" xfId="29815" xr:uid="{FB64D087-48D3-4E19-B3BC-4461EE00AD46}"/>
    <cellStyle name="Komma 3 3 2 5 5" xfId="24506" xr:uid="{0A8A82F6-835F-4FBA-988F-04DB0585D373}"/>
    <cellStyle name="Komma 3 3 2 6" xfId="14168" xr:uid="{2E8B31F7-D5E6-4C57-ACC3-2664FCEC77E4}"/>
    <cellStyle name="Komma 3 3 2 6 2" xfId="16796" xr:uid="{BF9DCF68-FE6A-4D65-8002-B4B4A181F76F}"/>
    <cellStyle name="Komma 3 3 2 6 2 2" xfId="22105" xr:uid="{6DA62806-9AE0-4CC6-94A2-0CAEC7A4C062}"/>
    <cellStyle name="Komma 3 3 2 6 2 2 2" xfId="33113" xr:uid="{07EB6B52-5407-47A9-8666-99B80EA08B13}"/>
    <cellStyle name="Komma 3 3 2 6 2 3" xfId="27804" xr:uid="{21A6E166-F008-43EB-B9EF-0E65F2A12AD9}"/>
    <cellStyle name="Komma 3 3 2 6 3" xfId="19477" xr:uid="{7105A15B-886A-4531-A672-CD87911A6F42}"/>
    <cellStyle name="Komma 3 3 2 6 3 2" xfId="30485" xr:uid="{D2E40991-7B2B-4DE3-A7C2-5FE6E974C671}"/>
    <cellStyle name="Komma 3 3 2 6 4" xfId="25176" xr:uid="{B2C49C2B-0FC8-4CEF-AE19-A06E00975EA0}"/>
    <cellStyle name="Komma 3 3 2 7" xfId="15458" xr:uid="{511E840E-0E51-4579-ABFD-AC46E8CDBD69}"/>
    <cellStyle name="Komma 3 3 2 7 2" xfId="20767" xr:uid="{C03A6367-9D01-4C81-A947-87AC355FB2A4}"/>
    <cellStyle name="Komma 3 3 2 7 2 2" xfId="31775" xr:uid="{D7B589C1-FB19-4772-978A-768F6C85A9BF}"/>
    <cellStyle name="Komma 3 3 2 7 3" xfId="26466" xr:uid="{2AC62839-0F40-48CE-B716-00D8B5D873D9}"/>
    <cellStyle name="Komma 3 3 2 8" xfId="18138" xr:uid="{8042B104-CECA-4C39-9F8E-C0CE3E1F97D7}"/>
    <cellStyle name="Komma 3 3 2 8 2" xfId="29146" xr:uid="{2C9984F5-2FBD-4D28-8379-6D6559017209}"/>
    <cellStyle name="Komma 3 3 2 9" xfId="23838" xr:uid="{4520C7B7-5B5A-41B4-987D-9A3C1A747C15}"/>
    <cellStyle name="Komma 3 3 3" xfId="1788" xr:uid="{C6955EC7-846E-48C8-A362-76B281B594A0}"/>
    <cellStyle name="Komma 3 3 3 2" xfId="13215" xr:uid="{9D70F3F4-943B-4947-A692-F828DB97C397}"/>
    <cellStyle name="Komma 3 3 3 2 2" xfId="13885" xr:uid="{0186EB97-06F0-4166-B57E-1051A5BD38DA}"/>
    <cellStyle name="Komma 3 3 3 2 2 2" xfId="15227" xr:uid="{A7C7C162-BA22-4E40-B88C-5D6481B3288A}"/>
    <cellStyle name="Komma 3 3 3 2 2 2 2" xfId="17855" xr:uid="{511E7D3D-4229-4003-8503-CFAA866652CB}"/>
    <cellStyle name="Komma 3 3 3 2 2 2 2 2" xfId="23164" xr:uid="{C3A6014A-0FE2-4D9A-8C2F-F025FE8425CD}"/>
    <cellStyle name="Komma 3 3 3 2 2 2 2 2 2" xfId="34172" xr:uid="{CCDF0A95-7AC8-45C5-8DA2-F1839CBA209F}"/>
    <cellStyle name="Komma 3 3 3 2 2 2 2 3" xfId="28863" xr:uid="{56F68434-DC88-413E-BDC7-4D11FAA95DCA}"/>
    <cellStyle name="Komma 3 3 3 2 2 2 3" xfId="20536" xr:uid="{668F5CE0-2257-4D7E-A552-43F770BC02E5}"/>
    <cellStyle name="Komma 3 3 3 2 2 2 3 2" xfId="31544" xr:uid="{FD3D5952-281C-4DDD-A618-D6469F02436D}"/>
    <cellStyle name="Komma 3 3 3 2 2 2 4" xfId="26235" xr:uid="{C95C3BD3-C479-467C-A293-671972A8B259}"/>
    <cellStyle name="Komma 3 3 3 2 2 3" xfId="16513" xr:uid="{B93590A2-3033-4079-A294-43AB0B756351}"/>
    <cellStyle name="Komma 3 3 3 2 2 3 2" xfId="21822" xr:uid="{6BB5E697-8D53-4922-86C0-B52EED2C4B2C}"/>
    <cellStyle name="Komma 3 3 3 2 2 3 2 2" xfId="32830" xr:uid="{193933EE-6EB0-416C-B72D-6B284C329980}"/>
    <cellStyle name="Komma 3 3 3 2 2 3 3" xfId="27521" xr:uid="{02A51EC6-8DAD-4797-A632-BF3C54E392D5}"/>
    <cellStyle name="Komma 3 3 3 2 2 4" xfId="19194" xr:uid="{3AB103FF-1B3B-436E-B253-DBE8820E3FB3}"/>
    <cellStyle name="Komma 3 3 3 2 2 4 2" xfId="30202" xr:uid="{4AD2CB41-F63E-4A73-8094-166F7674DB23}"/>
    <cellStyle name="Komma 3 3 3 2 2 5" xfId="24893" xr:uid="{73C3367B-4582-4435-8839-7931B7B183E0}"/>
    <cellStyle name="Komma 3 3 3 2 3" xfId="14557" xr:uid="{ADD9F08E-53D1-428E-8294-573FD239C66C}"/>
    <cellStyle name="Komma 3 3 3 2 3 2" xfId="17185" xr:uid="{C9326DEF-18F1-4DF2-AC07-440729D9866E}"/>
    <cellStyle name="Komma 3 3 3 2 3 2 2" xfId="22494" xr:uid="{0631C3A3-80F6-4037-A3A2-25E7C7932DA8}"/>
    <cellStyle name="Komma 3 3 3 2 3 2 2 2" xfId="33502" xr:uid="{A1331431-A60E-4CD8-9F19-F1A79B7E9467}"/>
    <cellStyle name="Komma 3 3 3 2 3 2 3" xfId="28193" xr:uid="{954FFCA1-50BC-4793-8F22-099209D72130}"/>
    <cellStyle name="Komma 3 3 3 2 3 3" xfId="19866" xr:uid="{C9EF0BF5-4F25-447B-8C0F-4758BA2CF146}"/>
    <cellStyle name="Komma 3 3 3 2 3 3 2" xfId="30874" xr:uid="{A1CC1923-1F59-465E-A387-2DF0A0090684}"/>
    <cellStyle name="Komma 3 3 3 2 3 4" xfId="25565" xr:uid="{866C5DFB-8964-4B9F-8D8B-91A96B59D073}"/>
    <cellStyle name="Komma 3 3 3 2 4" xfId="15843" xr:uid="{7E6E05E5-D509-4B15-A842-AD603A4D4CF9}"/>
    <cellStyle name="Komma 3 3 3 2 4 2" xfId="21152" xr:uid="{3D3A8EAE-AEB3-4362-84CE-472B1C5E8A41}"/>
    <cellStyle name="Komma 3 3 3 2 4 2 2" xfId="32160" xr:uid="{80F05C60-4BCC-4887-84F1-1893CE19627E}"/>
    <cellStyle name="Komma 3 3 3 2 4 3" xfId="26851" xr:uid="{08FA8E83-2C3E-4B8B-8C48-C984ECBF3C08}"/>
    <cellStyle name="Komma 3 3 3 2 5" xfId="18524" xr:uid="{677B8D1F-E73C-4D94-8053-2061508A8051}"/>
    <cellStyle name="Komma 3 3 3 2 5 2" xfId="29532" xr:uid="{6D7664F0-13F1-4BC5-8A1D-5613E84F5AEA}"/>
    <cellStyle name="Komma 3 3 3 2 6" xfId="24223" xr:uid="{E3217296-D3F2-43E6-9BE6-5EB03CA2C12A}"/>
    <cellStyle name="Komma 3 3 3 3" xfId="13550" xr:uid="{C073E583-3FB3-4F99-9BAD-D458B4BF039A}"/>
    <cellStyle name="Komma 3 3 3 3 2" xfId="14892" xr:uid="{A7F0118C-463F-4463-8D72-0CEDBD2195B4}"/>
    <cellStyle name="Komma 3 3 3 3 2 2" xfId="17520" xr:uid="{5898B40B-91C2-4269-8132-763C249296FE}"/>
    <cellStyle name="Komma 3 3 3 3 2 2 2" xfId="22829" xr:uid="{A8D5DF42-D9D3-4804-82FC-7FE870C0A8C9}"/>
    <cellStyle name="Komma 3 3 3 3 2 2 2 2" xfId="33837" xr:uid="{D3CD4D9E-0586-4F77-9670-8B33CEA0E951}"/>
    <cellStyle name="Komma 3 3 3 3 2 2 3" xfId="28528" xr:uid="{3F0DEC67-D977-4814-809B-B716158E2A7B}"/>
    <cellStyle name="Komma 3 3 3 3 2 3" xfId="20201" xr:uid="{5416086B-1484-441B-A3E9-08EE7446DF15}"/>
    <cellStyle name="Komma 3 3 3 3 2 3 2" xfId="31209" xr:uid="{3E5CB0B4-0A32-43D4-9523-AC7E5E0B213E}"/>
    <cellStyle name="Komma 3 3 3 3 2 4" xfId="25900" xr:uid="{847D93D3-5441-440C-944E-782EF2F8573E}"/>
    <cellStyle name="Komma 3 3 3 3 3" xfId="16178" xr:uid="{9874FC38-F23B-4F8B-8AAC-02FB8D9C8DF5}"/>
    <cellStyle name="Komma 3 3 3 3 3 2" xfId="21487" xr:uid="{7E08FBC1-2A3C-4E50-BDAF-7FCBF5A4D6CA}"/>
    <cellStyle name="Komma 3 3 3 3 3 2 2" xfId="32495" xr:uid="{79903C52-501D-407A-B037-72244BE4C323}"/>
    <cellStyle name="Komma 3 3 3 3 3 3" xfId="27186" xr:uid="{82386D9B-9DB2-40E9-AE56-3ED3B04B8AE0}"/>
    <cellStyle name="Komma 3 3 3 3 4" xfId="18859" xr:uid="{DCCD4172-66ED-45F2-9662-7098CB165A0F}"/>
    <cellStyle name="Komma 3 3 3 3 4 2" xfId="29867" xr:uid="{9E9629C7-9C3B-46B7-80FA-6F63B9C89C36}"/>
    <cellStyle name="Komma 3 3 3 3 5" xfId="24558" xr:uid="{79D5904A-4CD4-444E-94BD-11CD53962437}"/>
    <cellStyle name="Komma 3 3 3 4" xfId="14220" xr:uid="{948FA1E0-1EAB-48E9-A764-C4BF69141FE4}"/>
    <cellStyle name="Komma 3 3 3 4 2" xfId="16848" xr:uid="{97F58744-01AC-4432-915B-A0E1DD4D8698}"/>
    <cellStyle name="Komma 3 3 3 4 2 2" xfId="22157" xr:uid="{7B4C7FA8-A435-4955-B23B-BF32BF7F3995}"/>
    <cellStyle name="Komma 3 3 3 4 2 2 2" xfId="33165" xr:uid="{542C338D-B96B-4097-879C-C0B787B02C1B}"/>
    <cellStyle name="Komma 3 3 3 4 2 3" xfId="27856" xr:uid="{DC3D92C2-EF37-4D70-B1AE-65D9EA9080CC}"/>
    <cellStyle name="Komma 3 3 3 4 3" xfId="19529" xr:uid="{766485FF-EA07-46A3-8456-7461241B5900}"/>
    <cellStyle name="Komma 3 3 3 4 3 2" xfId="30537" xr:uid="{D1D2B133-1D4D-4D59-8332-3F8FD4FB262B}"/>
    <cellStyle name="Komma 3 3 3 4 4" xfId="25228" xr:uid="{0A9264C6-DA72-43FB-BDD3-6FF14A4D0164}"/>
    <cellStyle name="Komma 3 3 3 5" xfId="15510" xr:uid="{764DF08F-3FF8-4A54-87F3-1655D840782A}"/>
    <cellStyle name="Komma 3 3 3 5 2" xfId="20819" xr:uid="{6A7C834C-D8FA-4061-80D7-2A3EE62D0CF3}"/>
    <cellStyle name="Komma 3 3 3 5 2 2" xfId="31827" xr:uid="{BA6A41E3-69A4-44A4-9FD3-ADFE8EC7E38A}"/>
    <cellStyle name="Komma 3 3 3 5 3" xfId="26518" xr:uid="{74C9A018-5E4D-4DE3-B428-98D839868612}"/>
    <cellStyle name="Komma 3 3 3 6" xfId="18190" xr:uid="{86535C23-1647-4887-A297-07ED5AF0C20F}"/>
    <cellStyle name="Komma 3 3 3 6 2" xfId="29198" xr:uid="{6D7487EA-E8DD-42E0-AD2F-01285A3C456B}"/>
    <cellStyle name="Komma 3 3 3 7" xfId="23890" xr:uid="{B8D099BF-FCC2-4A66-AFC0-7B4FE074BC9E}"/>
    <cellStyle name="Komma 3 3 4" xfId="7385" xr:uid="{987041BF-E4F7-47B7-89E0-0A11ABC7D30E}"/>
    <cellStyle name="Komma 3 3 4 2" xfId="13292" xr:uid="{6FECB357-35F5-4207-B2B1-2F9F71978EED}"/>
    <cellStyle name="Komma 3 3 4 2 2" xfId="13962" xr:uid="{6A1E5CA7-4D5F-4EB4-BBC9-8ACBA1A965BC}"/>
    <cellStyle name="Komma 3 3 4 2 2 2" xfId="15304" xr:uid="{73FAF27E-5C41-4C6A-9EBE-6F0D23660D5C}"/>
    <cellStyle name="Komma 3 3 4 2 2 2 2" xfId="17932" xr:uid="{FC192D36-7E62-4B1D-90BB-B9F3B020E9BF}"/>
    <cellStyle name="Komma 3 3 4 2 2 2 2 2" xfId="23241" xr:uid="{930907E9-0C9D-470D-BCBF-1C46AE358CF6}"/>
    <cellStyle name="Komma 3 3 4 2 2 2 2 2 2" xfId="34249" xr:uid="{4AFF4843-69E0-4FDB-81A8-E413E88E7980}"/>
    <cellStyle name="Komma 3 3 4 2 2 2 2 3" xfId="28940" xr:uid="{6AEF6893-A0B2-4CAE-B1EA-FF898E7545B6}"/>
    <cellStyle name="Komma 3 3 4 2 2 2 3" xfId="20613" xr:uid="{C7E33458-78F3-4B16-A860-F3B376739600}"/>
    <cellStyle name="Komma 3 3 4 2 2 2 3 2" xfId="31621" xr:uid="{02063402-6340-4961-A606-E38053824E61}"/>
    <cellStyle name="Komma 3 3 4 2 2 2 4" xfId="26312" xr:uid="{1A037755-6A66-4E97-9144-47C438756AB2}"/>
    <cellStyle name="Komma 3 3 4 2 2 3" xfId="16590" xr:uid="{9A81E304-DB30-4F6E-B85C-F55DF7D15089}"/>
    <cellStyle name="Komma 3 3 4 2 2 3 2" xfId="21899" xr:uid="{CA0C7FE9-742A-467C-8C58-0981583EF678}"/>
    <cellStyle name="Komma 3 3 4 2 2 3 2 2" xfId="32907" xr:uid="{DF407632-958D-4118-A3FE-073C926E206A}"/>
    <cellStyle name="Komma 3 3 4 2 2 3 3" xfId="27598" xr:uid="{822304B7-89A5-4BC4-B068-7107C07E36F2}"/>
    <cellStyle name="Komma 3 3 4 2 2 4" xfId="19271" xr:uid="{85A231D7-365C-4A57-BA6D-33A8B2D7D23D}"/>
    <cellStyle name="Komma 3 3 4 2 2 4 2" xfId="30279" xr:uid="{CC9D9BC4-2E28-4D70-86EE-6AB9AC267A7D}"/>
    <cellStyle name="Komma 3 3 4 2 2 5" xfId="24970" xr:uid="{F79C6468-9FC0-4D37-B244-31EEBEF1C643}"/>
    <cellStyle name="Komma 3 3 4 2 3" xfId="14634" xr:uid="{C1E94DC1-4C27-44E1-8808-C34006CF6860}"/>
    <cellStyle name="Komma 3 3 4 2 3 2" xfId="17262" xr:uid="{A726C5F3-3FEA-44B5-88BD-8A23E7A81116}"/>
    <cellStyle name="Komma 3 3 4 2 3 2 2" xfId="22571" xr:uid="{6CD30CC3-D793-424B-8218-4999765123C4}"/>
    <cellStyle name="Komma 3 3 4 2 3 2 2 2" xfId="33579" xr:uid="{E0E028D3-11AF-4419-8525-2DA6A2BB4B6E}"/>
    <cellStyle name="Komma 3 3 4 2 3 2 3" xfId="28270" xr:uid="{434D14E9-0FFE-493D-871C-6A24F53B9CF0}"/>
    <cellStyle name="Komma 3 3 4 2 3 3" xfId="19943" xr:uid="{1B7CB398-507E-40F7-AC16-3A7E31F67969}"/>
    <cellStyle name="Komma 3 3 4 2 3 3 2" xfId="30951" xr:uid="{AAD29316-2133-47A5-AAFC-08E4408B049E}"/>
    <cellStyle name="Komma 3 3 4 2 3 4" xfId="25642" xr:uid="{A4F90122-31AB-434B-BC98-6228545DCCBC}"/>
    <cellStyle name="Komma 3 3 4 2 4" xfId="15920" xr:uid="{36D45F8A-423A-4FFC-A160-E9AD0391E5B5}"/>
    <cellStyle name="Komma 3 3 4 2 4 2" xfId="21229" xr:uid="{42543B4F-208C-49ED-BFD7-A8287027D08B}"/>
    <cellStyle name="Komma 3 3 4 2 4 2 2" xfId="32237" xr:uid="{68BB1182-36E3-4E90-8A68-F87CFD71B0FA}"/>
    <cellStyle name="Komma 3 3 4 2 4 3" xfId="26928" xr:uid="{1E17E90B-30E0-4F71-93A7-9750945CD9F0}"/>
    <cellStyle name="Komma 3 3 4 2 5" xfId="18601" xr:uid="{8286B490-F7CA-4D04-9E25-C0EB3DE8C6B9}"/>
    <cellStyle name="Komma 3 3 4 2 5 2" xfId="29609" xr:uid="{0F22924E-B09E-4D50-9AA7-955365F9FE48}"/>
    <cellStyle name="Komma 3 3 4 2 6" xfId="24300" xr:uid="{7A607560-2709-4EF0-8238-57BD723EFFC0}"/>
    <cellStyle name="Komma 3 3 4 3" xfId="13626" xr:uid="{47C1B411-B4AC-4B61-8E64-42C4ABB0671C}"/>
    <cellStyle name="Komma 3 3 4 3 2" xfId="14968" xr:uid="{E18A5DAF-8176-4AD2-9D2D-C2FFF3EAD615}"/>
    <cellStyle name="Komma 3 3 4 3 2 2" xfId="17596" xr:uid="{3201A800-AE98-4CD2-ACF3-E64B67F66CC3}"/>
    <cellStyle name="Komma 3 3 4 3 2 2 2" xfId="22905" xr:uid="{2A13A5F4-E9A3-4F18-BB6C-DA2A34C82057}"/>
    <cellStyle name="Komma 3 3 4 3 2 2 2 2" xfId="33913" xr:uid="{1AEF3229-9CDE-4F8A-AAEA-936D056A4EC2}"/>
    <cellStyle name="Komma 3 3 4 3 2 2 3" xfId="28604" xr:uid="{8C56C746-0AE4-42B5-A3A9-2859856D7FB7}"/>
    <cellStyle name="Komma 3 3 4 3 2 3" xfId="20277" xr:uid="{9C4BB3B0-BD16-4FDE-B6E0-FFF73FBDEA7D}"/>
    <cellStyle name="Komma 3 3 4 3 2 3 2" xfId="31285" xr:uid="{A315DAC3-6240-4088-8650-C6A8F841F9A7}"/>
    <cellStyle name="Komma 3 3 4 3 2 4" xfId="25976" xr:uid="{4D8FFB8D-D6D5-48A5-AEDB-6470A8B50C73}"/>
    <cellStyle name="Komma 3 3 4 3 3" xfId="16254" xr:uid="{D299C127-3EFA-4333-A113-4A8BA139D2EC}"/>
    <cellStyle name="Komma 3 3 4 3 3 2" xfId="21563" xr:uid="{0463C4C7-35C6-496E-BBAD-8DEFFCD06102}"/>
    <cellStyle name="Komma 3 3 4 3 3 2 2" xfId="32571" xr:uid="{2DA4E4AC-845B-4F92-A56D-B8FD5F13BF56}"/>
    <cellStyle name="Komma 3 3 4 3 3 3" xfId="27262" xr:uid="{AE63CAB3-2FAC-46C7-B1A4-CD4C6B17A50B}"/>
    <cellStyle name="Komma 3 3 4 3 4" xfId="18935" xr:uid="{E9B8144E-20CD-4AE0-AE76-3B93E18C1515}"/>
    <cellStyle name="Komma 3 3 4 3 4 2" xfId="29943" xr:uid="{189D17EB-4C97-480F-8234-E188DDA3D4AA}"/>
    <cellStyle name="Komma 3 3 4 3 5" xfId="24634" xr:uid="{1D790DB3-A3BB-4262-9AF7-006AB850A936}"/>
    <cellStyle name="Komma 3 3 4 4" xfId="14298" xr:uid="{A0667EC5-CF7F-4663-933F-D9309F95D7AA}"/>
    <cellStyle name="Komma 3 3 4 4 2" xfId="16926" xr:uid="{D43F509F-372A-4785-B9D5-C5716AB4F932}"/>
    <cellStyle name="Komma 3 3 4 4 2 2" xfId="22235" xr:uid="{960EDF86-790A-432B-8D34-D13DA89E7164}"/>
    <cellStyle name="Komma 3 3 4 4 2 2 2" xfId="33243" xr:uid="{9076C8A3-C5D5-4403-B7E0-E2ADA29A531A}"/>
    <cellStyle name="Komma 3 3 4 4 2 3" xfId="27934" xr:uid="{88F0001E-CBF7-4BBC-9616-E476E8B79939}"/>
    <cellStyle name="Komma 3 3 4 4 3" xfId="19607" xr:uid="{9DC55A82-0A20-43FF-AB03-AF225C2C0A27}"/>
    <cellStyle name="Komma 3 3 4 4 3 2" xfId="30615" xr:uid="{90711B25-7D3B-457E-97C0-D8E100212FEA}"/>
    <cellStyle name="Komma 3 3 4 4 4" xfId="25306" xr:uid="{1ACA6A87-0359-4699-8479-35544AC8CCA6}"/>
    <cellStyle name="Komma 3 3 4 5" xfId="15585" xr:uid="{92C841E3-CA58-4C2D-AA76-5DE1C855A696}"/>
    <cellStyle name="Komma 3 3 4 5 2" xfId="20894" xr:uid="{8B2A6EDC-E931-4AB6-B89C-C7D01FB7E4C0}"/>
    <cellStyle name="Komma 3 3 4 5 2 2" xfId="31902" xr:uid="{FFB316B0-06A8-432E-AEB9-EB6D90F6A54D}"/>
    <cellStyle name="Komma 3 3 4 5 3" xfId="26593" xr:uid="{7F2AE323-F81E-4968-996E-C5A59C9CC92B}"/>
    <cellStyle name="Komma 3 3 4 6" xfId="18266" xr:uid="{00C41457-7896-44F6-B81D-A8F2855445D0}"/>
    <cellStyle name="Komma 3 3 4 6 2" xfId="29274" xr:uid="{D569FB8D-0EDE-4FF6-B74E-428A8C9F70BC}"/>
    <cellStyle name="Komma 3 3 4 7" xfId="23965" xr:uid="{D7C03819-1E09-4AF4-9C52-CEFB0776B1FF}"/>
    <cellStyle name="Komma 3 3 5" xfId="13111" xr:uid="{84D725EC-1C26-4461-8582-0284C77230C4}"/>
    <cellStyle name="Komma 3 3 5 2" xfId="13781" xr:uid="{DEE964F7-3948-4344-9408-848613DD67AC}"/>
    <cellStyle name="Komma 3 3 5 2 2" xfId="15123" xr:uid="{2ACF77E5-2542-4FFC-A501-8C36F7B925BE}"/>
    <cellStyle name="Komma 3 3 5 2 2 2" xfId="17751" xr:uid="{BD35BE2B-07C4-4806-ABAC-CB9190DAAB84}"/>
    <cellStyle name="Komma 3 3 5 2 2 2 2" xfId="23060" xr:uid="{2406F054-6CEB-4EBA-907E-324E79E0E6AD}"/>
    <cellStyle name="Komma 3 3 5 2 2 2 2 2" xfId="34068" xr:uid="{FAC111CB-6F61-4B77-8DF9-50A4742CE90B}"/>
    <cellStyle name="Komma 3 3 5 2 2 2 3" xfId="28759" xr:uid="{90C38761-303C-4B3E-A5A1-A335FE1BD13C}"/>
    <cellStyle name="Komma 3 3 5 2 2 3" xfId="20432" xr:uid="{3700C5DF-3C9A-4310-AABA-4C3F05293014}"/>
    <cellStyle name="Komma 3 3 5 2 2 3 2" xfId="31440" xr:uid="{B5CB823C-7A42-4E61-A3E5-07A1443A0BAA}"/>
    <cellStyle name="Komma 3 3 5 2 2 4" xfId="26131" xr:uid="{DDCBB2C9-FCC5-442C-9481-4A57269EB635}"/>
    <cellStyle name="Komma 3 3 5 2 3" xfId="16409" xr:uid="{B69B2526-E714-4F5C-887D-D89637819167}"/>
    <cellStyle name="Komma 3 3 5 2 3 2" xfId="21718" xr:uid="{8D66DE57-2EB2-48C6-A763-6829E33DFC30}"/>
    <cellStyle name="Komma 3 3 5 2 3 2 2" xfId="32726" xr:uid="{B87FAE7C-D8B2-4429-99B3-C56D299F7431}"/>
    <cellStyle name="Komma 3 3 5 2 3 3" xfId="27417" xr:uid="{137DEB71-EF00-4C07-91A5-E39439E5361B}"/>
    <cellStyle name="Komma 3 3 5 2 4" xfId="19090" xr:uid="{6F2C36FF-971B-4D4D-8646-04C5A1E18222}"/>
    <cellStyle name="Komma 3 3 5 2 4 2" xfId="30098" xr:uid="{DA71DEB5-0135-48C2-A66B-15D2031BB5D1}"/>
    <cellStyle name="Komma 3 3 5 2 5" xfId="24789" xr:uid="{ED4EE0E6-A19D-4DD1-9F97-C21E32603EE7}"/>
    <cellStyle name="Komma 3 3 5 3" xfId="14453" xr:uid="{5A1DAB00-A0E1-463F-BD8D-9295D5013681}"/>
    <cellStyle name="Komma 3 3 5 3 2" xfId="17081" xr:uid="{BA013BA3-8AA2-4DC2-8490-ED9F29631F09}"/>
    <cellStyle name="Komma 3 3 5 3 2 2" xfId="22390" xr:uid="{D5E7DB16-51ED-47DF-9B26-1063E52D086D}"/>
    <cellStyle name="Komma 3 3 5 3 2 2 2" xfId="33398" xr:uid="{99BC9AFA-E2AF-4AF6-95D1-1C8392308C2F}"/>
    <cellStyle name="Komma 3 3 5 3 2 3" xfId="28089" xr:uid="{CDA0F476-1CA8-42C1-94C4-2A7D30CD169F}"/>
    <cellStyle name="Komma 3 3 5 3 3" xfId="19762" xr:uid="{B8FE9EA2-7795-4810-9054-104C146748E3}"/>
    <cellStyle name="Komma 3 3 5 3 3 2" xfId="30770" xr:uid="{15155C60-ABD0-40F3-B01A-236DD28A355B}"/>
    <cellStyle name="Komma 3 3 5 3 4" xfId="25461" xr:uid="{6C364EB3-4D2C-43CA-8172-CFBC03511AEF}"/>
    <cellStyle name="Komma 3 3 5 4" xfId="15739" xr:uid="{3D50998F-220D-43E1-A1A4-405199209846}"/>
    <cellStyle name="Komma 3 3 5 4 2" xfId="21048" xr:uid="{6C990487-B352-4EAC-8D7A-21C58B273C96}"/>
    <cellStyle name="Komma 3 3 5 4 2 2" xfId="32056" xr:uid="{26E8C149-88A1-4A42-9009-C23470454307}"/>
    <cellStyle name="Komma 3 3 5 4 3" xfId="26747" xr:uid="{32BA1DFB-7EC2-4FFD-A541-17C49D922630}"/>
    <cellStyle name="Komma 3 3 5 5" xfId="18420" xr:uid="{374383EE-E8FF-47BA-9D06-5074EB15762E}"/>
    <cellStyle name="Komma 3 3 5 5 2" xfId="29428" xr:uid="{9CC26D86-86C0-450E-9D0C-8A288E9EF660}"/>
    <cellStyle name="Komma 3 3 5 6" xfId="24119" xr:uid="{12F18295-9B07-4B4D-9B4D-EA3A612DF4AA}"/>
    <cellStyle name="Komma 3 3 6" xfId="13446" xr:uid="{600229D3-8495-47BC-A772-DBA3B130A498}"/>
    <cellStyle name="Komma 3 3 6 2" xfId="14788" xr:uid="{6CDE100C-53CF-4089-AFA7-9F4BC4941D5E}"/>
    <cellStyle name="Komma 3 3 6 2 2" xfId="17416" xr:uid="{FE53E837-EB47-4241-BD9E-557E26767190}"/>
    <cellStyle name="Komma 3 3 6 2 2 2" xfId="22725" xr:uid="{BE8699E3-E684-4B9B-831E-4D59FBEC0A6C}"/>
    <cellStyle name="Komma 3 3 6 2 2 2 2" xfId="33733" xr:uid="{F0D462C2-1362-4A74-A496-B757A49F909F}"/>
    <cellStyle name="Komma 3 3 6 2 2 3" xfId="28424" xr:uid="{A243348C-9D81-4470-9726-C727B58C90D9}"/>
    <cellStyle name="Komma 3 3 6 2 3" xfId="20097" xr:uid="{98B4907E-43DA-498A-8687-2D32B57B95CA}"/>
    <cellStyle name="Komma 3 3 6 2 3 2" xfId="31105" xr:uid="{92366F8F-3E8A-4862-84E5-F2019B9117CF}"/>
    <cellStyle name="Komma 3 3 6 2 4" xfId="25796" xr:uid="{CBD47E62-6DA8-486D-AD34-A45D5672B425}"/>
    <cellStyle name="Komma 3 3 6 3" xfId="16074" xr:uid="{95D00B4F-5334-448E-ADA2-6601DE37C4B3}"/>
    <cellStyle name="Komma 3 3 6 3 2" xfId="21383" xr:uid="{D49FFB84-90CC-41AD-9564-BDF9C6949905}"/>
    <cellStyle name="Komma 3 3 6 3 2 2" xfId="32391" xr:uid="{7908458B-077A-4C2A-87A0-AFAF1C7C3044}"/>
    <cellStyle name="Komma 3 3 6 3 3" xfId="27082" xr:uid="{CCAB0DD6-E4A1-4C06-B19F-3E00DA4EB4A7}"/>
    <cellStyle name="Komma 3 3 6 4" xfId="18755" xr:uid="{5C6A2363-FF18-4A67-9FE0-9A6E0A8508B5}"/>
    <cellStyle name="Komma 3 3 6 4 2" xfId="29763" xr:uid="{DFC838D6-0A77-43E8-B6D3-92C9D68A1D5E}"/>
    <cellStyle name="Komma 3 3 6 5" xfId="24454" xr:uid="{8FBB11C8-A745-46E6-BF0C-27E8721C7D4F}"/>
    <cellStyle name="Komma 3 3 7" xfId="14116" xr:uid="{87FAF90D-E5A2-4D49-8A90-911104611E12}"/>
    <cellStyle name="Komma 3 3 7 2" xfId="16744" xr:uid="{192B239D-F3C4-41B2-A1C6-AEEF9BC429D6}"/>
    <cellStyle name="Komma 3 3 7 2 2" xfId="22053" xr:uid="{EA69B6A1-064D-4849-A3AD-85B9726413F6}"/>
    <cellStyle name="Komma 3 3 7 2 2 2" xfId="33061" xr:uid="{8EB88D1C-E336-430B-A8D5-B3923CA43A6D}"/>
    <cellStyle name="Komma 3 3 7 2 3" xfId="27752" xr:uid="{341248DD-DB96-444F-BD2C-EFD1F37EEBE4}"/>
    <cellStyle name="Komma 3 3 7 3" xfId="19425" xr:uid="{313BFA69-ACFC-4F34-BD25-7B7E6266E11C}"/>
    <cellStyle name="Komma 3 3 7 3 2" xfId="30433" xr:uid="{E6C04CF7-54D1-4198-AADF-C74F42C09655}"/>
    <cellStyle name="Komma 3 3 7 4" xfId="25124" xr:uid="{502B1AD9-99A2-4221-940D-ADD77A9A61F6}"/>
    <cellStyle name="Komma 3 3 8" xfId="18086" xr:uid="{E3131D7A-5EEB-4F51-9586-45A40E894F48}"/>
    <cellStyle name="Komma 3 3 8 2" xfId="29094" xr:uid="{88966EDA-042E-4056-AB5E-1F652A19B87E}"/>
    <cellStyle name="Komma 3 3 9" xfId="23786" xr:uid="{B55CEA70-0D5D-4737-8E5D-B6AFA48736E3}"/>
    <cellStyle name="Komma 3 3_Nucléaire" xfId="11882" xr:uid="{F97653B8-8CC7-4DCC-A6FE-67FC59BEA745}"/>
    <cellStyle name="Komma 3 4" xfId="1563" xr:uid="{BF3EE03D-81A4-4825-AD6E-D95D5B2C5452}"/>
    <cellStyle name="Komma 3 4 2" xfId="1800" xr:uid="{6C59A175-49C9-4E06-A081-C9FBEC257707}"/>
    <cellStyle name="Komma 3 4 2 2" xfId="9874" xr:uid="{E7FC584D-AF71-4D61-9759-37160DBBA3A3}"/>
    <cellStyle name="Komma 3 4 2 2 2" xfId="13355" xr:uid="{64328871-AD31-43C8-9B4F-7767722CFBAA}"/>
    <cellStyle name="Komma 3 4 2 2 2 2" xfId="14025" xr:uid="{70554AC2-BE52-4D31-8947-EF1AC057D48A}"/>
    <cellStyle name="Komma 3 4 2 2 2 2 2" xfId="15367" xr:uid="{1FF6DD50-39AC-4320-B6E4-867B1D0AF337}"/>
    <cellStyle name="Komma 3 4 2 2 2 2 2 2" xfId="17995" xr:uid="{C182BD86-0119-4232-B862-3FE3D4056F2A}"/>
    <cellStyle name="Komma 3 4 2 2 2 2 2 2 2" xfId="23304" xr:uid="{33B3AD8B-9463-4F80-81DE-6FA71281FB05}"/>
    <cellStyle name="Komma 3 4 2 2 2 2 2 2 2 2" xfId="34312" xr:uid="{76AEBD27-BD8D-4CEE-9728-1328D84F5A9B}"/>
    <cellStyle name="Komma 3 4 2 2 2 2 2 2 3" xfId="29003" xr:uid="{573616D4-58DC-4EAF-AFC9-F3D1B69E54E2}"/>
    <cellStyle name="Komma 3 4 2 2 2 2 2 3" xfId="20676" xr:uid="{6859C128-F483-45A0-9407-98F73C9D7C7A}"/>
    <cellStyle name="Komma 3 4 2 2 2 2 2 3 2" xfId="31684" xr:uid="{0F9582C5-8870-4305-AAA3-22525DC032F4}"/>
    <cellStyle name="Komma 3 4 2 2 2 2 2 4" xfId="26375" xr:uid="{D6A5EA02-FE90-418F-B1BA-52C6B3186C2E}"/>
    <cellStyle name="Komma 3 4 2 2 2 2 3" xfId="16653" xr:uid="{473AA1BF-6869-4843-8976-6FD3532B2CEF}"/>
    <cellStyle name="Komma 3 4 2 2 2 2 3 2" xfId="21962" xr:uid="{5E641655-89DD-4964-B0E2-078131499AD1}"/>
    <cellStyle name="Komma 3 4 2 2 2 2 3 2 2" xfId="32970" xr:uid="{D518ADF4-466B-41DA-9F07-6FDBB07D34F9}"/>
    <cellStyle name="Komma 3 4 2 2 2 2 3 3" xfId="27661" xr:uid="{91E00C50-AA58-4A08-BA7D-1AC486A8D2A1}"/>
    <cellStyle name="Komma 3 4 2 2 2 2 4" xfId="19334" xr:uid="{70019AC7-54B6-4B4D-8715-DAD1A8F375F7}"/>
    <cellStyle name="Komma 3 4 2 2 2 2 4 2" xfId="30342" xr:uid="{6076A225-954B-4261-9EA1-0C670864FC3D}"/>
    <cellStyle name="Komma 3 4 2 2 2 2 5" xfId="25033" xr:uid="{DF57524C-F4AD-41B1-B706-882EB947C4F3}"/>
    <cellStyle name="Komma 3 4 2 2 2 3" xfId="14697" xr:uid="{A10A80FC-744F-4A77-86F2-4D7E8FB7102C}"/>
    <cellStyle name="Komma 3 4 2 2 2 3 2" xfId="17325" xr:uid="{F60ECD49-52A8-415E-BE9D-7671F1E0D52F}"/>
    <cellStyle name="Komma 3 4 2 2 2 3 2 2" xfId="22634" xr:uid="{CB86520E-8767-45EF-B090-C940020B45B1}"/>
    <cellStyle name="Komma 3 4 2 2 2 3 2 2 2" xfId="33642" xr:uid="{E543182F-CCF0-49F4-AAB6-BE21D21B912C}"/>
    <cellStyle name="Komma 3 4 2 2 2 3 2 3" xfId="28333" xr:uid="{D4EC186C-02DF-4CE0-B125-8E9C1D02614C}"/>
    <cellStyle name="Komma 3 4 2 2 2 3 3" xfId="20006" xr:uid="{976C0805-9EF9-4E28-8519-DE13193B5E0E}"/>
    <cellStyle name="Komma 3 4 2 2 2 3 3 2" xfId="31014" xr:uid="{0D92448A-0E15-4143-95C0-1022E8FCB0B9}"/>
    <cellStyle name="Komma 3 4 2 2 2 3 4" xfId="25705" xr:uid="{E35C45FB-41E4-4EE2-A192-4DCD8E4F429F}"/>
    <cellStyle name="Komma 3 4 2 2 2 4" xfId="15983" xr:uid="{E5151E7B-E36A-42B3-A561-119D9B90995A}"/>
    <cellStyle name="Komma 3 4 2 2 2 4 2" xfId="21292" xr:uid="{2FDAD782-CE30-4AA3-821A-FBFDC472FB85}"/>
    <cellStyle name="Komma 3 4 2 2 2 4 2 2" xfId="32300" xr:uid="{94C08B56-371A-47B1-B292-753FC54C6CC9}"/>
    <cellStyle name="Komma 3 4 2 2 2 4 3" xfId="26991" xr:uid="{5330C7C8-F506-4180-8DB7-EBFE8C4BBAD8}"/>
    <cellStyle name="Komma 3 4 2 2 2 5" xfId="18664" xr:uid="{45F6AEF4-9C11-430D-B5CB-EC4476754935}"/>
    <cellStyle name="Komma 3 4 2 2 2 5 2" xfId="29672" xr:uid="{0E1CA437-D232-4FD7-BD4A-F3ABC02CE04F}"/>
    <cellStyle name="Komma 3 4 2 2 2 6" xfId="24363" xr:uid="{CEC29C37-680D-425B-B56D-B37A7E738F4C}"/>
    <cellStyle name="Komma 3 4 2 2 3" xfId="13689" xr:uid="{E7E2CA5F-D367-401A-9583-11A2F0999681}"/>
    <cellStyle name="Komma 3 4 2 2 3 2" xfId="15031" xr:uid="{3E9E44F2-F249-40CC-8A78-30B201D492F3}"/>
    <cellStyle name="Komma 3 4 2 2 3 2 2" xfId="17659" xr:uid="{91128A8A-5996-4DDC-86E3-E1CD7B85FDCE}"/>
    <cellStyle name="Komma 3 4 2 2 3 2 2 2" xfId="22968" xr:uid="{73EECC52-202D-4A8D-B406-4AC11928886F}"/>
    <cellStyle name="Komma 3 4 2 2 3 2 2 2 2" xfId="33976" xr:uid="{39176C8F-A589-420F-B5CA-FC2F27EC2DF0}"/>
    <cellStyle name="Komma 3 4 2 2 3 2 2 3" xfId="28667" xr:uid="{35AB3C10-58F8-4D45-9CDB-815EBD3E7DBD}"/>
    <cellStyle name="Komma 3 4 2 2 3 2 3" xfId="20340" xr:uid="{88DCA039-868B-4A52-8FE8-DFCB8FF34240}"/>
    <cellStyle name="Komma 3 4 2 2 3 2 3 2" xfId="31348" xr:uid="{697C64D8-0641-4A09-80DF-B573C9193FD3}"/>
    <cellStyle name="Komma 3 4 2 2 3 2 4" xfId="26039" xr:uid="{42C0D579-1BB2-452E-BCE8-0D848581611D}"/>
    <cellStyle name="Komma 3 4 2 2 3 3" xfId="16317" xr:uid="{03EB12EB-672F-4A2B-95CC-CC72E95505AB}"/>
    <cellStyle name="Komma 3 4 2 2 3 3 2" xfId="21626" xr:uid="{18DB7C3E-063C-43E0-8D88-7DE95CDFC6ED}"/>
    <cellStyle name="Komma 3 4 2 2 3 3 2 2" xfId="32634" xr:uid="{B7D75257-C515-4E2D-A614-B179E2C2A262}"/>
    <cellStyle name="Komma 3 4 2 2 3 3 3" xfId="27325" xr:uid="{2582C165-34A0-40F9-BFB8-DB10DA76F907}"/>
    <cellStyle name="Komma 3 4 2 2 3 4" xfId="18998" xr:uid="{223EEF0F-872A-459D-A07D-EC3E99D915E0}"/>
    <cellStyle name="Komma 3 4 2 2 3 4 2" xfId="30006" xr:uid="{33706A86-7A15-4646-AE39-47CFF2867224}"/>
    <cellStyle name="Komma 3 4 2 2 3 5" xfId="24697" xr:uid="{5DD4A779-0B62-45FC-B1B1-47E27641FCEF}"/>
    <cellStyle name="Komma 3 4 2 2 4" xfId="14361" xr:uid="{6A459CC5-3282-461A-B8D1-AD5579AEDF1B}"/>
    <cellStyle name="Komma 3 4 2 2 4 2" xfId="16989" xr:uid="{B4E13D09-CD75-4925-A1D9-F7A04428BD47}"/>
    <cellStyle name="Komma 3 4 2 2 4 2 2" xfId="22298" xr:uid="{859D049C-C26B-4E80-AF3A-BE0376560826}"/>
    <cellStyle name="Komma 3 4 2 2 4 2 2 2" xfId="33306" xr:uid="{4FF9AD13-C127-4D34-BE80-90B63F24AD88}"/>
    <cellStyle name="Komma 3 4 2 2 4 2 3" xfId="27997" xr:uid="{B32D3417-9539-4033-9172-1759EC00ABF5}"/>
    <cellStyle name="Komma 3 4 2 2 4 3" xfId="19670" xr:uid="{8DF8B860-4B16-4986-AC13-6DD3667AF58A}"/>
    <cellStyle name="Komma 3 4 2 2 4 3 2" xfId="30678" xr:uid="{44C5C676-8EB0-4F1D-82CD-A8353A17BE7C}"/>
    <cellStyle name="Komma 3 4 2 2 4 4" xfId="25369" xr:uid="{3FD6B5C3-7C01-43A9-8B74-85A41AAD6C6C}"/>
    <cellStyle name="Komma 3 4 2 2 5" xfId="15648" xr:uid="{4A5B1323-750F-4F5F-9CB5-D51B38A75C80}"/>
    <cellStyle name="Komma 3 4 2 2 5 2" xfId="20957" xr:uid="{F0173AC5-177F-4553-B195-687C1873B142}"/>
    <cellStyle name="Komma 3 4 2 2 5 2 2" xfId="31965" xr:uid="{1AB1320C-F1F0-4B16-A08F-003F86791D83}"/>
    <cellStyle name="Komma 3 4 2 2 5 3" xfId="26656" xr:uid="{A0265B3B-D21B-4163-810B-8A6C8A45275D}"/>
    <cellStyle name="Komma 3 4 2 2 6" xfId="18329" xr:uid="{03C18F11-C8B6-461A-BCD9-2854BF2C93D8}"/>
    <cellStyle name="Komma 3 4 2 2 6 2" xfId="29337" xr:uid="{E782B401-354F-41B3-A530-177558A20219}"/>
    <cellStyle name="Komma 3 4 2 2 7" xfId="24028" xr:uid="{EA3B327D-248D-4AAB-B54C-CF0DE3DC1C44}"/>
    <cellStyle name="Komma 3 4 2 3" xfId="13226" xr:uid="{70F66D53-BEF0-4225-9096-7E1FA2A5D784}"/>
    <cellStyle name="Komma 3 4 2 3 2" xfId="13896" xr:uid="{900C75F5-7706-4779-B7F4-4D0DF7941C33}"/>
    <cellStyle name="Komma 3 4 2 3 2 2" xfId="15238" xr:uid="{12CD4598-239D-446A-962B-F83714C187E8}"/>
    <cellStyle name="Komma 3 4 2 3 2 2 2" xfId="17866" xr:uid="{6FA449D3-C604-4F62-891A-CABD13AD4452}"/>
    <cellStyle name="Komma 3 4 2 3 2 2 2 2" xfId="23175" xr:uid="{AC9B3675-D1EE-42E1-8ED1-F58CBF75BC7E}"/>
    <cellStyle name="Komma 3 4 2 3 2 2 2 2 2" xfId="34183" xr:uid="{3DDE641D-6C53-41C4-BA85-A5458EDBB8E0}"/>
    <cellStyle name="Komma 3 4 2 3 2 2 2 3" xfId="28874" xr:uid="{E53792D8-6C38-49E7-836E-E75092F6AF3D}"/>
    <cellStyle name="Komma 3 4 2 3 2 2 3" xfId="20547" xr:uid="{C06E75C8-5031-46B7-9C75-D6BF6647FF5E}"/>
    <cellStyle name="Komma 3 4 2 3 2 2 3 2" xfId="31555" xr:uid="{F37FB73C-E9B5-404D-AA56-A59B0882E8E1}"/>
    <cellStyle name="Komma 3 4 2 3 2 2 4" xfId="26246" xr:uid="{EA73846E-B00B-4637-9805-AEFD299EED86}"/>
    <cellStyle name="Komma 3 4 2 3 2 3" xfId="16524" xr:uid="{72B0EC68-5DBE-4AD9-A3ED-01A68A7DD40F}"/>
    <cellStyle name="Komma 3 4 2 3 2 3 2" xfId="21833" xr:uid="{D1129FA2-DD58-4F15-AEC0-EC0469AEADCE}"/>
    <cellStyle name="Komma 3 4 2 3 2 3 2 2" xfId="32841" xr:uid="{5FBC541C-98F0-494F-95E4-E707863E197A}"/>
    <cellStyle name="Komma 3 4 2 3 2 3 3" xfId="27532" xr:uid="{A3C20908-FC78-4608-B0CD-49F19AC1E5F7}"/>
    <cellStyle name="Komma 3 4 2 3 2 4" xfId="19205" xr:uid="{4918C781-A14E-41CD-B206-845916573591}"/>
    <cellStyle name="Komma 3 4 2 3 2 4 2" xfId="30213" xr:uid="{0F2A177A-1BC7-437B-93FF-C5AC027B0D07}"/>
    <cellStyle name="Komma 3 4 2 3 2 5" xfId="24904" xr:uid="{7DAD4C3D-D0E4-4E55-81E6-76248A43C256}"/>
    <cellStyle name="Komma 3 4 2 3 3" xfId="14568" xr:uid="{2065EAE3-1A7B-4A18-8971-A7440671E44B}"/>
    <cellStyle name="Komma 3 4 2 3 3 2" xfId="17196" xr:uid="{7B8603A9-6A66-4885-8F07-C438C3BA8399}"/>
    <cellStyle name="Komma 3 4 2 3 3 2 2" xfId="22505" xr:uid="{16FCC0F5-E76D-4815-864A-5BDFC9E2C144}"/>
    <cellStyle name="Komma 3 4 2 3 3 2 2 2" xfId="33513" xr:uid="{FBD63F13-BBF4-4314-A8CE-488C2C4E5C32}"/>
    <cellStyle name="Komma 3 4 2 3 3 2 3" xfId="28204" xr:uid="{A76D9B84-288E-4A37-8E85-78C64C9B9E6A}"/>
    <cellStyle name="Komma 3 4 2 3 3 3" xfId="19877" xr:uid="{71B97F2E-7007-4267-A47F-1E18ABDD689A}"/>
    <cellStyle name="Komma 3 4 2 3 3 3 2" xfId="30885" xr:uid="{D4F6D9BC-272D-4916-A02D-8983651B383D}"/>
    <cellStyle name="Komma 3 4 2 3 3 4" xfId="25576" xr:uid="{BE4D3216-3988-4508-BA26-427AC4D3997C}"/>
    <cellStyle name="Komma 3 4 2 3 4" xfId="15854" xr:uid="{208050E5-F21D-4EBA-92DD-0D9606660192}"/>
    <cellStyle name="Komma 3 4 2 3 4 2" xfId="21163" xr:uid="{99931CD0-2968-47EE-ABD7-56756538C664}"/>
    <cellStyle name="Komma 3 4 2 3 4 2 2" xfId="32171" xr:uid="{3D62C36A-A8A1-4ECC-A6E7-109819E5E311}"/>
    <cellStyle name="Komma 3 4 2 3 4 3" xfId="26862" xr:uid="{4A14F6C3-3F6D-4B1F-BAB8-6D2562778105}"/>
    <cellStyle name="Komma 3 4 2 3 5" xfId="18535" xr:uid="{12F1375B-25AF-4766-87C1-A8B1C7293224}"/>
    <cellStyle name="Komma 3 4 2 3 5 2" xfId="29543" xr:uid="{2026D62D-02F8-416E-9EF8-8180B841DCB5}"/>
    <cellStyle name="Komma 3 4 2 3 6" xfId="24234" xr:uid="{74E44D8E-CDA4-4CC7-A4E9-BB00DD56C721}"/>
    <cellStyle name="Komma 3 4 2 4" xfId="13561" xr:uid="{FDD2D12A-36AD-4CD9-94AE-B06211133D36}"/>
    <cellStyle name="Komma 3 4 2 4 2" xfId="14903" xr:uid="{5564A7E7-8F3C-4F8C-A9AF-D58F85544379}"/>
    <cellStyle name="Komma 3 4 2 4 2 2" xfId="17531" xr:uid="{60B7E4C0-1C75-474B-9A5E-F9D9D95FA097}"/>
    <cellStyle name="Komma 3 4 2 4 2 2 2" xfId="22840" xr:uid="{E7061E58-B8EA-478B-AF69-015A9208DBD2}"/>
    <cellStyle name="Komma 3 4 2 4 2 2 2 2" xfId="33848" xr:uid="{E7DA5C83-AD4A-48A7-9504-DD961F715A04}"/>
    <cellStyle name="Komma 3 4 2 4 2 2 3" xfId="28539" xr:uid="{21C79BFD-ADD6-4440-AD07-036A401C50BE}"/>
    <cellStyle name="Komma 3 4 2 4 2 3" xfId="20212" xr:uid="{D87A8B85-ADCF-4CB0-ABB5-3557CEE4B66A}"/>
    <cellStyle name="Komma 3 4 2 4 2 3 2" xfId="31220" xr:uid="{06172A59-C59F-439A-B620-3D0248D64FC1}"/>
    <cellStyle name="Komma 3 4 2 4 2 4" xfId="25911" xr:uid="{95A4951F-3E54-44EF-8600-E428E033D840}"/>
    <cellStyle name="Komma 3 4 2 4 3" xfId="16189" xr:uid="{009E4BB1-F505-4D85-874A-5FB170317F4C}"/>
    <cellStyle name="Komma 3 4 2 4 3 2" xfId="21498" xr:uid="{E9BAC509-E57E-4D6D-860C-D94A2CCD52B7}"/>
    <cellStyle name="Komma 3 4 2 4 3 2 2" xfId="32506" xr:uid="{7A007D69-102C-4BE1-81BF-4C444AE96FB2}"/>
    <cellStyle name="Komma 3 4 2 4 3 3" xfId="27197" xr:uid="{3000A253-53E3-43B1-9C62-2DE3EBB83E65}"/>
    <cellStyle name="Komma 3 4 2 4 4" xfId="18870" xr:uid="{09BC3B6E-B202-44FB-B9E7-7EFFF82DF65E}"/>
    <cellStyle name="Komma 3 4 2 4 4 2" xfId="29878" xr:uid="{3DA1BD7E-8A1B-461B-A1A0-3B04285B3E8D}"/>
    <cellStyle name="Komma 3 4 2 4 5" xfId="24569" xr:uid="{D4D520FD-ED3A-4CE0-B49D-9C22683703EB}"/>
    <cellStyle name="Komma 3 4 2 5" xfId="14231" xr:uid="{08BDF130-C874-4DAA-BD3B-F9BA0E33442F}"/>
    <cellStyle name="Komma 3 4 2 5 2" xfId="16859" xr:uid="{5E85A5D0-DC2B-44AE-B6FC-E98733D14084}"/>
    <cellStyle name="Komma 3 4 2 5 2 2" xfId="22168" xr:uid="{97075EC7-0459-47DC-81F8-523B11D37163}"/>
    <cellStyle name="Komma 3 4 2 5 2 2 2" xfId="33176" xr:uid="{B7CADE4D-C7AC-4529-B0A0-EC736D9ACF6E}"/>
    <cellStyle name="Komma 3 4 2 5 2 3" xfId="27867" xr:uid="{123F9A26-76DD-452E-9BD4-4ADDA4BA7861}"/>
    <cellStyle name="Komma 3 4 2 5 3" xfId="19540" xr:uid="{4FEEEA5F-5EEF-4A58-899F-B7A7217540CD}"/>
    <cellStyle name="Komma 3 4 2 5 3 2" xfId="30548" xr:uid="{23F74CBE-8921-4075-B943-89AA9133A5CA}"/>
    <cellStyle name="Komma 3 4 2 5 4" xfId="25239" xr:uid="{246BE0EA-0F58-48B2-8AB1-9700F1AE30EA}"/>
    <cellStyle name="Komma 3 4 2 6" xfId="15521" xr:uid="{726FCBB8-B9EF-4F11-AEDC-41D0AFD4B57F}"/>
    <cellStyle name="Komma 3 4 2 6 2" xfId="20830" xr:uid="{F4FFBD43-5722-4059-BA87-F1817B2FB3D0}"/>
    <cellStyle name="Komma 3 4 2 6 2 2" xfId="31838" xr:uid="{AD55FEDC-01DC-4C4F-B2A6-58DE20153092}"/>
    <cellStyle name="Komma 3 4 2 6 3" xfId="26529" xr:uid="{63AE40EF-B832-4BD7-9857-BEDEEF283FF8}"/>
    <cellStyle name="Komma 3 4 2 7" xfId="18201" xr:uid="{B4869F5A-175C-4EB4-BA20-A6B00F1BC46E}"/>
    <cellStyle name="Komma 3 4 2 7 2" xfId="29209" xr:uid="{F076FE28-025E-4C59-A2CD-694479DB71A8}"/>
    <cellStyle name="Komma 3 4 2 8" xfId="23901" xr:uid="{8F6259DE-4525-4BCA-A293-4177EAAF4628}"/>
    <cellStyle name="Komma 3 4 3" xfId="7386" xr:uid="{DE5A8C90-BC8F-4789-937C-7B0F0F2E9AC0}"/>
    <cellStyle name="Komma 3 4 3 2" xfId="13293" xr:uid="{530C1F8F-349D-42A4-9EAE-8E4CDFBF2172}"/>
    <cellStyle name="Komma 3 4 3 2 2" xfId="13963" xr:uid="{5E269BBC-6461-4BB2-AAE5-5EF936951983}"/>
    <cellStyle name="Komma 3 4 3 2 2 2" xfId="15305" xr:uid="{36805177-C22C-4CA5-98A5-7747B6F5661F}"/>
    <cellStyle name="Komma 3 4 3 2 2 2 2" xfId="17933" xr:uid="{331BC7D1-8CA0-4915-8ED2-463A4D9D8136}"/>
    <cellStyle name="Komma 3 4 3 2 2 2 2 2" xfId="23242" xr:uid="{5F57BFB4-D9F0-4CF2-9806-2B6A80E7D35D}"/>
    <cellStyle name="Komma 3 4 3 2 2 2 2 2 2" xfId="34250" xr:uid="{139FE1E9-4FAC-404A-B393-B69DBF3AAFB8}"/>
    <cellStyle name="Komma 3 4 3 2 2 2 2 3" xfId="28941" xr:uid="{70C99151-394D-47C6-9E35-0D032EF0730C}"/>
    <cellStyle name="Komma 3 4 3 2 2 2 3" xfId="20614" xr:uid="{8787936B-477D-45AD-9F49-47C7003367DF}"/>
    <cellStyle name="Komma 3 4 3 2 2 2 3 2" xfId="31622" xr:uid="{C7E78206-D36F-44BB-BA45-737516D9CBB4}"/>
    <cellStyle name="Komma 3 4 3 2 2 2 4" xfId="26313" xr:uid="{919C658F-EC73-4CD8-BCC4-97393B6CE094}"/>
    <cellStyle name="Komma 3 4 3 2 2 3" xfId="16591" xr:uid="{1F49C59A-06EE-4F56-ABD9-07F6E56832B7}"/>
    <cellStyle name="Komma 3 4 3 2 2 3 2" xfId="21900" xr:uid="{0ECCC5B9-32F6-4179-9813-2F0C2160A685}"/>
    <cellStyle name="Komma 3 4 3 2 2 3 2 2" xfId="32908" xr:uid="{6869BCC2-3879-4A6D-B768-C2D9930F48F7}"/>
    <cellStyle name="Komma 3 4 3 2 2 3 3" xfId="27599" xr:uid="{8A71EC7F-ADA6-480B-AD76-B083C45F621D}"/>
    <cellStyle name="Komma 3 4 3 2 2 4" xfId="19272" xr:uid="{4EECB9E6-0AC9-4E44-B06E-F172F20F39D6}"/>
    <cellStyle name="Komma 3 4 3 2 2 4 2" xfId="30280" xr:uid="{3C4A5B14-FCB4-49C8-B792-4F2A007EE093}"/>
    <cellStyle name="Komma 3 4 3 2 2 5" xfId="24971" xr:uid="{EC9F6F29-23CE-4F2F-BD98-74A6B9256ED4}"/>
    <cellStyle name="Komma 3 4 3 2 3" xfId="14635" xr:uid="{62F2C285-B99D-4982-BD5C-CA9C65F07A81}"/>
    <cellStyle name="Komma 3 4 3 2 3 2" xfId="17263" xr:uid="{6BD4C6B4-6747-48A7-AA08-F26F2FBE4C1C}"/>
    <cellStyle name="Komma 3 4 3 2 3 2 2" xfId="22572" xr:uid="{EA919EC5-692E-4FD5-988A-8A31C98727B4}"/>
    <cellStyle name="Komma 3 4 3 2 3 2 2 2" xfId="33580" xr:uid="{0C041078-87B6-4789-980E-7FB859A266B2}"/>
    <cellStyle name="Komma 3 4 3 2 3 2 3" xfId="28271" xr:uid="{9B159855-B6F5-4F9F-A56A-9EB2A465B02E}"/>
    <cellStyle name="Komma 3 4 3 2 3 3" xfId="19944" xr:uid="{BF91DCFA-A4B8-4E5D-A275-59C08FD49742}"/>
    <cellStyle name="Komma 3 4 3 2 3 3 2" xfId="30952" xr:uid="{336BCE2A-1A7B-41DC-85ED-4DC37164E883}"/>
    <cellStyle name="Komma 3 4 3 2 3 4" xfId="25643" xr:uid="{32D1819D-8732-4027-8884-ECFE58709857}"/>
    <cellStyle name="Komma 3 4 3 2 4" xfId="15921" xr:uid="{ED11C637-006F-45B5-A363-A828959C00DE}"/>
    <cellStyle name="Komma 3 4 3 2 4 2" xfId="21230" xr:uid="{9AEB9C54-1F1F-43BB-AFA9-3CD088DCF641}"/>
    <cellStyle name="Komma 3 4 3 2 4 2 2" xfId="32238" xr:uid="{67492719-7C98-48A7-A426-D0AB3DA372D8}"/>
    <cellStyle name="Komma 3 4 3 2 4 3" xfId="26929" xr:uid="{BADBBB94-22BC-48BF-8EF2-569FECFEFCB7}"/>
    <cellStyle name="Komma 3 4 3 2 5" xfId="18602" xr:uid="{8C630D66-BE0E-46AC-A2BB-34E4B6B10A66}"/>
    <cellStyle name="Komma 3 4 3 2 5 2" xfId="29610" xr:uid="{4CB719F2-B293-4A38-94F2-CFFA72EEDF27}"/>
    <cellStyle name="Komma 3 4 3 2 6" xfId="24301" xr:uid="{FC225257-3EE5-49D1-9995-E7C0D32A6AED}"/>
    <cellStyle name="Komma 3 4 3 3" xfId="13627" xr:uid="{D1BD8E64-4749-4E0E-AF1E-69DC7A860710}"/>
    <cellStyle name="Komma 3 4 3 3 2" xfId="14969" xr:uid="{5F7253AC-46FF-4064-A93D-CA62D9695C31}"/>
    <cellStyle name="Komma 3 4 3 3 2 2" xfId="17597" xr:uid="{368D94C2-29E3-47EB-AD9E-92A69BBD9000}"/>
    <cellStyle name="Komma 3 4 3 3 2 2 2" xfId="22906" xr:uid="{2722C697-3720-4CD9-853C-76D3D9CD1611}"/>
    <cellStyle name="Komma 3 4 3 3 2 2 2 2" xfId="33914" xr:uid="{5E62F689-E207-40AD-B48F-6906409A394B}"/>
    <cellStyle name="Komma 3 4 3 3 2 2 3" xfId="28605" xr:uid="{6942B582-F9DC-4707-9386-5306B2F19153}"/>
    <cellStyle name="Komma 3 4 3 3 2 3" xfId="20278" xr:uid="{AC1C04D0-3EA9-4B01-923E-0EED707794C8}"/>
    <cellStyle name="Komma 3 4 3 3 2 3 2" xfId="31286" xr:uid="{4202E24E-D98A-454E-98ED-8731E4B1B373}"/>
    <cellStyle name="Komma 3 4 3 3 2 4" xfId="25977" xr:uid="{84680BB8-94F5-42EA-B17B-679202B852B0}"/>
    <cellStyle name="Komma 3 4 3 3 3" xfId="16255" xr:uid="{72D9CD1A-BAE0-4BDE-8CED-104E45F40AC2}"/>
    <cellStyle name="Komma 3 4 3 3 3 2" xfId="21564" xr:uid="{4D096D87-D5D2-4C44-80EC-3969BA9BF407}"/>
    <cellStyle name="Komma 3 4 3 3 3 2 2" xfId="32572" xr:uid="{7C723B59-A1E2-4FC7-8AB1-2A4C69DE69BC}"/>
    <cellStyle name="Komma 3 4 3 3 3 3" xfId="27263" xr:uid="{A5CD79B0-93AA-4F78-862A-248E1A8981B4}"/>
    <cellStyle name="Komma 3 4 3 3 4" xfId="18936" xr:uid="{AD701145-987E-40E0-937F-75D279D72D92}"/>
    <cellStyle name="Komma 3 4 3 3 4 2" xfId="29944" xr:uid="{5EEC0F39-FD44-47E7-8A3F-483E055C5D13}"/>
    <cellStyle name="Komma 3 4 3 3 5" xfId="24635" xr:uid="{89352EF8-C0F8-4E8E-A675-FF2080251F79}"/>
    <cellStyle name="Komma 3 4 3 4" xfId="14299" xr:uid="{5E1C87E4-7268-4846-8601-28E9E7FF61EB}"/>
    <cellStyle name="Komma 3 4 3 4 2" xfId="16927" xr:uid="{1025BA5B-62B5-4A7C-893F-A4E794770C9C}"/>
    <cellStyle name="Komma 3 4 3 4 2 2" xfId="22236" xr:uid="{5A65117C-5C55-4469-9734-8C37AAB5385A}"/>
    <cellStyle name="Komma 3 4 3 4 2 2 2" xfId="33244" xr:uid="{FC413A39-4F01-4232-9D8C-8465549C58EA}"/>
    <cellStyle name="Komma 3 4 3 4 2 3" xfId="27935" xr:uid="{5F841207-4173-4979-8AF1-C14112844350}"/>
    <cellStyle name="Komma 3 4 3 4 3" xfId="19608" xr:uid="{B507A47E-3CEE-4437-98C0-330EBFCD09F5}"/>
    <cellStyle name="Komma 3 4 3 4 3 2" xfId="30616" xr:uid="{D35130E9-0611-4DCD-AFF7-320DB30D5995}"/>
    <cellStyle name="Komma 3 4 3 4 4" xfId="25307" xr:uid="{3FA0DE5C-69AB-4A10-B2FF-ACCAAC0AA409}"/>
    <cellStyle name="Komma 3 4 3 5" xfId="15586" xr:uid="{CB8DBBC1-34A2-436A-B22D-17BCFA6655EC}"/>
    <cellStyle name="Komma 3 4 3 5 2" xfId="20895" xr:uid="{029B2150-4A00-4499-8E76-688A431386E8}"/>
    <cellStyle name="Komma 3 4 3 5 2 2" xfId="31903" xr:uid="{0034D6E5-9A6D-4F73-ACED-E58255254155}"/>
    <cellStyle name="Komma 3 4 3 5 3" xfId="26594" xr:uid="{AD4CCCAE-1128-48DC-911E-A305FE8CE752}"/>
    <cellStyle name="Komma 3 4 3 6" xfId="18267" xr:uid="{2A4637F0-E243-4A6A-A5BA-3CC909F57374}"/>
    <cellStyle name="Komma 3 4 3 6 2" xfId="29275" xr:uid="{6F4604CB-40BA-4375-B642-09FB9D05B883}"/>
    <cellStyle name="Komma 3 4 3 7" xfId="23966" xr:uid="{8AAB3046-5C04-4FC5-96C4-55C4017CAB88}"/>
    <cellStyle name="Komma 3 4 4" xfId="13122" xr:uid="{8D565282-A122-4DD8-9E63-E9857CC2D74A}"/>
    <cellStyle name="Komma 3 4 4 2" xfId="13792" xr:uid="{DEDC8B4D-4F1F-4EAB-B14D-520CFC16E8C3}"/>
    <cellStyle name="Komma 3 4 4 2 2" xfId="15134" xr:uid="{48BFC2C2-8767-4238-B758-3B6F1B7EC8E0}"/>
    <cellStyle name="Komma 3 4 4 2 2 2" xfId="17762" xr:uid="{B599F8EE-71B1-46F3-B665-6C1B3FE3F0F0}"/>
    <cellStyle name="Komma 3 4 4 2 2 2 2" xfId="23071" xr:uid="{EA40C2C4-37F4-4A18-8003-2F7B6261583D}"/>
    <cellStyle name="Komma 3 4 4 2 2 2 2 2" xfId="34079" xr:uid="{F8722756-5459-4814-9978-133495DB6C70}"/>
    <cellStyle name="Komma 3 4 4 2 2 2 3" xfId="28770" xr:uid="{43F426BF-D3AB-4EF4-A1BF-4AA0728FB488}"/>
    <cellStyle name="Komma 3 4 4 2 2 3" xfId="20443" xr:uid="{F6B25D97-B67B-4DB5-8B81-35CF6EACA1B2}"/>
    <cellStyle name="Komma 3 4 4 2 2 3 2" xfId="31451" xr:uid="{D18E57E9-1A58-483A-8A87-83E92C7C1317}"/>
    <cellStyle name="Komma 3 4 4 2 2 4" xfId="26142" xr:uid="{40D394D5-1B53-4B13-96A3-32369901EBD8}"/>
    <cellStyle name="Komma 3 4 4 2 3" xfId="16420" xr:uid="{0105B6D0-9B2C-4B9E-8257-43C6340FAD54}"/>
    <cellStyle name="Komma 3 4 4 2 3 2" xfId="21729" xr:uid="{0A2DCF32-6679-44AB-B586-4234D1E21A20}"/>
    <cellStyle name="Komma 3 4 4 2 3 2 2" xfId="32737" xr:uid="{E14D7AEA-D061-4FBD-9DA8-2AA5D572B54B}"/>
    <cellStyle name="Komma 3 4 4 2 3 3" xfId="27428" xr:uid="{7C1D9662-48D5-4EC4-A7E9-16BC6D21196B}"/>
    <cellStyle name="Komma 3 4 4 2 4" xfId="19101" xr:uid="{E163B2EC-DCF2-407E-AA56-8B65B99D8EBC}"/>
    <cellStyle name="Komma 3 4 4 2 4 2" xfId="30109" xr:uid="{D100AB41-6507-4A5C-B8FC-204188E05B2A}"/>
    <cellStyle name="Komma 3 4 4 2 5" xfId="24800" xr:uid="{112F5191-590A-4515-A2AE-DA425F92831E}"/>
    <cellStyle name="Komma 3 4 4 3" xfId="14464" xr:uid="{B2B950A7-8DB7-49EB-ACB8-455BED22F556}"/>
    <cellStyle name="Komma 3 4 4 3 2" xfId="17092" xr:uid="{35DE8574-EEC1-45AA-9738-87AB28B69387}"/>
    <cellStyle name="Komma 3 4 4 3 2 2" xfId="22401" xr:uid="{5DE80EEF-B490-4FC1-9CBB-AC37EEBB1351}"/>
    <cellStyle name="Komma 3 4 4 3 2 2 2" xfId="33409" xr:uid="{1B050EF1-176F-4A4B-B477-A1F1EA4CEEF8}"/>
    <cellStyle name="Komma 3 4 4 3 2 3" xfId="28100" xr:uid="{51B63A05-C15E-47E6-A6C8-9EC52630BF82}"/>
    <cellStyle name="Komma 3 4 4 3 3" xfId="19773" xr:uid="{5C76D521-8DE1-4D9A-A29B-995E2E45E91C}"/>
    <cellStyle name="Komma 3 4 4 3 3 2" xfId="30781" xr:uid="{D6C9B0E2-801C-4A27-91AC-F9B61A792C2C}"/>
    <cellStyle name="Komma 3 4 4 3 4" xfId="25472" xr:uid="{A8DC9CA4-8926-4656-B5C3-21F2B3E3ADC4}"/>
    <cellStyle name="Komma 3 4 4 4" xfId="15750" xr:uid="{EC413EC2-8F9D-442F-B9B1-251396B917B5}"/>
    <cellStyle name="Komma 3 4 4 4 2" xfId="21059" xr:uid="{2868B311-BBE4-4057-9C7C-F20026BF2218}"/>
    <cellStyle name="Komma 3 4 4 4 2 2" xfId="32067" xr:uid="{F2DC618F-503A-4932-966C-BDA8C82E2479}"/>
    <cellStyle name="Komma 3 4 4 4 3" xfId="26758" xr:uid="{D6F0756F-447E-495D-A1B9-EB4D3C002A1A}"/>
    <cellStyle name="Komma 3 4 4 5" xfId="18431" xr:uid="{3048B620-2B1E-4C15-B17B-E303DA744D1A}"/>
    <cellStyle name="Komma 3 4 4 5 2" xfId="29439" xr:uid="{5B211DE7-2782-4665-AECD-A6A28B73ECC6}"/>
    <cellStyle name="Komma 3 4 4 6" xfId="24130" xr:uid="{2B491EE5-C5D8-4197-9741-B2B29B361C3E}"/>
    <cellStyle name="Komma 3 4 5" xfId="13457" xr:uid="{D9DBB260-A253-4083-A00A-4A387ED544B3}"/>
    <cellStyle name="Komma 3 4 5 2" xfId="14799" xr:uid="{FB26567B-0DF6-48FB-A07B-D924909384BA}"/>
    <cellStyle name="Komma 3 4 5 2 2" xfId="17427" xr:uid="{C529EF3A-56F7-4CF0-BF92-BCDF6610D262}"/>
    <cellStyle name="Komma 3 4 5 2 2 2" xfId="22736" xr:uid="{4514A7D2-A750-4CEF-914E-E7D1737CF2E7}"/>
    <cellStyle name="Komma 3 4 5 2 2 2 2" xfId="33744" xr:uid="{6DFD2265-108D-4A8F-86DC-D1D89B6E9EFA}"/>
    <cellStyle name="Komma 3 4 5 2 2 3" xfId="28435" xr:uid="{FCB4B195-6372-44AB-A90C-C73699BFE4F2}"/>
    <cellStyle name="Komma 3 4 5 2 3" xfId="20108" xr:uid="{0370AB62-9A07-4D61-BBE4-457E864AD05F}"/>
    <cellStyle name="Komma 3 4 5 2 3 2" xfId="31116" xr:uid="{49280486-EB0B-44F8-8D8C-88F9968E1836}"/>
    <cellStyle name="Komma 3 4 5 2 4" xfId="25807" xr:uid="{4FFBC387-78D7-458E-AD8F-B3DE85A256D0}"/>
    <cellStyle name="Komma 3 4 5 3" xfId="16085" xr:uid="{D654A861-EC49-40B2-AD1C-A545AEE4E135}"/>
    <cellStyle name="Komma 3 4 5 3 2" xfId="21394" xr:uid="{CCA595B7-BFDD-4EC3-BAEE-64B41CFD0E6D}"/>
    <cellStyle name="Komma 3 4 5 3 2 2" xfId="32402" xr:uid="{C8882F26-C74B-4E75-B07C-3C12A8141CF2}"/>
    <cellStyle name="Komma 3 4 5 3 3" xfId="27093" xr:uid="{4DB425C3-BD4B-41EA-956D-D2F5A9F65D26}"/>
    <cellStyle name="Komma 3 4 5 4" xfId="18766" xr:uid="{F0757DB9-614F-467E-83B7-5FDC4BC2167A}"/>
    <cellStyle name="Komma 3 4 5 4 2" xfId="29774" xr:uid="{AE2D5F88-045D-495B-BCB8-2DADF49B54CE}"/>
    <cellStyle name="Komma 3 4 5 5" xfId="24465" xr:uid="{4368C592-2520-4D37-8C35-C4621E03D0F2}"/>
    <cellStyle name="Komma 3 4 6" xfId="14127" xr:uid="{B9A14080-55FE-409B-8B69-C674ED20A935}"/>
    <cellStyle name="Komma 3 4 6 2" xfId="16755" xr:uid="{F1EA7F91-5013-46FD-9661-7901C1BA7CA2}"/>
    <cellStyle name="Komma 3 4 6 2 2" xfId="22064" xr:uid="{FA474B34-0A5E-4248-BCBD-2C3A09C7B6C1}"/>
    <cellStyle name="Komma 3 4 6 2 2 2" xfId="33072" xr:uid="{F2D6EEBB-38B9-4608-88FB-BF26389B3B58}"/>
    <cellStyle name="Komma 3 4 6 2 3" xfId="27763" xr:uid="{87B23C58-3668-4838-816B-148452934F77}"/>
    <cellStyle name="Komma 3 4 6 3" xfId="19436" xr:uid="{EDA141A2-9CDD-4F71-BA0D-8631EA9157BA}"/>
    <cellStyle name="Komma 3 4 6 3 2" xfId="30444" xr:uid="{ED1E978A-CDD0-4A18-A78A-5942AD526B4E}"/>
    <cellStyle name="Komma 3 4 6 4" xfId="25135" xr:uid="{5A9E94AA-AD08-4BAB-BBD6-294E3FD4F3B7}"/>
    <cellStyle name="Komma 3 4 7" xfId="15417" xr:uid="{10669C24-F608-4A6B-9BFF-3E0189D5F8F4}"/>
    <cellStyle name="Komma 3 4 7 2" xfId="20726" xr:uid="{8C4CBAFF-15FD-4A12-AF05-0106DB51219B}"/>
    <cellStyle name="Komma 3 4 7 2 2" xfId="31734" xr:uid="{1F9D9F78-9F91-4427-96FC-3D6B52425848}"/>
    <cellStyle name="Komma 3 4 7 3" xfId="26425" xr:uid="{2D4BC052-CDEB-4DD5-86FC-151D7221B2FC}"/>
    <cellStyle name="Komma 3 4 8" xfId="18097" xr:uid="{FCD6FD4B-8D52-47E8-8D28-295851B184E3}"/>
    <cellStyle name="Komma 3 4 8 2" xfId="29105" xr:uid="{3FBCD978-6AD9-4CE9-9B75-3ACE302428D9}"/>
    <cellStyle name="Komma 3 4 9" xfId="23797" xr:uid="{F643FD1E-21EA-4745-A900-5155A9AE2CBF}"/>
    <cellStyle name="Komma 3 4_Nucléaire" xfId="11883" xr:uid="{6B91292C-AABA-4C63-988E-635B51B6B9B8}"/>
    <cellStyle name="Komma 3 5" xfId="1747" xr:uid="{5410AED1-4C04-4439-9EFC-F769322D253F}"/>
    <cellStyle name="Komma 3 5 2" xfId="9871" xr:uid="{7BDC5FAD-B667-42B2-A9C4-8A23B2B2C9F2}"/>
    <cellStyle name="Komma 3 5 2 2" xfId="13352" xr:uid="{8E14C106-F0E8-4E1A-A3A6-9ADEF0D642B9}"/>
    <cellStyle name="Komma 3 5 2 2 2" xfId="14022" xr:uid="{33EA5513-E3AB-4621-85E2-57F1CE1D914A}"/>
    <cellStyle name="Komma 3 5 2 2 2 2" xfId="15364" xr:uid="{DBD90DAE-74BC-4089-8F8C-B3284E1C6558}"/>
    <cellStyle name="Komma 3 5 2 2 2 2 2" xfId="17992" xr:uid="{ED850F6D-75FF-4479-A372-8960BA340D43}"/>
    <cellStyle name="Komma 3 5 2 2 2 2 2 2" xfId="23301" xr:uid="{CAE1AF11-C1A1-487C-B31C-7ED6F8A90A15}"/>
    <cellStyle name="Komma 3 5 2 2 2 2 2 2 2" xfId="34309" xr:uid="{AAFC8BB0-BBA1-4D55-9B83-E96DF62C60D5}"/>
    <cellStyle name="Komma 3 5 2 2 2 2 2 3" xfId="29000" xr:uid="{BF165E94-B018-41AF-B2F1-6B0207A5076C}"/>
    <cellStyle name="Komma 3 5 2 2 2 2 3" xfId="20673" xr:uid="{16958E8E-35A3-47C6-97E8-2EF1E9C2A3C4}"/>
    <cellStyle name="Komma 3 5 2 2 2 2 3 2" xfId="31681" xr:uid="{DDD6DA14-8025-4E66-A1AD-90FE07173D26}"/>
    <cellStyle name="Komma 3 5 2 2 2 2 4" xfId="26372" xr:uid="{7323063D-B4D1-4F5F-9ED2-9DB290E3E784}"/>
    <cellStyle name="Komma 3 5 2 2 2 3" xfId="16650" xr:uid="{71EEF2D3-E2A5-48F2-B86C-EA99CD255F85}"/>
    <cellStyle name="Komma 3 5 2 2 2 3 2" xfId="21959" xr:uid="{776E2C45-772E-4241-9908-7BCA708A4AC9}"/>
    <cellStyle name="Komma 3 5 2 2 2 3 2 2" xfId="32967" xr:uid="{4C2B9A83-49AC-494E-9884-4E18B87C7652}"/>
    <cellStyle name="Komma 3 5 2 2 2 3 3" xfId="27658" xr:uid="{CAA5A16A-FE82-4155-A484-5B3DBEEAF8B9}"/>
    <cellStyle name="Komma 3 5 2 2 2 4" xfId="19331" xr:uid="{17D6A9A6-3258-490E-ABFB-91C1F8EA29B9}"/>
    <cellStyle name="Komma 3 5 2 2 2 4 2" xfId="30339" xr:uid="{CC6C3D22-C979-4C41-BE8F-8FE0F4BF549F}"/>
    <cellStyle name="Komma 3 5 2 2 2 5" xfId="25030" xr:uid="{BFD6B4A1-087C-4343-B881-44578D4DF53E}"/>
    <cellStyle name="Komma 3 5 2 2 3" xfId="14694" xr:uid="{A49AC4CF-2A6F-4486-970D-72D083F23DB1}"/>
    <cellStyle name="Komma 3 5 2 2 3 2" xfId="17322" xr:uid="{ECD26385-6C2C-4560-B727-25C710A2629B}"/>
    <cellStyle name="Komma 3 5 2 2 3 2 2" xfId="22631" xr:uid="{EEDCF0AF-ED86-4604-B0AF-C1BEB9E8A833}"/>
    <cellStyle name="Komma 3 5 2 2 3 2 2 2" xfId="33639" xr:uid="{25A1B4E9-6049-47D2-8DF5-E7C358D23CFA}"/>
    <cellStyle name="Komma 3 5 2 2 3 2 3" xfId="28330" xr:uid="{A80B0471-9469-4D1E-BB5D-1C8B26B694D3}"/>
    <cellStyle name="Komma 3 5 2 2 3 3" xfId="20003" xr:uid="{181D8270-D039-4FAB-B4EB-1FE12F30B2E4}"/>
    <cellStyle name="Komma 3 5 2 2 3 3 2" xfId="31011" xr:uid="{17C0C1DC-7043-4181-B9BE-699252313E63}"/>
    <cellStyle name="Komma 3 5 2 2 3 4" xfId="25702" xr:uid="{28036891-B73D-4A09-B545-111C8EB2899F}"/>
    <cellStyle name="Komma 3 5 2 2 4" xfId="15980" xr:uid="{2AED95FC-572A-477C-BDF2-4582E7898F01}"/>
    <cellStyle name="Komma 3 5 2 2 4 2" xfId="21289" xr:uid="{00594980-DAFE-4DEF-86C0-F902D6A91DB7}"/>
    <cellStyle name="Komma 3 5 2 2 4 2 2" xfId="32297" xr:uid="{578DC69C-6238-47E7-81DB-CBEF61E2051E}"/>
    <cellStyle name="Komma 3 5 2 2 4 3" xfId="26988" xr:uid="{EBD52E74-9552-49EE-8946-9E9FF75F1BBB}"/>
    <cellStyle name="Komma 3 5 2 2 5" xfId="18661" xr:uid="{A85ABAEE-DE94-4385-A9C1-0F269B833B58}"/>
    <cellStyle name="Komma 3 5 2 2 5 2" xfId="29669" xr:uid="{541A1B00-C909-403A-B1EB-252C3704CEDD}"/>
    <cellStyle name="Komma 3 5 2 2 6" xfId="24360" xr:uid="{4501B3A2-AB41-40B7-A94E-0C19669FA664}"/>
    <cellStyle name="Komma 3 5 2 3" xfId="13686" xr:uid="{B4FEBA69-8EE8-4398-8E43-21B772DC3343}"/>
    <cellStyle name="Komma 3 5 2 3 2" xfId="15028" xr:uid="{65F914BF-4C55-422F-AD40-B1B5039248B4}"/>
    <cellStyle name="Komma 3 5 2 3 2 2" xfId="17656" xr:uid="{E722D477-69BC-40A2-B46D-B03695F80E05}"/>
    <cellStyle name="Komma 3 5 2 3 2 2 2" xfId="22965" xr:uid="{2BAB8D18-9A79-4C39-BC38-751ACF33FC59}"/>
    <cellStyle name="Komma 3 5 2 3 2 2 2 2" xfId="33973" xr:uid="{6499AF1B-B728-4620-8798-CC731994490F}"/>
    <cellStyle name="Komma 3 5 2 3 2 2 3" xfId="28664" xr:uid="{E38BBA49-A276-435E-B193-1B10354A5400}"/>
    <cellStyle name="Komma 3 5 2 3 2 3" xfId="20337" xr:uid="{E78350B0-3EC9-4389-B04C-F316A831B31E}"/>
    <cellStyle name="Komma 3 5 2 3 2 3 2" xfId="31345" xr:uid="{995F102D-E10A-4407-AF7F-4CEDBBB6200C}"/>
    <cellStyle name="Komma 3 5 2 3 2 4" xfId="26036" xr:uid="{BAE17275-574B-4F1A-B1A7-7548CAF194F8}"/>
    <cellStyle name="Komma 3 5 2 3 3" xfId="16314" xr:uid="{5FE065B7-197F-4863-B03B-6F29E3AB92F2}"/>
    <cellStyle name="Komma 3 5 2 3 3 2" xfId="21623" xr:uid="{A5527878-7E0E-4B1A-A380-6DD7886E391C}"/>
    <cellStyle name="Komma 3 5 2 3 3 2 2" xfId="32631" xr:uid="{88B349EE-0EDB-4894-8ED8-5C1F22E92034}"/>
    <cellStyle name="Komma 3 5 2 3 3 3" xfId="27322" xr:uid="{A078B092-07A9-4C74-82A0-D94A241BE76E}"/>
    <cellStyle name="Komma 3 5 2 3 4" xfId="18995" xr:uid="{89604D7E-A2BF-483B-8C9F-A588A5FBADDD}"/>
    <cellStyle name="Komma 3 5 2 3 4 2" xfId="30003" xr:uid="{F7EE80DA-F2B0-47B3-810C-ED71FD050FAC}"/>
    <cellStyle name="Komma 3 5 2 3 5" xfId="24694" xr:uid="{7FC7AADB-F37F-4598-96A7-0BA7E470A95F}"/>
    <cellStyle name="Komma 3 5 2 4" xfId="14358" xr:uid="{1B3BB988-07F2-4F28-9AC5-9BEA2481322A}"/>
    <cellStyle name="Komma 3 5 2 4 2" xfId="16986" xr:uid="{658653AF-00A1-4976-B3CB-2CE298BFEF89}"/>
    <cellStyle name="Komma 3 5 2 4 2 2" xfId="22295" xr:uid="{C23FE6AE-8AA8-4223-A823-CE2B97BA26E7}"/>
    <cellStyle name="Komma 3 5 2 4 2 2 2" xfId="33303" xr:uid="{1C132BE5-4FBF-458A-87A8-4067C6761124}"/>
    <cellStyle name="Komma 3 5 2 4 2 3" xfId="27994" xr:uid="{509468DA-A3EE-47A3-9753-5B6F521DCEE4}"/>
    <cellStyle name="Komma 3 5 2 4 3" xfId="19667" xr:uid="{7822F077-8287-440D-95DA-876D1584E97D}"/>
    <cellStyle name="Komma 3 5 2 4 3 2" xfId="30675" xr:uid="{1A3395D3-4C06-4CEF-86FF-557143F5C3EB}"/>
    <cellStyle name="Komma 3 5 2 4 4" xfId="25366" xr:uid="{A4DFD62F-1AF1-40CF-B9B6-4552C2848893}"/>
    <cellStyle name="Komma 3 5 2 5" xfId="15645" xr:uid="{D171E6BF-B856-4402-AE6C-7DF0CAF7DD98}"/>
    <cellStyle name="Komma 3 5 2 5 2" xfId="20954" xr:uid="{C4FCC9AC-6266-4665-B61D-535AE4EDF4F7}"/>
    <cellStyle name="Komma 3 5 2 5 2 2" xfId="31962" xr:uid="{19BA8CD2-EA7D-45A8-AD11-9AC88D72BBB8}"/>
    <cellStyle name="Komma 3 5 2 5 3" xfId="26653" xr:uid="{67F1BA77-96F8-4B9B-A17C-87B70E7A8937}"/>
    <cellStyle name="Komma 3 5 2 6" xfId="18326" xr:uid="{34C769D4-19B0-47EB-973F-29F8ED23C9F4}"/>
    <cellStyle name="Komma 3 5 2 6 2" xfId="29334" xr:uid="{09E52A0D-EB2E-4FCD-8E08-00944A325BB2}"/>
    <cellStyle name="Komma 3 5 2 7" xfId="24025" xr:uid="{547087D1-3E97-4767-B2AD-9F5AA75AFED6}"/>
    <cellStyle name="Komma 3 5 3" xfId="13174" xr:uid="{1526D8C1-E88E-4C7E-93C5-565D467C277C}"/>
    <cellStyle name="Komma 3 5 3 2" xfId="13844" xr:uid="{B154F3A3-E1D0-4B40-A3E3-B4752E47750C}"/>
    <cellStyle name="Komma 3 5 3 2 2" xfId="15186" xr:uid="{338CEC40-9CFD-4AB4-BB50-274BA98893E1}"/>
    <cellStyle name="Komma 3 5 3 2 2 2" xfId="17814" xr:uid="{E3599E93-8E2B-4556-9B15-25B193CEBB4F}"/>
    <cellStyle name="Komma 3 5 3 2 2 2 2" xfId="23123" xr:uid="{D820B5BB-15D4-4E76-BFB9-DC8B2C824B82}"/>
    <cellStyle name="Komma 3 5 3 2 2 2 2 2" xfId="34131" xr:uid="{17FBBB63-9214-4B96-8EFA-E10D440875DB}"/>
    <cellStyle name="Komma 3 5 3 2 2 2 3" xfId="28822" xr:uid="{2EF4DC59-B166-4DF8-AF82-2929278DCB1B}"/>
    <cellStyle name="Komma 3 5 3 2 2 3" xfId="20495" xr:uid="{A2F43FD7-7F19-4B9B-A7BB-188F6993C538}"/>
    <cellStyle name="Komma 3 5 3 2 2 3 2" xfId="31503" xr:uid="{7B0341E2-AB94-4FED-B8B6-20CC712F740D}"/>
    <cellStyle name="Komma 3 5 3 2 2 4" xfId="26194" xr:uid="{69ACC19A-AE09-4C46-9FBF-C2E7A085637C}"/>
    <cellStyle name="Komma 3 5 3 2 3" xfId="16472" xr:uid="{E101E34E-2DE2-40CB-A155-B61797BAA2C5}"/>
    <cellStyle name="Komma 3 5 3 2 3 2" xfId="21781" xr:uid="{EF7CBBAD-5411-47AE-8FD4-5CCE6AF3113B}"/>
    <cellStyle name="Komma 3 5 3 2 3 2 2" xfId="32789" xr:uid="{0AB012CB-5DDF-41EA-8001-60BD4DEA4394}"/>
    <cellStyle name="Komma 3 5 3 2 3 3" xfId="27480" xr:uid="{80A6580F-223B-4302-9669-BA6EA72E70DC}"/>
    <cellStyle name="Komma 3 5 3 2 4" xfId="19153" xr:uid="{D3F8E4F0-CD2A-40D9-86F2-65CE8D12E53E}"/>
    <cellStyle name="Komma 3 5 3 2 4 2" xfId="30161" xr:uid="{5192A994-EFDB-45EF-B97B-3A394D967AF3}"/>
    <cellStyle name="Komma 3 5 3 2 5" xfId="24852" xr:uid="{19FD00E8-0A60-4335-8707-8B5316A222FB}"/>
    <cellStyle name="Komma 3 5 3 3" xfId="14516" xr:uid="{16C88D61-3A2C-4E3E-AA86-D65D305CD347}"/>
    <cellStyle name="Komma 3 5 3 3 2" xfId="17144" xr:uid="{0A448E56-21CD-418A-972A-3F5F29EA17C9}"/>
    <cellStyle name="Komma 3 5 3 3 2 2" xfId="22453" xr:uid="{1BEDE160-57C0-459B-B6E7-2066908C8ADD}"/>
    <cellStyle name="Komma 3 5 3 3 2 2 2" xfId="33461" xr:uid="{C5B23DB0-3539-480A-A53A-3ACB0231AA85}"/>
    <cellStyle name="Komma 3 5 3 3 2 3" xfId="28152" xr:uid="{AF1A5B74-C57F-4DA2-9815-7A2554F0CF35}"/>
    <cellStyle name="Komma 3 5 3 3 3" xfId="19825" xr:uid="{F6992571-0106-4E1D-97F6-2EF371571C84}"/>
    <cellStyle name="Komma 3 5 3 3 3 2" xfId="30833" xr:uid="{4BA24ACB-BAEF-4F79-A828-D32F7A406385}"/>
    <cellStyle name="Komma 3 5 3 3 4" xfId="25524" xr:uid="{C7B57B64-451D-4900-9BD0-23A94698817B}"/>
    <cellStyle name="Komma 3 5 3 4" xfId="15802" xr:uid="{FCBDCB6E-5C63-403E-83EE-1EB6BAD71F88}"/>
    <cellStyle name="Komma 3 5 3 4 2" xfId="21111" xr:uid="{B32DC447-A525-43BA-8242-5ADCE5A42262}"/>
    <cellStyle name="Komma 3 5 3 4 2 2" xfId="32119" xr:uid="{04051CCC-0372-4570-89F6-13F621A48360}"/>
    <cellStyle name="Komma 3 5 3 4 3" xfId="26810" xr:uid="{EF3AFF32-7DDD-484C-A039-9AE89891D1D7}"/>
    <cellStyle name="Komma 3 5 3 5" xfId="18483" xr:uid="{93B867FA-192E-4664-9BC8-8D1D281F97C5}"/>
    <cellStyle name="Komma 3 5 3 5 2" xfId="29491" xr:uid="{340F2091-B0F6-42FD-BE35-3B9DCB22A97F}"/>
    <cellStyle name="Komma 3 5 3 6" xfId="24182" xr:uid="{16B71010-53CA-49A8-B5B2-6B88B3BB6898}"/>
    <cellStyle name="Komma 3 5 4" xfId="13509" xr:uid="{4A82E399-F75B-42FF-B0B2-6D136CA4127D}"/>
    <cellStyle name="Komma 3 5 4 2" xfId="14851" xr:uid="{3669D621-C4A5-46A1-B589-788E64BC916F}"/>
    <cellStyle name="Komma 3 5 4 2 2" xfId="17479" xr:uid="{2395FB2C-0C00-47C2-BF8C-3DC18170222D}"/>
    <cellStyle name="Komma 3 5 4 2 2 2" xfId="22788" xr:uid="{CC7348A5-4531-4FE3-BEB2-3C1BB316168F}"/>
    <cellStyle name="Komma 3 5 4 2 2 2 2" xfId="33796" xr:uid="{CE1E42CA-30E2-4AE3-A261-E7F69CFD187B}"/>
    <cellStyle name="Komma 3 5 4 2 2 3" xfId="28487" xr:uid="{821982AD-1EA2-45ED-B9E2-A96B6AEF52A9}"/>
    <cellStyle name="Komma 3 5 4 2 3" xfId="20160" xr:uid="{CA702569-C9A7-4BDA-A73C-D73B8BB2975B}"/>
    <cellStyle name="Komma 3 5 4 2 3 2" xfId="31168" xr:uid="{6FAD5810-061F-44C4-83AC-675A360A3149}"/>
    <cellStyle name="Komma 3 5 4 2 4" xfId="25859" xr:uid="{BBB001C7-FC46-4D46-BC98-9EA8E048CE81}"/>
    <cellStyle name="Komma 3 5 4 3" xfId="16137" xr:uid="{D1B6501D-549B-4614-88FE-6D2F2BF299AF}"/>
    <cellStyle name="Komma 3 5 4 3 2" xfId="21446" xr:uid="{A1E213F1-440D-40C1-B73D-FB20831FDA73}"/>
    <cellStyle name="Komma 3 5 4 3 2 2" xfId="32454" xr:uid="{2D10D0F6-2CF5-4A77-B4CD-623D6A72837F}"/>
    <cellStyle name="Komma 3 5 4 3 3" xfId="27145" xr:uid="{8C3281EA-CC58-449E-9D98-706962AE113E}"/>
    <cellStyle name="Komma 3 5 4 4" xfId="18818" xr:uid="{D7BCB07B-FEAA-4A3E-BFC4-28C5544C0C3B}"/>
    <cellStyle name="Komma 3 5 4 4 2" xfId="29826" xr:uid="{E3F69D85-0C57-4AAB-BB73-CC5C6AA4BB03}"/>
    <cellStyle name="Komma 3 5 4 5" xfId="24517" xr:uid="{2C00E1B7-FA13-4AF3-B35D-470178D1DE75}"/>
    <cellStyle name="Komma 3 5 5" xfId="14179" xr:uid="{4E4760CF-E568-4F14-971A-EC8E45432D38}"/>
    <cellStyle name="Komma 3 5 5 2" xfId="16807" xr:uid="{DFB93DF7-D2AE-4BC8-B6E9-A8F32DD0DD75}"/>
    <cellStyle name="Komma 3 5 5 2 2" xfId="22116" xr:uid="{D00441B0-3743-48E4-ADE3-E57DD8249745}"/>
    <cellStyle name="Komma 3 5 5 2 2 2" xfId="33124" xr:uid="{2CF1BA18-F4AC-4F79-A167-C3BEBC657C92}"/>
    <cellStyle name="Komma 3 5 5 2 3" xfId="27815" xr:uid="{D78D9E61-2964-4F0C-B6F9-C7168E83C58D}"/>
    <cellStyle name="Komma 3 5 5 3" xfId="19488" xr:uid="{F1EE4E14-107B-4C0D-A1FD-1BB15F9B1385}"/>
    <cellStyle name="Komma 3 5 5 3 2" xfId="30496" xr:uid="{4247238A-C63B-487F-A494-0491C43277C2}"/>
    <cellStyle name="Komma 3 5 5 4" xfId="25187" xr:uid="{910C54E8-F822-40C4-832A-0D9FEE74695C}"/>
    <cellStyle name="Komma 3 5 6" xfId="15469" xr:uid="{26D19422-2B67-4F4D-B6EE-F1189DADC07A}"/>
    <cellStyle name="Komma 3 5 6 2" xfId="20778" xr:uid="{6A223B8B-7546-4918-8A0E-647A35FE0E37}"/>
    <cellStyle name="Komma 3 5 6 2 2" xfId="31786" xr:uid="{156D613B-94DB-4D20-88F6-6BB4F53A7F88}"/>
    <cellStyle name="Komma 3 5 6 3" xfId="26477" xr:uid="{1951BA44-6572-4565-888A-FC9D256ACFEE}"/>
    <cellStyle name="Komma 3 5 7" xfId="18149" xr:uid="{7005A508-4007-443A-B171-381FCEC6CA7A}"/>
    <cellStyle name="Komma 3 5 7 2" xfId="29157" xr:uid="{C3ADD576-7CD8-4533-B8D5-75E0BED249BF}"/>
    <cellStyle name="Komma 3 5 8" xfId="23849" xr:uid="{744E05D2-EEC1-4035-BDDA-75EA038284B2}"/>
    <cellStyle name="Komma 3 6" xfId="7383" xr:uid="{E14B2D47-9024-41C0-9E4A-CABADC9F0372}"/>
    <cellStyle name="Komma 3 6 2" xfId="13290" xr:uid="{410BD447-0E62-4D6F-BA5C-2C900AEB7F12}"/>
    <cellStyle name="Komma 3 6 2 2" xfId="13960" xr:uid="{AA606453-77DB-449D-A47C-1EE1A25A9783}"/>
    <cellStyle name="Komma 3 6 2 2 2" xfId="15302" xr:uid="{C7F2EC5E-4120-4758-952C-2560F2686636}"/>
    <cellStyle name="Komma 3 6 2 2 2 2" xfId="17930" xr:uid="{92B5BBC8-ACD8-41D5-961A-3D2C401F3A85}"/>
    <cellStyle name="Komma 3 6 2 2 2 2 2" xfId="23239" xr:uid="{5508EE06-A635-4FB3-A092-C78F87F51D3B}"/>
    <cellStyle name="Komma 3 6 2 2 2 2 2 2" xfId="34247" xr:uid="{D65C70FC-2F8A-41B7-A653-31F8BDF98267}"/>
    <cellStyle name="Komma 3 6 2 2 2 2 3" xfId="28938" xr:uid="{B52C8A49-054C-4893-A7E2-F366451F9220}"/>
    <cellStyle name="Komma 3 6 2 2 2 3" xfId="20611" xr:uid="{BAB6C181-8387-49C8-B8BB-D1AEEB7DFD04}"/>
    <cellStyle name="Komma 3 6 2 2 2 3 2" xfId="31619" xr:uid="{478065C6-24BF-49C5-9166-27FF5F28F25A}"/>
    <cellStyle name="Komma 3 6 2 2 2 4" xfId="26310" xr:uid="{14A8A1A9-46F6-40B3-B752-F90E08E3C9FE}"/>
    <cellStyle name="Komma 3 6 2 2 3" xfId="16588" xr:uid="{14E5DD1D-EAE2-4155-8ECC-BB030DDABE19}"/>
    <cellStyle name="Komma 3 6 2 2 3 2" xfId="21897" xr:uid="{30093243-A4DF-41B5-B4B4-890B889B5091}"/>
    <cellStyle name="Komma 3 6 2 2 3 2 2" xfId="32905" xr:uid="{9E411703-5667-465D-A384-EAC8A90885A5}"/>
    <cellStyle name="Komma 3 6 2 2 3 3" xfId="27596" xr:uid="{47B85CF0-ABB6-47FC-A9B7-39986F1C342F}"/>
    <cellStyle name="Komma 3 6 2 2 4" xfId="19269" xr:uid="{6C69D2A9-4122-437B-AC8E-1DD79DE8BCB5}"/>
    <cellStyle name="Komma 3 6 2 2 4 2" xfId="30277" xr:uid="{5A4B3B20-998F-4C21-A827-657E0418E349}"/>
    <cellStyle name="Komma 3 6 2 2 5" xfId="24968" xr:uid="{8A94FA27-F645-49C9-AE7F-81AD323CD4BC}"/>
    <cellStyle name="Komma 3 6 2 3" xfId="14632" xr:uid="{9E705F66-31E7-4407-B2E7-B8BFB3EE1D6F}"/>
    <cellStyle name="Komma 3 6 2 3 2" xfId="17260" xr:uid="{40BD5BB0-286F-4A0E-BCAD-793C4787C185}"/>
    <cellStyle name="Komma 3 6 2 3 2 2" xfId="22569" xr:uid="{59C29444-1562-4DD2-88C4-D27B91ED47A9}"/>
    <cellStyle name="Komma 3 6 2 3 2 2 2" xfId="33577" xr:uid="{E5328388-83DA-492F-AF0F-4D508562324F}"/>
    <cellStyle name="Komma 3 6 2 3 2 3" xfId="28268" xr:uid="{E86FEC96-D797-424E-869C-48405A7789E5}"/>
    <cellStyle name="Komma 3 6 2 3 3" xfId="19941" xr:uid="{D3F05469-A6EE-4FFD-AA88-9AAF882CDF3A}"/>
    <cellStyle name="Komma 3 6 2 3 3 2" xfId="30949" xr:uid="{040F5DB3-FFD0-4FA4-B3C8-6E5ABAA979C1}"/>
    <cellStyle name="Komma 3 6 2 3 4" xfId="25640" xr:uid="{6C4986BA-DB47-4B8E-AF5C-79578215F1D3}"/>
    <cellStyle name="Komma 3 6 2 4" xfId="15918" xr:uid="{2907E4E3-AB02-470D-AEF8-ECD130372B5B}"/>
    <cellStyle name="Komma 3 6 2 4 2" xfId="21227" xr:uid="{C6AE7FC9-491F-4E14-B8BB-D282C69D0128}"/>
    <cellStyle name="Komma 3 6 2 4 2 2" xfId="32235" xr:uid="{645F72C2-B9FC-4138-AAC5-BF7773AB956B}"/>
    <cellStyle name="Komma 3 6 2 4 3" xfId="26926" xr:uid="{091C03A0-214E-495C-BF2A-7F7CC7870366}"/>
    <cellStyle name="Komma 3 6 2 5" xfId="18599" xr:uid="{0707806C-E2FE-4222-9CC5-02AEDBA1B388}"/>
    <cellStyle name="Komma 3 6 2 5 2" xfId="29607" xr:uid="{82D85FD6-9DE5-44B2-B465-1AADB5259FDD}"/>
    <cellStyle name="Komma 3 6 2 6" xfId="24298" xr:uid="{94FCCA17-4C44-43B1-820D-1993D946A662}"/>
    <cellStyle name="Komma 3 6 3" xfId="13624" xr:uid="{89C24E5D-94BB-455A-A3B8-C2E14A2D576A}"/>
    <cellStyle name="Komma 3 6 3 2" xfId="14966" xr:uid="{9478AD9F-9282-4F21-B785-E8C7A9843C95}"/>
    <cellStyle name="Komma 3 6 3 2 2" xfId="17594" xr:uid="{EFE87BEE-5D5D-41A4-8C0B-CD4AFDCDB28F}"/>
    <cellStyle name="Komma 3 6 3 2 2 2" xfId="22903" xr:uid="{C316EDF7-6E8E-4846-A203-869D87A997BF}"/>
    <cellStyle name="Komma 3 6 3 2 2 2 2" xfId="33911" xr:uid="{87E6A321-E867-4A59-AA35-D4908BC79C49}"/>
    <cellStyle name="Komma 3 6 3 2 2 3" xfId="28602" xr:uid="{C6038506-D325-4316-AE77-722E95279C34}"/>
    <cellStyle name="Komma 3 6 3 2 3" xfId="20275" xr:uid="{627C4C42-1EF3-43BD-A4DC-2E12280864E6}"/>
    <cellStyle name="Komma 3 6 3 2 3 2" xfId="31283" xr:uid="{FC48226D-D085-4499-8F99-BF1F1281241C}"/>
    <cellStyle name="Komma 3 6 3 2 4" xfId="25974" xr:uid="{454DC2AE-1279-46FF-BBA1-79FCC74BD897}"/>
    <cellStyle name="Komma 3 6 3 3" xfId="16252" xr:uid="{567CDEFD-A1F1-4B8A-AD34-4DF0BF4060BD}"/>
    <cellStyle name="Komma 3 6 3 3 2" xfId="21561" xr:uid="{50077C5A-1A78-4D96-962A-4EC4678D8CAB}"/>
    <cellStyle name="Komma 3 6 3 3 2 2" xfId="32569" xr:uid="{763677DE-C1B6-4416-9B51-6C786C3A502B}"/>
    <cellStyle name="Komma 3 6 3 3 3" xfId="27260" xr:uid="{5C338C11-7E89-4F82-A993-8D71DB9778DE}"/>
    <cellStyle name="Komma 3 6 3 4" xfId="18933" xr:uid="{EF5C3DA0-75A4-4639-A9F5-A56ACF83039D}"/>
    <cellStyle name="Komma 3 6 3 4 2" xfId="29941" xr:uid="{5D42E52C-2B8A-4FDC-96ED-2CC5072169D1}"/>
    <cellStyle name="Komma 3 6 3 5" xfId="24632" xr:uid="{7A6C0E68-9B19-449B-A56F-8AB32D029150}"/>
    <cellStyle name="Komma 3 6 4" xfId="14296" xr:uid="{E243F76B-DFF9-4787-99CA-206DA4B1BF0A}"/>
    <cellStyle name="Komma 3 6 4 2" xfId="16924" xr:uid="{A5A19096-185A-498A-8138-E05DCF7CC0D1}"/>
    <cellStyle name="Komma 3 6 4 2 2" xfId="22233" xr:uid="{2E0A9F32-8F27-4864-AA1F-6A86B7A276FE}"/>
    <cellStyle name="Komma 3 6 4 2 2 2" xfId="33241" xr:uid="{D612FE91-B395-4AD0-92C0-6271400AA02A}"/>
    <cellStyle name="Komma 3 6 4 2 3" xfId="27932" xr:uid="{E570ACED-405A-417F-A2EA-25694D172CAD}"/>
    <cellStyle name="Komma 3 6 4 3" xfId="19605" xr:uid="{E61042D8-FB4F-470F-966A-360999E2AFC2}"/>
    <cellStyle name="Komma 3 6 4 3 2" xfId="30613" xr:uid="{62E30E50-50D7-478E-B50F-63201DB84852}"/>
    <cellStyle name="Komma 3 6 4 4" xfId="25304" xr:uid="{45ED5C45-5397-492E-A618-2967F8C8770B}"/>
    <cellStyle name="Komma 3 6 5" xfId="15583" xr:uid="{F805E0C7-E27D-452C-B03F-973CEB2B64A1}"/>
    <cellStyle name="Komma 3 6 5 2" xfId="20892" xr:uid="{41453640-9EA5-4F94-BA24-46B35A437080}"/>
    <cellStyle name="Komma 3 6 5 2 2" xfId="31900" xr:uid="{B8E89E07-8B4A-41FF-A8B2-30C1C6DE347A}"/>
    <cellStyle name="Komma 3 6 5 3" xfId="26591" xr:uid="{F456AB94-3155-459D-81DD-513E10C3F164}"/>
    <cellStyle name="Komma 3 6 6" xfId="18264" xr:uid="{C16ADC19-511D-4C6A-9642-33383DDDDE5F}"/>
    <cellStyle name="Komma 3 6 6 2" xfId="29272" xr:uid="{82148845-E4E0-4A8E-A143-7B678335E810}"/>
    <cellStyle name="Komma 3 6 7" xfId="23963" xr:uid="{A3F995E8-CBF7-48EB-951E-3405C079DA4E}"/>
    <cellStyle name="Komma 3 7" xfId="13070" xr:uid="{3399C39D-3932-43A7-966C-8828673A8FB8}"/>
    <cellStyle name="Komma 3 7 2" xfId="13740" xr:uid="{206FA8A1-5399-4AE7-9CDA-782EE9386B9C}"/>
    <cellStyle name="Komma 3 7 2 2" xfId="15082" xr:uid="{271D9B67-D693-4620-8306-4AA74B52BE52}"/>
    <cellStyle name="Komma 3 7 2 2 2" xfId="17710" xr:uid="{BC4F202D-91E8-4E1F-ABE8-2D6B781439A4}"/>
    <cellStyle name="Komma 3 7 2 2 2 2" xfId="23019" xr:uid="{FB181068-3FBC-4460-94E0-A5D818F73416}"/>
    <cellStyle name="Komma 3 7 2 2 2 2 2" xfId="34027" xr:uid="{ED508208-82F8-4312-8E97-C5ED515592AA}"/>
    <cellStyle name="Komma 3 7 2 2 2 3" xfId="28718" xr:uid="{C47DB19A-80F9-43BD-9A6C-A0EFB2B71796}"/>
    <cellStyle name="Komma 3 7 2 2 3" xfId="20391" xr:uid="{86C61B90-31D1-435C-A5F7-2BDDCDF7CBD7}"/>
    <cellStyle name="Komma 3 7 2 2 3 2" xfId="31399" xr:uid="{40F911FA-D247-4BE3-A995-E774601B8B94}"/>
    <cellStyle name="Komma 3 7 2 2 4" xfId="26090" xr:uid="{4997501A-320A-4395-931C-650207CFF99C}"/>
    <cellStyle name="Komma 3 7 2 3" xfId="16368" xr:uid="{B4BB3C5C-F153-448A-9A0C-F0482A497EF9}"/>
    <cellStyle name="Komma 3 7 2 3 2" xfId="21677" xr:uid="{F7091830-BC80-4AF0-A3CF-E1F88BC5EF7C}"/>
    <cellStyle name="Komma 3 7 2 3 2 2" xfId="32685" xr:uid="{23E167E6-172E-4234-A29C-243CD2BA364A}"/>
    <cellStyle name="Komma 3 7 2 3 3" xfId="27376" xr:uid="{197050A2-7881-4C58-81C8-4F633378402D}"/>
    <cellStyle name="Komma 3 7 2 4" xfId="19049" xr:uid="{34614C80-1F14-4758-928A-25F31DC4EE0B}"/>
    <cellStyle name="Komma 3 7 2 4 2" xfId="30057" xr:uid="{4945B45B-E492-48D8-9FBC-3AC4ED73591F}"/>
    <cellStyle name="Komma 3 7 2 5" xfId="24748" xr:uid="{DDA5AB4C-FD85-41C6-8B11-B804BBC8B6AE}"/>
    <cellStyle name="Komma 3 7 3" xfId="14412" xr:uid="{BCCEAD28-2AB4-41BB-9FB1-D747FDDCAF50}"/>
    <cellStyle name="Komma 3 7 3 2" xfId="17040" xr:uid="{2D583B53-2755-40F2-A7EC-789549509670}"/>
    <cellStyle name="Komma 3 7 3 2 2" xfId="22349" xr:uid="{A63FC5D5-FF99-498D-BAEB-DFEDFD1F5A93}"/>
    <cellStyle name="Komma 3 7 3 2 2 2" xfId="33357" xr:uid="{7A8AABF2-18A3-41A4-B233-A9370CD90F38}"/>
    <cellStyle name="Komma 3 7 3 2 3" xfId="28048" xr:uid="{EC4AA9D1-73E9-40C1-BF58-D1E8E16AE5FB}"/>
    <cellStyle name="Komma 3 7 3 3" xfId="19721" xr:uid="{7C236072-9982-4782-9994-16223B44C7FC}"/>
    <cellStyle name="Komma 3 7 3 3 2" xfId="30729" xr:uid="{AFD67F67-ADB6-4693-B054-CAB08DED2661}"/>
    <cellStyle name="Komma 3 7 3 4" xfId="25420" xr:uid="{54D6A935-C745-4BBD-B297-BC60396357FA}"/>
    <cellStyle name="Komma 3 7 4" xfId="15698" xr:uid="{706B357F-B1DE-460E-9C4F-B82EA14AF51A}"/>
    <cellStyle name="Komma 3 7 4 2" xfId="21007" xr:uid="{6A87B6E9-32F4-426F-8DA7-F5DF835CE147}"/>
    <cellStyle name="Komma 3 7 4 2 2" xfId="32015" xr:uid="{526DCCDE-11F7-4535-BFA2-50D82DFFCFB1}"/>
    <cellStyle name="Komma 3 7 4 3" xfId="26706" xr:uid="{F43A0C28-1C4E-449A-AE0A-7FABC9A8F0AD}"/>
    <cellStyle name="Komma 3 7 5" xfId="18379" xr:uid="{2C80366C-AD57-4AA1-8354-F4D29D25EEE0}"/>
    <cellStyle name="Komma 3 7 5 2" xfId="29387" xr:uid="{6712E2B1-74A2-4BF3-9D98-C6B22B6A5668}"/>
    <cellStyle name="Komma 3 7 6" xfId="24078" xr:uid="{7B8D7C18-457D-4B16-BCF9-0D3BA4371441}"/>
    <cellStyle name="Komma 3 8" xfId="13405" xr:uid="{64ED55FB-3822-4B7C-A199-5BF8C6C0C7DE}"/>
    <cellStyle name="Komma 3 8 2" xfId="14747" xr:uid="{1E2921AC-2526-4AEB-B83A-6328DE306822}"/>
    <cellStyle name="Komma 3 8 2 2" xfId="17375" xr:uid="{367D7B7F-29CC-4FB5-B6FB-660A2B7DDC9B}"/>
    <cellStyle name="Komma 3 8 2 2 2" xfId="22684" xr:uid="{0ADE3F82-78EA-4B3C-8AF9-AECCBC17EAB7}"/>
    <cellStyle name="Komma 3 8 2 2 2 2" xfId="33692" xr:uid="{7C311269-8E90-4C77-8F60-649D434DD4E7}"/>
    <cellStyle name="Komma 3 8 2 2 3" xfId="28383" xr:uid="{BDDD7136-9035-4658-9556-F7DDB1B62D4D}"/>
    <cellStyle name="Komma 3 8 2 3" xfId="20056" xr:uid="{AEC40747-5D02-412F-9204-1D04349DAAD9}"/>
    <cellStyle name="Komma 3 8 2 3 2" xfId="31064" xr:uid="{123768D6-1B15-4F77-B8EC-4C0724E57622}"/>
    <cellStyle name="Komma 3 8 2 4" xfId="25755" xr:uid="{E3CE56E7-52D5-4956-B68F-5346CE63ACD0}"/>
    <cellStyle name="Komma 3 8 3" xfId="16033" xr:uid="{61EC98B2-CB1B-482D-954D-087E3D8D9CA8}"/>
    <cellStyle name="Komma 3 8 3 2" xfId="21342" xr:uid="{31759A11-4B69-4E15-8282-B9F87B643301}"/>
    <cellStyle name="Komma 3 8 3 2 2" xfId="32350" xr:uid="{FDCE7CD1-C678-4868-836F-1CC5292090E6}"/>
    <cellStyle name="Komma 3 8 3 3" xfId="27041" xr:uid="{E28F5380-830B-45C6-B8EF-00D176DCC226}"/>
    <cellStyle name="Komma 3 8 4" xfId="18714" xr:uid="{8CE1F00F-E5ED-4957-B39B-DC02C8B38945}"/>
    <cellStyle name="Komma 3 8 4 2" xfId="29722" xr:uid="{896722E6-2F88-4F14-ABDE-63877DA10EDE}"/>
    <cellStyle name="Komma 3 8 5" xfId="24413" xr:uid="{E1858CE6-4B21-4B1D-B1EE-094A08C6EFEF}"/>
    <cellStyle name="Komma 3 9" xfId="14075" xr:uid="{08938D2C-911E-4CA8-85E6-2142E020B931}"/>
    <cellStyle name="Komma 3 9 2" xfId="16703" xr:uid="{7E933DE6-D4EA-40E8-BD77-8669B4486268}"/>
    <cellStyle name="Komma 3 9 2 2" xfId="22012" xr:uid="{53F0BF46-C975-405C-BC8F-A979941AA87A}"/>
    <cellStyle name="Komma 3 9 2 2 2" xfId="33020" xr:uid="{E237F933-E1C8-4825-AF08-7124276B4AF2}"/>
    <cellStyle name="Komma 3 9 2 3" xfId="27711" xr:uid="{69424AB0-1966-4EF8-B0E7-5284F5BDFEB3}"/>
    <cellStyle name="Komma 3 9 3" xfId="19384" xr:uid="{660E6329-5D33-4346-8E64-069DF240F1B2}"/>
    <cellStyle name="Komma 3 9 3 2" xfId="30392" xr:uid="{DD66D616-17E9-432C-BBEB-6D7FFB15D311}"/>
    <cellStyle name="Komma 3 9 4" xfId="25083" xr:uid="{3537388F-A6A4-4439-B1B8-AF02D04249E6}"/>
    <cellStyle name="Komma 3_Nucléaire" xfId="11880" xr:uid="{EF1486B0-170E-4A54-9F22-9D935416835B}"/>
    <cellStyle name="Komma 4" xfId="1235" xr:uid="{2865B709-C939-40E2-8A90-EF613A73333A}"/>
    <cellStyle name="Komma 4 10" xfId="23747" xr:uid="{2B6FABEC-5C23-4692-8E9E-64FF6C8AECC1}"/>
    <cellStyle name="Komma 4 2" xfId="1565" xr:uid="{3FFC7487-5B05-4CD7-BD44-E89B311C7842}"/>
    <cellStyle name="Komma 4 2 2" xfId="1802" xr:uid="{9BAC8ACB-4CFE-494B-BE7F-D93FD5B4E8BF}"/>
    <cellStyle name="Komma 4 2 2 2" xfId="9876" xr:uid="{3EFB0382-3542-46EF-B9E0-C0F10851A07B}"/>
    <cellStyle name="Komma 4 2 2 2 2" xfId="13357" xr:uid="{41996D5F-627A-4005-9194-C78EE9FBA453}"/>
    <cellStyle name="Komma 4 2 2 2 2 2" xfId="14027" xr:uid="{4D3EAB70-0E28-4661-835D-43BAD8151526}"/>
    <cellStyle name="Komma 4 2 2 2 2 2 2" xfId="15369" xr:uid="{2544A249-3552-4EA8-B581-4DB8D316635A}"/>
    <cellStyle name="Komma 4 2 2 2 2 2 2 2" xfId="17997" xr:uid="{035930A0-2967-41F4-AF82-12122F913195}"/>
    <cellStyle name="Komma 4 2 2 2 2 2 2 2 2" xfId="23306" xr:uid="{05F9FED4-FF6E-4ACC-9CE5-9CE6209B445B}"/>
    <cellStyle name="Komma 4 2 2 2 2 2 2 2 2 2" xfId="34314" xr:uid="{04C72EE6-40FC-4303-8F3F-8F7033F182B2}"/>
    <cellStyle name="Komma 4 2 2 2 2 2 2 2 3" xfId="29005" xr:uid="{90E961D8-E798-4CAA-87C9-9523E99B594A}"/>
    <cellStyle name="Komma 4 2 2 2 2 2 2 3" xfId="20678" xr:uid="{B0588047-4F2F-44E4-822B-E9E95249349B}"/>
    <cellStyle name="Komma 4 2 2 2 2 2 2 3 2" xfId="31686" xr:uid="{5654E4F9-E190-48FC-AE29-F9606A7D9E83}"/>
    <cellStyle name="Komma 4 2 2 2 2 2 2 4" xfId="26377" xr:uid="{6D808B5C-1003-4D5B-B38E-ADB515B587B8}"/>
    <cellStyle name="Komma 4 2 2 2 2 2 3" xfId="16655" xr:uid="{525A3CAB-F106-4A42-87F7-EF454F124654}"/>
    <cellStyle name="Komma 4 2 2 2 2 2 3 2" xfId="21964" xr:uid="{05CBB45E-17EC-4A18-A334-0E7E34B11ADE}"/>
    <cellStyle name="Komma 4 2 2 2 2 2 3 2 2" xfId="32972" xr:uid="{ACB463E7-FFFB-4878-BEEA-1144E4C0DFB1}"/>
    <cellStyle name="Komma 4 2 2 2 2 2 3 3" xfId="27663" xr:uid="{9F480416-B686-4976-95A6-F86A3EA14242}"/>
    <cellStyle name="Komma 4 2 2 2 2 2 4" xfId="19336" xr:uid="{D9C09B30-D0D2-4F11-B37F-E14BD316E78D}"/>
    <cellStyle name="Komma 4 2 2 2 2 2 4 2" xfId="30344" xr:uid="{8D4854BE-19E3-49C3-9391-D9C079070438}"/>
    <cellStyle name="Komma 4 2 2 2 2 2 5" xfId="25035" xr:uid="{AD63A07F-63E6-466D-93B5-44850C752E8F}"/>
    <cellStyle name="Komma 4 2 2 2 2 3" xfId="14699" xr:uid="{580D5B0A-D1A8-4B12-A586-8E5CE9E4CEE5}"/>
    <cellStyle name="Komma 4 2 2 2 2 3 2" xfId="17327" xr:uid="{96DC536C-8825-4801-8C2A-AD33D1CC0846}"/>
    <cellStyle name="Komma 4 2 2 2 2 3 2 2" xfId="22636" xr:uid="{9196F28C-7A4A-45CD-9AB5-23E9A06D6339}"/>
    <cellStyle name="Komma 4 2 2 2 2 3 2 2 2" xfId="33644" xr:uid="{54C6FB07-B7FE-4557-AA89-C27FC7D26650}"/>
    <cellStyle name="Komma 4 2 2 2 2 3 2 3" xfId="28335" xr:uid="{EE89755B-6099-449D-8E43-372BCC89A3BE}"/>
    <cellStyle name="Komma 4 2 2 2 2 3 3" xfId="20008" xr:uid="{BFA79F5B-B799-48FF-ACA5-DFA5A59F172A}"/>
    <cellStyle name="Komma 4 2 2 2 2 3 3 2" xfId="31016" xr:uid="{0A02B373-B6EA-4F83-9A37-DEAD24FE11E1}"/>
    <cellStyle name="Komma 4 2 2 2 2 3 4" xfId="25707" xr:uid="{3289C789-C95E-4082-96AF-8F7ABFFE8556}"/>
    <cellStyle name="Komma 4 2 2 2 2 4" xfId="15985" xr:uid="{83BB1EE2-D0F6-4C3D-A6C3-9AF9EDCA1514}"/>
    <cellStyle name="Komma 4 2 2 2 2 4 2" xfId="21294" xr:uid="{ECA9EAFF-3700-4AB6-B92E-536A92C306D0}"/>
    <cellStyle name="Komma 4 2 2 2 2 4 2 2" xfId="32302" xr:uid="{5C12B46F-8684-43F0-8A5C-4BEE2A30BFEE}"/>
    <cellStyle name="Komma 4 2 2 2 2 4 3" xfId="26993" xr:uid="{283F2997-B759-4B91-BD72-DC64631A43F4}"/>
    <cellStyle name="Komma 4 2 2 2 2 5" xfId="18666" xr:uid="{9F39E051-D1E7-448B-AFB7-680A066D72A0}"/>
    <cellStyle name="Komma 4 2 2 2 2 5 2" xfId="29674" xr:uid="{F5E37FF4-2CD1-41CF-9251-4CDA2E8761B1}"/>
    <cellStyle name="Komma 4 2 2 2 2 6" xfId="24365" xr:uid="{16F09D42-EE57-41AF-B9F8-9ABC5D8A34D1}"/>
    <cellStyle name="Komma 4 2 2 2 3" xfId="13691" xr:uid="{ED8A828E-62F3-41F8-B3EA-07EF43EE7A06}"/>
    <cellStyle name="Komma 4 2 2 2 3 2" xfId="15033" xr:uid="{D4401937-2818-4CAF-83BB-0238E60174BF}"/>
    <cellStyle name="Komma 4 2 2 2 3 2 2" xfId="17661" xr:uid="{7FA2BB8A-38A8-4748-BF88-CCB61C67E6C8}"/>
    <cellStyle name="Komma 4 2 2 2 3 2 2 2" xfId="22970" xr:uid="{3F3ADFF8-84D1-496E-B5CB-FA2239E1DAAC}"/>
    <cellStyle name="Komma 4 2 2 2 3 2 2 2 2" xfId="33978" xr:uid="{51EB2A56-C3A3-4F3F-B084-ADE82F4AE4A8}"/>
    <cellStyle name="Komma 4 2 2 2 3 2 2 3" xfId="28669" xr:uid="{3D5DF58E-87C6-428D-88B4-EE9E38824A4D}"/>
    <cellStyle name="Komma 4 2 2 2 3 2 3" xfId="20342" xr:uid="{D761833B-2240-4624-B89C-04F573AA91AF}"/>
    <cellStyle name="Komma 4 2 2 2 3 2 3 2" xfId="31350" xr:uid="{A009CB85-A9DA-4C14-9E65-819090AF3342}"/>
    <cellStyle name="Komma 4 2 2 2 3 2 4" xfId="26041" xr:uid="{B82FB9F0-006C-44D5-8EFE-1C38FD234CED}"/>
    <cellStyle name="Komma 4 2 2 2 3 3" xfId="16319" xr:uid="{EC6FF1C3-784B-4FF9-9B7F-8C7562734DBA}"/>
    <cellStyle name="Komma 4 2 2 2 3 3 2" xfId="21628" xr:uid="{A8E36587-67B3-42C5-B1CE-AF60CB230FC5}"/>
    <cellStyle name="Komma 4 2 2 2 3 3 2 2" xfId="32636" xr:uid="{BD42F54B-F26D-444B-AAAC-E2D2CCD76BA3}"/>
    <cellStyle name="Komma 4 2 2 2 3 3 3" xfId="27327" xr:uid="{64202887-B1C0-4D14-B2C8-87C90A59CA80}"/>
    <cellStyle name="Komma 4 2 2 2 3 4" xfId="19000" xr:uid="{65B2721B-9313-40F1-9BBC-C3D9FA685A84}"/>
    <cellStyle name="Komma 4 2 2 2 3 4 2" xfId="30008" xr:uid="{C74AB2D1-663F-4628-A0C4-28BB40027B0F}"/>
    <cellStyle name="Komma 4 2 2 2 3 5" xfId="24699" xr:uid="{255B205A-BF07-41BE-AAE4-785BD237E418}"/>
    <cellStyle name="Komma 4 2 2 2 4" xfId="14363" xr:uid="{2C74C10B-B9A7-48D9-84BF-39F197AACDC7}"/>
    <cellStyle name="Komma 4 2 2 2 4 2" xfId="16991" xr:uid="{C9C0F7E7-5772-4B08-98F0-5B702973A291}"/>
    <cellStyle name="Komma 4 2 2 2 4 2 2" xfId="22300" xr:uid="{BA4B7107-ACA4-45EF-94D9-EC05DDF8C551}"/>
    <cellStyle name="Komma 4 2 2 2 4 2 2 2" xfId="33308" xr:uid="{C9546C26-418E-4404-8A26-C31AFB65B191}"/>
    <cellStyle name="Komma 4 2 2 2 4 2 3" xfId="27999" xr:uid="{1D8A1571-0FFD-4341-9BE0-DAA8D6421AC6}"/>
    <cellStyle name="Komma 4 2 2 2 4 3" xfId="19672" xr:uid="{87D70404-E5EE-44BE-9BC7-9F711C32C853}"/>
    <cellStyle name="Komma 4 2 2 2 4 3 2" xfId="30680" xr:uid="{4348A8FD-B526-4D65-B526-AA9BF080B671}"/>
    <cellStyle name="Komma 4 2 2 2 4 4" xfId="25371" xr:uid="{D8B816C1-73B3-40F8-A332-ED8E74349B89}"/>
    <cellStyle name="Komma 4 2 2 2 5" xfId="15650" xr:uid="{4247C16A-B437-431E-8875-861100AC0E56}"/>
    <cellStyle name="Komma 4 2 2 2 5 2" xfId="20959" xr:uid="{F1D4A25A-075B-4024-A780-0A74DE576633}"/>
    <cellStyle name="Komma 4 2 2 2 5 2 2" xfId="31967" xr:uid="{9655D508-3BAE-4B65-8B20-F6C57F7F0CEF}"/>
    <cellStyle name="Komma 4 2 2 2 5 3" xfId="26658" xr:uid="{DB712416-C25F-41A6-802F-75408593C22A}"/>
    <cellStyle name="Komma 4 2 2 2 6" xfId="18331" xr:uid="{A56D43DD-EB5B-4C71-8C15-99426000C91A}"/>
    <cellStyle name="Komma 4 2 2 2 6 2" xfId="29339" xr:uid="{FA7EB948-3E92-4AAF-8F86-9E434A465147}"/>
    <cellStyle name="Komma 4 2 2 2 7" xfId="24030" xr:uid="{62CE69AD-204A-48D4-A78D-327490DE9352}"/>
    <cellStyle name="Komma 4 2 2 3" xfId="13228" xr:uid="{A4C90C50-DE63-4191-A0FD-FC3E69C96AE9}"/>
    <cellStyle name="Komma 4 2 2 3 2" xfId="13898" xr:uid="{46227FA2-BCD4-4C6A-8B01-B7D8D96929E3}"/>
    <cellStyle name="Komma 4 2 2 3 2 2" xfId="15240" xr:uid="{F3472595-749D-4786-A392-B6B0A5752926}"/>
    <cellStyle name="Komma 4 2 2 3 2 2 2" xfId="17868" xr:uid="{91216479-17E7-4F69-98A7-702C68171DE3}"/>
    <cellStyle name="Komma 4 2 2 3 2 2 2 2" xfId="23177" xr:uid="{FA087B5F-E3C6-471D-81E9-9A890CFB8A7B}"/>
    <cellStyle name="Komma 4 2 2 3 2 2 2 2 2" xfId="34185" xr:uid="{3C46D074-D97C-4B79-B442-4580F7615180}"/>
    <cellStyle name="Komma 4 2 2 3 2 2 2 3" xfId="28876" xr:uid="{9D2D01DF-0481-4F91-B28F-FDAA87CC8E49}"/>
    <cellStyle name="Komma 4 2 2 3 2 2 3" xfId="20549" xr:uid="{13969DB6-6B4F-4C7E-92B0-0FA07924C2A1}"/>
    <cellStyle name="Komma 4 2 2 3 2 2 3 2" xfId="31557" xr:uid="{B83F3119-C2F4-4B64-B0FB-B0AFDDFF04F4}"/>
    <cellStyle name="Komma 4 2 2 3 2 2 4" xfId="26248" xr:uid="{4CF93B5D-C433-4F96-9C4E-246F1CC26352}"/>
    <cellStyle name="Komma 4 2 2 3 2 3" xfId="16526" xr:uid="{E5DCE418-11E9-493E-B84C-C3C96690B019}"/>
    <cellStyle name="Komma 4 2 2 3 2 3 2" xfId="21835" xr:uid="{E8AFDE5F-6708-4F87-B0AF-5908753B63F6}"/>
    <cellStyle name="Komma 4 2 2 3 2 3 2 2" xfId="32843" xr:uid="{2301E244-3BF4-46EB-885F-294A180F0587}"/>
    <cellStyle name="Komma 4 2 2 3 2 3 3" xfId="27534" xr:uid="{396672AE-FE60-4421-91F4-FCB5FB74328F}"/>
    <cellStyle name="Komma 4 2 2 3 2 4" xfId="19207" xr:uid="{3D94C71E-DA5E-461E-8EA1-2D117E73C4FC}"/>
    <cellStyle name="Komma 4 2 2 3 2 4 2" xfId="30215" xr:uid="{74AC706E-48BE-4021-9D3C-5679731CDE92}"/>
    <cellStyle name="Komma 4 2 2 3 2 5" xfId="24906" xr:uid="{7D6A22AB-6B3D-42A7-9333-288ECE7F35EA}"/>
    <cellStyle name="Komma 4 2 2 3 3" xfId="14570" xr:uid="{31CD7D5A-3419-4735-ABCF-53603AA6AC5D}"/>
    <cellStyle name="Komma 4 2 2 3 3 2" xfId="17198" xr:uid="{95193B7D-0970-4154-9E02-A67269660319}"/>
    <cellStyle name="Komma 4 2 2 3 3 2 2" xfId="22507" xr:uid="{898D1FE1-B645-4C7E-9A80-6C8E807F31A3}"/>
    <cellStyle name="Komma 4 2 2 3 3 2 2 2" xfId="33515" xr:uid="{FEBE01F7-FE2E-4751-9F58-EC8C59FF94C8}"/>
    <cellStyle name="Komma 4 2 2 3 3 2 3" xfId="28206" xr:uid="{48F60F43-65C0-487F-A3ED-99F9029EDBBF}"/>
    <cellStyle name="Komma 4 2 2 3 3 3" xfId="19879" xr:uid="{B94785CF-9898-4E4D-A001-B0FC45D33C1E}"/>
    <cellStyle name="Komma 4 2 2 3 3 3 2" xfId="30887" xr:uid="{05949EC9-7643-45A2-AB90-CEF281347B7F}"/>
    <cellStyle name="Komma 4 2 2 3 3 4" xfId="25578" xr:uid="{F8090CDA-DF9B-4D78-8E90-B9AEA3EB1A40}"/>
    <cellStyle name="Komma 4 2 2 3 4" xfId="15856" xr:uid="{E1ECC9B6-913B-40F0-8199-C74A533B16E9}"/>
    <cellStyle name="Komma 4 2 2 3 4 2" xfId="21165" xr:uid="{85460266-53F4-412A-AF0A-69187CA6CD6F}"/>
    <cellStyle name="Komma 4 2 2 3 4 2 2" xfId="32173" xr:uid="{7F3127D2-60C8-4BF1-A8B7-F0088DD2E812}"/>
    <cellStyle name="Komma 4 2 2 3 4 3" xfId="26864" xr:uid="{B0CF332D-99E7-49D8-9689-2C155801B338}"/>
    <cellStyle name="Komma 4 2 2 3 5" xfId="18537" xr:uid="{3FFDA572-7A7E-4B04-A8DF-444A54B315DC}"/>
    <cellStyle name="Komma 4 2 2 3 5 2" xfId="29545" xr:uid="{C83F077E-DDAF-443B-9FC5-8B59CB72D15A}"/>
    <cellStyle name="Komma 4 2 2 3 6" xfId="24236" xr:uid="{68F71C3D-CACC-429F-B3DD-FCFB01672C84}"/>
    <cellStyle name="Komma 4 2 2 4" xfId="13563" xr:uid="{4FD3E549-6F73-4170-ABFE-D27DD2FB10F2}"/>
    <cellStyle name="Komma 4 2 2 4 2" xfId="14905" xr:uid="{5AB611F5-C759-4017-9AF3-F27CA36FC591}"/>
    <cellStyle name="Komma 4 2 2 4 2 2" xfId="17533" xr:uid="{94A84B71-1278-4CB3-8643-3335A17F0A49}"/>
    <cellStyle name="Komma 4 2 2 4 2 2 2" xfId="22842" xr:uid="{34E7F42E-05BC-4DBA-B012-3C24DBD2A725}"/>
    <cellStyle name="Komma 4 2 2 4 2 2 2 2" xfId="33850" xr:uid="{F11F01F1-03E6-40BB-8B63-5F217FE71232}"/>
    <cellStyle name="Komma 4 2 2 4 2 2 3" xfId="28541" xr:uid="{C107E4FD-51C7-4E47-94A9-D72CA64557B5}"/>
    <cellStyle name="Komma 4 2 2 4 2 3" xfId="20214" xr:uid="{1D61ADD1-DC9D-45FE-8488-D8A2CBEAB6F7}"/>
    <cellStyle name="Komma 4 2 2 4 2 3 2" xfId="31222" xr:uid="{94E5135A-3256-4AFD-886C-FF90B1F77BE8}"/>
    <cellStyle name="Komma 4 2 2 4 2 4" xfId="25913" xr:uid="{BF8CCA63-1BB8-4ACE-9A96-6F4AB26A6A94}"/>
    <cellStyle name="Komma 4 2 2 4 3" xfId="16191" xr:uid="{15A1E5BC-1160-4080-A1E4-D9449016E139}"/>
    <cellStyle name="Komma 4 2 2 4 3 2" xfId="21500" xr:uid="{437FD629-AF6B-45E3-B3E5-B850892A9C75}"/>
    <cellStyle name="Komma 4 2 2 4 3 2 2" xfId="32508" xr:uid="{95278BCB-8C54-4B3A-AAB8-9392B7B33F8A}"/>
    <cellStyle name="Komma 4 2 2 4 3 3" xfId="27199" xr:uid="{208DF63D-CEF7-4368-82A5-52A81BC1220F}"/>
    <cellStyle name="Komma 4 2 2 4 4" xfId="18872" xr:uid="{0D3A75C8-F347-40D2-991C-CEB59DD345F1}"/>
    <cellStyle name="Komma 4 2 2 4 4 2" xfId="29880" xr:uid="{F771917E-5193-46DA-9BED-8662E2D1454C}"/>
    <cellStyle name="Komma 4 2 2 4 5" xfId="24571" xr:uid="{BD5699CE-1F22-404B-9669-C12B541C854F}"/>
    <cellStyle name="Komma 4 2 2 5" xfId="14233" xr:uid="{3EC92755-A7B2-4D36-8EA2-83CA8E205316}"/>
    <cellStyle name="Komma 4 2 2 5 2" xfId="16861" xr:uid="{6E0F5ECF-BAF4-4CE9-BF65-0D7A64E8B78F}"/>
    <cellStyle name="Komma 4 2 2 5 2 2" xfId="22170" xr:uid="{D04AA84D-41A5-43DF-A7F4-9704FA7A7C1C}"/>
    <cellStyle name="Komma 4 2 2 5 2 2 2" xfId="33178" xr:uid="{3C3B89B3-EBF9-47F4-8C5F-A117578A1CBD}"/>
    <cellStyle name="Komma 4 2 2 5 2 3" xfId="27869" xr:uid="{C75AC924-D3FB-4980-846D-AD79594CE7A8}"/>
    <cellStyle name="Komma 4 2 2 5 3" xfId="19542" xr:uid="{4F3D750F-6FDF-460A-80F2-4599B7B57BCB}"/>
    <cellStyle name="Komma 4 2 2 5 3 2" xfId="30550" xr:uid="{9A6C22D1-5BB7-4A51-8718-E405182E13EC}"/>
    <cellStyle name="Komma 4 2 2 5 4" xfId="25241" xr:uid="{3B9A8D06-8EF3-4E20-B3AD-031ACCC936E3}"/>
    <cellStyle name="Komma 4 2 2 6" xfId="15523" xr:uid="{324A8962-FEE7-477C-973C-ECF6EB8783E4}"/>
    <cellStyle name="Komma 4 2 2 6 2" xfId="20832" xr:uid="{ED03FEA5-BFA2-4686-8037-4C3EFCCC7B79}"/>
    <cellStyle name="Komma 4 2 2 6 2 2" xfId="31840" xr:uid="{3B727BB1-F3DA-4466-97AF-132753AC9B34}"/>
    <cellStyle name="Komma 4 2 2 6 3" xfId="26531" xr:uid="{40C5132C-E443-4A37-AAA3-23514AA22CEB}"/>
    <cellStyle name="Komma 4 2 2 7" xfId="18203" xr:uid="{A6C1D667-66C2-4E65-98A9-0BB934E5286C}"/>
    <cellStyle name="Komma 4 2 2 7 2" xfId="29211" xr:uid="{E31075FF-6792-4E38-8487-E457D5E6B1CF}"/>
    <cellStyle name="Komma 4 2 2 8" xfId="23903" xr:uid="{4DCE1CC2-9C32-4EE0-AD75-160BA4121AA7}"/>
    <cellStyle name="Komma 4 2 3" xfId="7388" xr:uid="{27205B5E-51A8-4D4E-A0E4-CB2EF27B7AC3}"/>
    <cellStyle name="Komma 4 2 3 2" xfId="13295" xr:uid="{22DD27C2-BFA3-4EFB-A923-594ADB56E516}"/>
    <cellStyle name="Komma 4 2 3 2 2" xfId="13965" xr:uid="{ECC70730-6FEB-430F-804C-F3AD7E53157F}"/>
    <cellStyle name="Komma 4 2 3 2 2 2" xfId="15307" xr:uid="{79E507DB-8D35-4727-AF79-17EB4731248C}"/>
    <cellStyle name="Komma 4 2 3 2 2 2 2" xfId="17935" xr:uid="{754B8646-96F0-433A-BFB1-242D442F3A0E}"/>
    <cellStyle name="Komma 4 2 3 2 2 2 2 2" xfId="23244" xr:uid="{91A5E077-9BCE-444C-9E8F-2F3BA20D2C2A}"/>
    <cellStyle name="Komma 4 2 3 2 2 2 2 2 2" xfId="34252" xr:uid="{E941DF47-B200-4A9F-BAB2-DF2121809B95}"/>
    <cellStyle name="Komma 4 2 3 2 2 2 2 3" xfId="28943" xr:uid="{770E90E4-A02D-4E58-B7CF-09E46915FF01}"/>
    <cellStyle name="Komma 4 2 3 2 2 2 3" xfId="20616" xr:uid="{094836F5-35C7-490A-BE6C-06C215A8AC8B}"/>
    <cellStyle name="Komma 4 2 3 2 2 2 3 2" xfId="31624" xr:uid="{03121B35-93D9-4F38-8FC9-56371A40357C}"/>
    <cellStyle name="Komma 4 2 3 2 2 2 4" xfId="26315" xr:uid="{14AD7AC7-72B7-4A99-A390-01DCA5F25339}"/>
    <cellStyle name="Komma 4 2 3 2 2 3" xfId="16593" xr:uid="{F3EBAF72-4FB8-4E5E-8255-1D58187C907C}"/>
    <cellStyle name="Komma 4 2 3 2 2 3 2" xfId="21902" xr:uid="{420746B2-51D3-4708-B1D8-DE8520109E1F}"/>
    <cellStyle name="Komma 4 2 3 2 2 3 2 2" xfId="32910" xr:uid="{2EEA174A-C830-4482-B013-C692EFBF76C4}"/>
    <cellStyle name="Komma 4 2 3 2 2 3 3" xfId="27601" xr:uid="{64A1663D-AFB5-424C-90D3-BEC2C3B7B0A8}"/>
    <cellStyle name="Komma 4 2 3 2 2 4" xfId="19274" xr:uid="{50F453DE-EF64-41B2-9DBE-6C86CDEE1834}"/>
    <cellStyle name="Komma 4 2 3 2 2 4 2" xfId="30282" xr:uid="{0B8AA0D6-DBB9-4B53-AEC2-235404BD18D4}"/>
    <cellStyle name="Komma 4 2 3 2 2 5" xfId="24973" xr:uid="{B634549C-459A-4B89-8A97-BDB1B038ACCD}"/>
    <cellStyle name="Komma 4 2 3 2 3" xfId="14637" xr:uid="{B031EB7C-CA53-4885-A3C8-5FFE2A1DF832}"/>
    <cellStyle name="Komma 4 2 3 2 3 2" xfId="17265" xr:uid="{9974D0F8-F6C2-4AC2-BB47-F859C7DBB8F5}"/>
    <cellStyle name="Komma 4 2 3 2 3 2 2" xfId="22574" xr:uid="{D2D87BE2-5D42-4EB6-96FE-980ADBF0207D}"/>
    <cellStyle name="Komma 4 2 3 2 3 2 2 2" xfId="33582" xr:uid="{0C404A42-0307-4D79-B5E3-F6B05729921C}"/>
    <cellStyle name="Komma 4 2 3 2 3 2 3" xfId="28273" xr:uid="{D38EE295-D1D5-4242-B14A-5AA7F58504DC}"/>
    <cellStyle name="Komma 4 2 3 2 3 3" xfId="19946" xr:uid="{7997859A-3A0D-4417-A437-5F86FA97C69B}"/>
    <cellStyle name="Komma 4 2 3 2 3 3 2" xfId="30954" xr:uid="{56282941-265A-4CD6-9BFE-76299DF4CA18}"/>
    <cellStyle name="Komma 4 2 3 2 3 4" xfId="25645" xr:uid="{81EC03FC-E492-4822-A0EE-AEA9F53C6A5A}"/>
    <cellStyle name="Komma 4 2 3 2 4" xfId="15923" xr:uid="{CF83439F-1E8D-4B5D-B38A-B84D8339CDF5}"/>
    <cellStyle name="Komma 4 2 3 2 4 2" xfId="21232" xr:uid="{99A620AA-08A9-419D-B842-D47ACAF4EFF0}"/>
    <cellStyle name="Komma 4 2 3 2 4 2 2" xfId="32240" xr:uid="{133BB35C-1E38-4897-9B16-A6706C14549A}"/>
    <cellStyle name="Komma 4 2 3 2 4 3" xfId="26931" xr:uid="{8A33BAE2-1B7A-473B-9968-F896DDA447F3}"/>
    <cellStyle name="Komma 4 2 3 2 5" xfId="18604" xr:uid="{7297DB98-19A3-4FE4-948D-6B24DA212984}"/>
    <cellStyle name="Komma 4 2 3 2 5 2" xfId="29612" xr:uid="{5F84FE02-0012-4BFE-A6E7-0580C773227B}"/>
    <cellStyle name="Komma 4 2 3 2 6" xfId="24303" xr:uid="{B1BF9312-058C-4C75-8BFC-3360E08FA7FC}"/>
    <cellStyle name="Komma 4 2 3 3" xfId="13629" xr:uid="{E6D653FE-A7F5-4DB3-9EAB-8A3A8FBAF6BB}"/>
    <cellStyle name="Komma 4 2 3 3 2" xfId="14971" xr:uid="{CD355A21-9780-48C6-A954-E5CD6A23A512}"/>
    <cellStyle name="Komma 4 2 3 3 2 2" xfId="17599" xr:uid="{34B9F599-8777-4DD1-AB88-0C5BE7AAB164}"/>
    <cellStyle name="Komma 4 2 3 3 2 2 2" xfId="22908" xr:uid="{F7D3D99D-57D0-4731-A829-72BC77837678}"/>
    <cellStyle name="Komma 4 2 3 3 2 2 2 2" xfId="33916" xr:uid="{A73D13A2-CAA8-4072-9991-0DE8BFFCDCF2}"/>
    <cellStyle name="Komma 4 2 3 3 2 2 3" xfId="28607" xr:uid="{C965ABD6-F637-47D1-91DB-D0B9EBC1BF34}"/>
    <cellStyle name="Komma 4 2 3 3 2 3" xfId="20280" xr:uid="{6C61842F-E64A-4951-B095-A722FD38A7E1}"/>
    <cellStyle name="Komma 4 2 3 3 2 3 2" xfId="31288" xr:uid="{DA2AA5E6-4798-475F-AC0F-C82DA381314B}"/>
    <cellStyle name="Komma 4 2 3 3 2 4" xfId="25979" xr:uid="{47A11EA3-B1F0-4E88-840B-7F43C73BDFDB}"/>
    <cellStyle name="Komma 4 2 3 3 3" xfId="16257" xr:uid="{335132FF-D403-49BB-AC82-5337775F55C4}"/>
    <cellStyle name="Komma 4 2 3 3 3 2" xfId="21566" xr:uid="{BD8A21E0-4818-474A-94F7-054067D00DF4}"/>
    <cellStyle name="Komma 4 2 3 3 3 2 2" xfId="32574" xr:uid="{6D0850FE-0B9F-4B62-801B-E429FEB7E74E}"/>
    <cellStyle name="Komma 4 2 3 3 3 3" xfId="27265" xr:uid="{AD8CF1D3-0606-4B84-8E50-1528EFBD1F11}"/>
    <cellStyle name="Komma 4 2 3 3 4" xfId="18938" xr:uid="{A25F1FF8-0BEE-4D5A-8F0C-5E0F3D667156}"/>
    <cellStyle name="Komma 4 2 3 3 4 2" xfId="29946" xr:uid="{67E68250-D2C0-4A93-9102-0C1FA656B0F7}"/>
    <cellStyle name="Komma 4 2 3 3 5" xfId="24637" xr:uid="{28EA3D92-0EF6-415A-B500-4573D4474F34}"/>
    <cellStyle name="Komma 4 2 3 4" xfId="14301" xr:uid="{6B76161B-15A1-46C4-B761-9D7429296023}"/>
    <cellStyle name="Komma 4 2 3 4 2" xfId="16929" xr:uid="{F84F5612-D469-46AC-B316-1C2EEDF28CEE}"/>
    <cellStyle name="Komma 4 2 3 4 2 2" xfId="22238" xr:uid="{478ECEB0-7E0E-4DCB-8683-13B17FC1E912}"/>
    <cellStyle name="Komma 4 2 3 4 2 2 2" xfId="33246" xr:uid="{B1D8FC8E-4967-4749-A07D-E54807239CDD}"/>
    <cellStyle name="Komma 4 2 3 4 2 3" xfId="27937" xr:uid="{594AF380-9396-4E2C-ABA0-5E397E24F4C3}"/>
    <cellStyle name="Komma 4 2 3 4 3" xfId="19610" xr:uid="{D8019E04-71DE-4AA7-838E-11AE4A726FC2}"/>
    <cellStyle name="Komma 4 2 3 4 3 2" xfId="30618" xr:uid="{58A6EAB5-6137-4B7C-8E09-59DD4B944FDC}"/>
    <cellStyle name="Komma 4 2 3 4 4" xfId="25309" xr:uid="{E0695C11-AE20-4AA4-A2F9-14C1D2CAE22A}"/>
    <cellStyle name="Komma 4 2 3 5" xfId="15588" xr:uid="{6A973A86-0A0E-4F52-AC5E-618F33E700F5}"/>
    <cellStyle name="Komma 4 2 3 5 2" xfId="20897" xr:uid="{F4F67299-9ACB-4AC2-88DD-F5323422C586}"/>
    <cellStyle name="Komma 4 2 3 5 2 2" xfId="31905" xr:uid="{9FA739D4-E44B-4E7C-AE06-CEC8E0CA78B8}"/>
    <cellStyle name="Komma 4 2 3 5 3" xfId="26596" xr:uid="{2D95742E-EB46-4C77-9BFE-90457E1B1126}"/>
    <cellStyle name="Komma 4 2 3 6" xfId="18269" xr:uid="{E6EB48D2-0724-4485-AA98-D078F21B6CC6}"/>
    <cellStyle name="Komma 4 2 3 6 2" xfId="29277" xr:uid="{D5147939-92B6-4935-9B04-9316BA01F9EF}"/>
    <cellStyle name="Komma 4 2 3 7" xfId="23968" xr:uid="{1B3C3133-A6CD-40AA-858D-6D6E5E17A4A1}"/>
    <cellStyle name="Komma 4 2 4" xfId="13124" xr:uid="{510C72E2-91C4-45EB-A98A-AC5CEEFB4224}"/>
    <cellStyle name="Komma 4 2 4 2" xfId="13794" xr:uid="{B0BAE80B-C0B2-4D01-BD77-DF040223E888}"/>
    <cellStyle name="Komma 4 2 4 2 2" xfId="15136" xr:uid="{6AEC1AA1-88CC-40B9-8F44-4A0FE08216FC}"/>
    <cellStyle name="Komma 4 2 4 2 2 2" xfId="17764" xr:uid="{7B0A00C1-7AF5-4378-92D8-09866C3C82EF}"/>
    <cellStyle name="Komma 4 2 4 2 2 2 2" xfId="23073" xr:uid="{05586A55-9369-45B1-B0E3-8D46D8AFB886}"/>
    <cellStyle name="Komma 4 2 4 2 2 2 2 2" xfId="34081" xr:uid="{12F42B6E-6BFD-4441-A117-474BCCFB4112}"/>
    <cellStyle name="Komma 4 2 4 2 2 2 3" xfId="28772" xr:uid="{69706A2E-AFA3-4919-B2D5-B136E24D7270}"/>
    <cellStyle name="Komma 4 2 4 2 2 3" xfId="20445" xr:uid="{07C5808B-AA21-4E6A-AD78-0D6CDA651102}"/>
    <cellStyle name="Komma 4 2 4 2 2 3 2" xfId="31453" xr:uid="{F8EF4755-8B6A-4CE8-8606-EC26A381229B}"/>
    <cellStyle name="Komma 4 2 4 2 2 4" xfId="26144" xr:uid="{23326803-8145-415F-A38F-9D6743B26465}"/>
    <cellStyle name="Komma 4 2 4 2 3" xfId="16422" xr:uid="{A8E84386-AC41-47A4-A428-8AA46C71004E}"/>
    <cellStyle name="Komma 4 2 4 2 3 2" xfId="21731" xr:uid="{4CA3C707-187F-437E-A303-268BB060914F}"/>
    <cellStyle name="Komma 4 2 4 2 3 2 2" xfId="32739" xr:uid="{D5B2A973-D67D-4572-B44B-4ECBAD12E522}"/>
    <cellStyle name="Komma 4 2 4 2 3 3" xfId="27430" xr:uid="{C570698A-12C9-4867-8366-628386796B5E}"/>
    <cellStyle name="Komma 4 2 4 2 4" xfId="19103" xr:uid="{C76C5035-8D52-4BFB-8DD5-68C2812C3B34}"/>
    <cellStyle name="Komma 4 2 4 2 4 2" xfId="30111" xr:uid="{AE86E40C-2872-40A8-80EE-C11C1303CBE0}"/>
    <cellStyle name="Komma 4 2 4 2 5" xfId="24802" xr:uid="{018C27C7-EE31-462D-A7BC-AB7085FBFCBB}"/>
    <cellStyle name="Komma 4 2 4 3" xfId="14466" xr:uid="{03E17491-5FE9-4254-B796-1FF92A213095}"/>
    <cellStyle name="Komma 4 2 4 3 2" xfId="17094" xr:uid="{B25A95E4-3C10-477C-9D1F-208573118851}"/>
    <cellStyle name="Komma 4 2 4 3 2 2" xfId="22403" xr:uid="{3DB5D5CE-E867-47AD-82DD-1071D8723825}"/>
    <cellStyle name="Komma 4 2 4 3 2 2 2" xfId="33411" xr:uid="{B4EB2903-7A67-42FC-8840-0B72C2185EC2}"/>
    <cellStyle name="Komma 4 2 4 3 2 3" xfId="28102" xr:uid="{697A93C3-9B9E-458C-B34C-0F48C8A003FA}"/>
    <cellStyle name="Komma 4 2 4 3 3" xfId="19775" xr:uid="{37C93500-2A3B-4F97-A56E-0094ED71F146}"/>
    <cellStyle name="Komma 4 2 4 3 3 2" xfId="30783" xr:uid="{EBBF8A90-DC5A-4D44-8470-AEB98C7293F7}"/>
    <cellStyle name="Komma 4 2 4 3 4" xfId="25474" xr:uid="{65E2BABE-A1B4-48F7-AD2E-40E98C4C66F1}"/>
    <cellStyle name="Komma 4 2 4 4" xfId="15752" xr:uid="{CDFFAE1E-22E9-4B51-A200-0D2E855B4871}"/>
    <cellStyle name="Komma 4 2 4 4 2" xfId="21061" xr:uid="{309555BD-B2BD-4117-BE38-888369F558CD}"/>
    <cellStyle name="Komma 4 2 4 4 2 2" xfId="32069" xr:uid="{5CE24BB7-855E-4304-88DC-356E7EBD9540}"/>
    <cellStyle name="Komma 4 2 4 4 3" xfId="26760" xr:uid="{D5B410AA-0D8F-42E7-82C1-FB4790BF0314}"/>
    <cellStyle name="Komma 4 2 4 5" xfId="18433" xr:uid="{19D720B6-6696-4714-8A41-40E1AE32A7AA}"/>
    <cellStyle name="Komma 4 2 4 5 2" xfId="29441" xr:uid="{7C263809-0948-423F-B28A-EA639AA9386B}"/>
    <cellStyle name="Komma 4 2 4 6" xfId="24132" xr:uid="{17F2C1B9-1513-448A-BAB4-3E461CBC5BE8}"/>
    <cellStyle name="Komma 4 2 5" xfId="13459" xr:uid="{5C0A6DCD-943A-46FE-8839-62828356FAE0}"/>
    <cellStyle name="Komma 4 2 5 2" xfId="14801" xr:uid="{3280DD1F-3343-47C0-9F5B-5AE9362B1E5A}"/>
    <cellStyle name="Komma 4 2 5 2 2" xfId="17429" xr:uid="{FFADEFA3-3CFC-4768-990D-63B6477A8965}"/>
    <cellStyle name="Komma 4 2 5 2 2 2" xfId="22738" xr:uid="{E6688ADC-8ED3-4DA5-A4C5-C3969AF2FB8C}"/>
    <cellStyle name="Komma 4 2 5 2 2 2 2" xfId="33746" xr:uid="{A3FC9EA3-C35C-4332-B193-8E9F3B9EFC9A}"/>
    <cellStyle name="Komma 4 2 5 2 2 3" xfId="28437" xr:uid="{5587B105-A8E7-47A0-AA1F-15C190221979}"/>
    <cellStyle name="Komma 4 2 5 2 3" xfId="20110" xr:uid="{209F484A-2739-4E4F-BC35-E0870DAE7D7C}"/>
    <cellStyle name="Komma 4 2 5 2 3 2" xfId="31118" xr:uid="{1A7B3A97-739C-451A-9B89-57A97CF4083A}"/>
    <cellStyle name="Komma 4 2 5 2 4" xfId="25809" xr:uid="{B002942C-6492-4DAD-86DA-21AE3C148E51}"/>
    <cellStyle name="Komma 4 2 5 3" xfId="16087" xr:uid="{813DAD3F-15F6-4A07-BA20-5F8A3821DB11}"/>
    <cellStyle name="Komma 4 2 5 3 2" xfId="21396" xr:uid="{4D9FC121-0709-4276-A85F-01AD70947C20}"/>
    <cellStyle name="Komma 4 2 5 3 2 2" xfId="32404" xr:uid="{5580AA59-142F-4785-87C6-A3916B99DAFD}"/>
    <cellStyle name="Komma 4 2 5 3 3" xfId="27095" xr:uid="{A109CDA1-4175-43A9-8357-ECA9BC8FA130}"/>
    <cellStyle name="Komma 4 2 5 4" xfId="18768" xr:uid="{76BC9CA0-19B1-4D09-8535-D3BA133CC765}"/>
    <cellStyle name="Komma 4 2 5 4 2" xfId="29776" xr:uid="{30BC36FF-93E8-4783-B779-E9F155BCBEEE}"/>
    <cellStyle name="Komma 4 2 5 5" xfId="24467" xr:uid="{51D74582-0CBE-4DDF-A482-843A4E00C39E}"/>
    <cellStyle name="Komma 4 2 6" xfId="14129" xr:uid="{9E48B433-3FE9-475B-B005-D9C0E12EA48B}"/>
    <cellStyle name="Komma 4 2 6 2" xfId="16757" xr:uid="{F4E472E8-ED50-4CE8-8882-7A291567D341}"/>
    <cellStyle name="Komma 4 2 6 2 2" xfId="22066" xr:uid="{E89647AF-00E2-44D7-B4B9-AF6BF94AAB7C}"/>
    <cellStyle name="Komma 4 2 6 2 2 2" xfId="33074" xr:uid="{7CF17A5C-3016-4D32-9937-41648A9C63F3}"/>
    <cellStyle name="Komma 4 2 6 2 3" xfId="27765" xr:uid="{D64936AB-43E8-481D-9AFE-6EA4B6DFD1C8}"/>
    <cellStyle name="Komma 4 2 6 3" xfId="19438" xr:uid="{DAFDAA75-EF84-4DDB-B710-0CE2A16C781A}"/>
    <cellStyle name="Komma 4 2 6 3 2" xfId="30446" xr:uid="{1981BAD7-8958-4878-A21B-A849A5247D0F}"/>
    <cellStyle name="Komma 4 2 6 4" xfId="25137" xr:uid="{B528C3E9-9024-435F-A6A6-84C58DE9DEBB}"/>
    <cellStyle name="Komma 4 2 7" xfId="15419" xr:uid="{C7037524-9202-4F85-97F7-96EDAA421C6C}"/>
    <cellStyle name="Komma 4 2 7 2" xfId="20728" xr:uid="{C91475E1-B8EB-4757-B568-A40583480AA8}"/>
    <cellStyle name="Komma 4 2 7 2 2" xfId="31736" xr:uid="{9DFF478A-20BD-4805-97E1-35F27D72E491}"/>
    <cellStyle name="Komma 4 2 7 3" xfId="26427" xr:uid="{1A4DE94D-9EF1-4A09-964F-C7879FD8C926}"/>
    <cellStyle name="Komma 4 2 8" xfId="18099" xr:uid="{17EC0256-DAAA-453D-8355-71FCEC8E5072}"/>
    <cellStyle name="Komma 4 2 8 2" xfId="29107" xr:uid="{A682701D-C28E-4238-B854-EF0A1D9173D3}"/>
    <cellStyle name="Komma 4 2 9" xfId="23799" xr:uid="{D5243F23-79A5-4189-B0AE-3FAEB123CCB9}"/>
    <cellStyle name="Komma 4 2_Nucléaire" xfId="11885" xr:uid="{2532D926-054F-428B-A4E3-A0ACBCCEB42B}"/>
    <cellStyle name="Komma 4 3" xfId="1749" xr:uid="{D75AB7C9-4033-4972-B3ED-63058F063EB1}"/>
    <cellStyle name="Komma 4 3 2" xfId="9877" xr:uid="{194542D7-3FAC-420B-96B7-558A55DD7107}"/>
    <cellStyle name="Komma 4 3 2 2" xfId="13358" xr:uid="{61FFD5D3-1D6E-4EF0-B96B-AD01F3F4F350}"/>
    <cellStyle name="Komma 4 3 2 2 2" xfId="14028" xr:uid="{8293B40A-7BF5-48BF-8535-0D0D48C6F499}"/>
    <cellStyle name="Komma 4 3 2 2 2 2" xfId="15370" xr:uid="{128382FD-13B8-4CE8-85B8-E7B460D4EE9C}"/>
    <cellStyle name="Komma 4 3 2 2 2 2 2" xfId="17998" xr:uid="{1A32A32A-ADD8-4AB0-8C6B-BD07B3731AC1}"/>
    <cellStyle name="Komma 4 3 2 2 2 2 2 2" xfId="23307" xr:uid="{A2322488-33A9-49B8-85C7-29B7BA2546B2}"/>
    <cellStyle name="Komma 4 3 2 2 2 2 2 2 2" xfId="34315" xr:uid="{B6B991CF-214D-4B81-B00C-627CF41D7E95}"/>
    <cellStyle name="Komma 4 3 2 2 2 2 2 3" xfId="29006" xr:uid="{C4C2487C-80A4-475B-9B88-1D60E8308AF4}"/>
    <cellStyle name="Komma 4 3 2 2 2 2 3" xfId="20679" xr:uid="{7F6181AF-58FA-41F8-B328-85E4E3E98FB7}"/>
    <cellStyle name="Komma 4 3 2 2 2 2 3 2" xfId="31687" xr:uid="{673C519E-89B0-458F-B824-4847EB3F4872}"/>
    <cellStyle name="Komma 4 3 2 2 2 2 4" xfId="26378" xr:uid="{94E7C42F-6FF6-4DA4-822E-8DCDDA89BD38}"/>
    <cellStyle name="Komma 4 3 2 2 2 3" xfId="16656" xr:uid="{294C91A3-9C10-4EDA-B86F-54627EE50545}"/>
    <cellStyle name="Komma 4 3 2 2 2 3 2" xfId="21965" xr:uid="{FC8DA057-8DDB-4859-83B5-E6E7A4B8E132}"/>
    <cellStyle name="Komma 4 3 2 2 2 3 2 2" xfId="32973" xr:uid="{27F671EA-FBCA-4F66-8AE9-63504900593B}"/>
    <cellStyle name="Komma 4 3 2 2 2 3 3" xfId="27664" xr:uid="{B7AE3D4B-6105-4CAF-B478-70845E8614DA}"/>
    <cellStyle name="Komma 4 3 2 2 2 4" xfId="19337" xr:uid="{D6BDA688-C428-4830-B01F-9D6B57EE7F49}"/>
    <cellStyle name="Komma 4 3 2 2 2 4 2" xfId="30345" xr:uid="{4118A661-EDA2-43F5-ABC9-091D5D4DFCF5}"/>
    <cellStyle name="Komma 4 3 2 2 2 5" xfId="25036" xr:uid="{D34DCAE7-0C12-400C-AF52-B5FDE6586D0D}"/>
    <cellStyle name="Komma 4 3 2 2 3" xfId="14700" xr:uid="{DA1CCCAD-8676-4B74-847B-A0015706BB11}"/>
    <cellStyle name="Komma 4 3 2 2 3 2" xfId="17328" xr:uid="{188A4FBB-7903-4D50-86B4-8997A82AAF6E}"/>
    <cellStyle name="Komma 4 3 2 2 3 2 2" xfId="22637" xr:uid="{587FE863-150D-4430-A909-B35B36981BBB}"/>
    <cellStyle name="Komma 4 3 2 2 3 2 2 2" xfId="33645" xr:uid="{05D0F774-23FD-467E-8488-851C1AB5C6F6}"/>
    <cellStyle name="Komma 4 3 2 2 3 2 3" xfId="28336" xr:uid="{88144E31-BAAB-4297-A755-1C76C9B5E917}"/>
    <cellStyle name="Komma 4 3 2 2 3 3" xfId="20009" xr:uid="{17A8A1E4-F9D5-4DA6-97D6-EF21D7DCCFA6}"/>
    <cellStyle name="Komma 4 3 2 2 3 3 2" xfId="31017" xr:uid="{D7B775BC-5EA5-49C6-A6AE-BF2779E3C455}"/>
    <cellStyle name="Komma 4 3 2 2 3 4" xfId="25708" xr:uid="{95D868EF-8BF2-4D36-90C1-A193E6326E2B}"/>
    <cellStyle name="Komma 4 3 2 2 4" xfId="15986" xr:uid="{8F849C81-EA56-40B9-8093-6F8DD8FD21F0}"/>
    <cellStyle name="Komma 4 3 2 2 4 2" xfId="21295" xr:uid="{2278EFA9-5717-4EA1-BD34-00C99F649811}"/>
    <cellStyle name="Komma 4 3 2 2 4 2 2" xfId="32303" xr:uid="{45585E00-75CE-4D1D-991B-19C3A66463AE}"/>
    <cellStyle name="Komma 4 3 2 2 4 3" xfId="26994" xr:uid="{D07A1EA8-7042-4781-A4A0-93B69FDEDB34}"/>
    <cellStyle name="Komma 4 3 2 2 5" xfId="18667" xr:uid="{28FB5B7B-447D-400E-8E7B-3B007B63B2CF}"/>
    <cellStyle name="Komma 4 3 2 2 5 2" xfId="29675" xr:uid="{57BC9ECF-0E8D-45E1-9732-EA98C7E2A5E4}"/>
    <cellStyle name="Komma 4 3 2 2 6" xfId="24366" xr:uid="{21D46672-BAA9-471D-8AC9-0CC267A2FE78}"/>
    <cellStyle name="Komma 4 3 2 3" xfId="13692" xr:uid="{6A42F3A1-8045-4824-8DDE-126C80F20594}"/>
    <cellStyle name="Komma 4 3 2 3 2" xfId="15034" xr:uid="{2485649E-1399-4FE1-A99A-C515DF03CEE9}"/>
    <cellStyle name="Komma 4 3 2 3 2 2" xfId="17662" xr:uid="{A8E25EE0-E78B-4318-98FA-ED4560315E17}"/>
    <cellStyle name="Komma 4 3 2 3 2 2 2" xfId="22971" xr:uid="{95015390-E79C-4B94-BCDE-690CBE40984E}"/>
    <cellStyle name="Komma 4 3 2 3 2 2 2 2" xfId="33979" xr:uid="{560A48B8-92A8-4205-BF87-73CD62EEBFA6}"/>
    <cellStyle name="Komma 4 3 2 3 2 2 3" xfId="28670" xr:uid="{D651B927-60BE-4ECB-8263-E9F502960C46}"/>
    <cellStyle name="Komma 4 3 2 3 2 3" xfId="20343" xr:uid="{EDA0423B-E518-4D64-918E-64CC809032ED}"/>
    <cellStyle name="Komma 4 3 2 3 2 3 2" xfId="31351" xr:uid="{02D60699-268B-4E65-8781-D78EA299987C}"/>
    <cellStyle name="Komma 4 3 2 3 2 4" xfId="26042" xr:uid="{72544167-0141-4C18-8C88-7F94C5A771D4}"/>
    <cellStyle name="Komma 4 3 2 3 3" xfId="16320" xr:uid="{D2915FCA-591D-4379-B5D4-12CD1454671A}"/>
    <cellStyle name="Komma 4 3 2 3 3 2" xfId="21629" xr:uid="{D6F81129-81C2-498B-BA3C-22D73EF30ED9}"/>
    <cellStyle name="Komma 4 3 2 3 3 2 2" xfId="32637" xr:uid="{3E18075F-76C9-4F3B-8B60-B8827A384B4E}"/>
    <cellStyle name="Komma 4 3 2 3 3 3" xfId="27328" xr:uid="{737036B4-1232-415A-93F7-011C375339BA}"/>
    <cellStyle name="Komma 4 3 2 3 4" xfId="19001" xr:uid="{8D262590-D961-4481-BAC0-68DAFCEF14BC}"/>
    <cellStyle name="Komma 4 3 2 3 4 2" xfId="30009" xr:uid="{1A5C8FC4-23FA-4D51-97E0-28B36A1B353A}"/>
    <cellStyle name="Komma 4 3 2 3 5" xfId="24700" xr:uid="{427DFE61-8F8A-4D83-B921-5AA33A25BDBE}"/>
    <cellStyle name="Komma 4 3 2 4" xfId="14364" xr:uid="{B9A45930-0764-4E51-9A03-96C7DEB324E2}"/>
    <cellStyle name="Komma 4 3 2 4 2" xfId="16992" xr:uid="{C1BA4FD5-BF68-4C70-A9F3-785BAC368E48}"/>
    <cellStyle name="Komma 4 3 2 4 2 2" xfId="22301" xr:uid="{00A676AB-F5F3-410C-9754-8D80329411ED}"/>
    <cellStyle name="Komma 4 3 2 4 2 2 2" xfId="33309" xr:uid="{0403F8C5-A17D-4FCF-B31F-BE195C84703C}"/>
    <cellStyle name="Komma 4 3 2 4 2 3" xfId="28000" xr:uid="{009A47F5-84F5-4EFD-A0D1-4331C513C7BC}"/>
    <cellStyle name="Komma 4 3 2 4 3" xfId="19673" xr:uid="{8DCF7BA1-2ACC-4C6C-8DBF-50975614B55D}"/>
    <cellStyle name="Komma 4 3 2 4 3 2" xfId="30681" xr:uid="{EE5877AF-DF29-42AE-9F27-B620446C9C0D}"/>
    <cellStyle name="Komma 4 3 2 4 4" xfId="25372" xr:uid="{7E4752D2-46CE-4625-9350-29EA7397BC6D}"/>
    <cellStyle name="Komma 4 3 2 5" xfId="15651" xr:uid="{5D3BD47D-2F91-4B5B-9BB1-619C633AB854}"/>
    <cellStyle name="Komma 4 3 2 5 2" xfId="20960" xr:uid="{06BBC906-78B7-452F-9FC6-7752B6F83168}"/>
    <cellStyle name="Komma 4 3 2 5 2 2" xfId="31968" xr:uid="{5682BF50-0ED2-4CD1-BF62-B11313458155}"/>
    <cellStyle name="Komma 4 3 2 5 3" xfId="26659" xr:uid="{AF866294-5ADC-4412-AC4C-079377B226B4}"/>
    <cellStyle name="Komma 4 3 2 6" xfId="18332" xr:uid="{3137E532-F96D-43A0-8DA3-258EFEC4F4ED}"/>
    <cellStyle name="Komma 4 3 2 6 2" xfId="29340" xr:uid="{26CCAD7D-79A4-432E-B483-E5A9F3AB8A73}"/>
    <cellStyle name="Komma 4 3 2 7" xfId="24031" xr:uid="{191DC6C2-884F-43F0-AA45-43D79A87D5EE}"/>
    <cellStyle name="Komma 4 3 3" xfId="7389" xr:uid="{F216EFCC-F2BC-4D8E-A9D7-2EFB90168A9E}"/>
    <cellStyle name="Komma 4 3 3 2" xfId="13296" xr:uid="{078C9DFD-A057-47C4-AEAA-77AAD49D6C88}"/>
    <cellStyle name="Komma 4 3 3 2 2" xfId="13966" xr:uid="{BBE66132-5504-4B14-BF6C-657A6864BC2D}"/>
    <cellStyle name="Komma 4 3 3 2 2 2" xfId="15308" xr:uid="{04238C3B-C379-47A8-9FF0-ABE0EFFD4755}"/>
    <cellStyle name="Komma 4 3 3 2 2 2 2" xfId="17936" xr:uid="{7679C9B3-72CC-4F1F-A18E-207D5DBFECD4}"/>
    <cellStyle name="Komma 4 3 3 2 2 2 2 2" xfId="23245" xr:uid="{AA107F05-064C-4F58-B8D6-953D927BDA29}"/>
    <cellStyle name="Komma 4 3 3 2 2 2 2 2 2" xfId="34253" xr:uid="{FFA47F68-085D-472C-BC46-6EB4CC816561}"/>
    <cellStyle name="Komma 4 3 3 2 2 2 2 3" xfId="28944" xr:uid="{E8BEDAE6-FB45-4CEA-96BE-B544DDE124AD}"/>
    <cellStyle name="Komma 4 3 3 2 2 2 3" xfId="20617" xr:uid="{A3F0C9AA-A2A5-4F19-BEE4-15299929981E}"/>
    <cellStyle name="Komma 4 3 3 2 2 2 3 2" xfId="31625" xr:uid="{C1701DCE-CEA0-41FC-8F16-FC81EE62AFBC}"/>
    <cellStyle name="Komma 4 3 3 2 2 2 4" xfId="26316" xr:uid="{FC26C35A-4683-4F1F-8746-5CDB7DF619D3}"/>
    <cellStyle name="Komma 4 3 3 2 2 3" xfId="16594" xr:uid="{700BF969-0588-42C6-8D3A-63A223D4B830}"/>
    <cellStyle name="Komma 4 3 3 2 2 3 2" xfId="21903" xr:uid="{9ED1F5B6-6C10-4DF4-918F-99CAEAE89EF7}"/>
    <cellStyle name="Komma 4 3 3 2 2 3 2 2" xfId="32911" xr:uid="{2E1AFF63-8838-4170-B750-AFE46E5A1A79}"/>
    <cellStyle name="Komma 4 3 3 2 2 3 3" xfId="27602" xr:uid="{BB6D4720-FC75-424E-A504-DB3F1C4FC725}"/>
    <cellStyle name="Komma 4 3 3 2 2 4" xfId="19275" xr:uid="{7A493709-4347-4EFE-A4B6-3E2A7749F27B}"/>
    <cellStyle name="Komma 4 3 3 2 2 4 2" xfId="30283" xr:uid="{4B924593-C33A-4F00-9B28-6C88BD840FE2}"/>
    <cellStyle name="Komma 4 3 3 2 2 5" xfId="24974" xr:uid="{253C113C-D36B-4B4A-8AF9-2ABEEC00FE0A}"/>
    <cellStyle name="Komma 4 3 3 2 3" xfId="14638" xr:uid="{5D709513-8521-4CDF-B143-C1D92956505F}"/>
    <cellStyle name="Komma 4 3 3 2 3 2" xfId="17266" xr:uid="{79D00BDF-0344-42A0-9700-DAF081D59540}"/>
    <cellStyle name="Komma 4 3 3 2 3 2 2" xfId="22575" xr:uid="{840E8C0F-7FB7-4DFA-81C3-F1319FBB4CB4}"/>
    <cellStyle name="Komma 4 3 3 2 3 2 2 2" xfId="33583" xr:uid="{6ACC06EC-2FE7-4D75-9B5C-85C4FC08CBAB}"/>
    <cellStyle name="Komma 4 3 3 2 3 2 3" xfId="28274" xr:uid="{3ED80F7F-E4FC-475F-BDA3-FB2D43EE78D3}"/>
    <cellStyle name="Komma 4 3 3 2 3 3" xfId="19947" xr:uid="{70E91A16-CA25-4ACE-A461-B4EFA71D5837}"/>
    <cellStyle name="Komma 4 3 3 2 3 3 2" xfId="30955" xr:uid="{3DA0CB2D-857F-4BDB-A429-2DE9E5995296}"/>
    <cellStyle name="Komma 4 3 3 2 3 4" xfId="25646" xr:uid="{391D5E89-3820-4BAC-90BE-AB3E4F99DDF9}"/>
    <cellStyle name="Komma 4 3 3 2 4" xfId="15924" xr:uid="{47761F56-C1BF-4F63-BF59-169EFC872A71}"/>
    <cellStyle name="Komma 4 3 3 2 4 2" xfId="21233" xr:uid="{DD852962-A327-4DE1-807D-7C2CBE0DF635}"/>
    <cellStyle name="Komma 4 3 3 2 4 2 2" xfId="32241" xr:uid="{1739C706-9986-4510-B6AB-B58A7DBC90B1}"/>
    <cellStyle name="Komma 4 3 3 2 4 3" xfId="26932" xr:uid="{2C105651-1DA3-4DF5-8EC5-88185490A9BC}"/>
    <cellStyle name="Komma 4 3 3 2 5" xfId="18605" xr:uid="{614F981F-514D-4804-AA28-D929F2B09241}"/>
    <cellStyle name="Komma 4 3 3 2 5 2" xfId="29613" xr:uid="{104A798E-CB94-443A-946A-0072BB2A96D9}"/>
    <cellStyle name="Komma 4 3 3 2 6" xfId="24304" xr:uid="{EB04C4BF-C9BE-4150-95A7-8CA6D08211B7}"/>
    <cellStyle name="Komma 4 3 3 3" xfId="13630" xr:uid="{0EA8AFD1-8162-499A-A7FC-24B9C99D4076}"/>
    <cellStyle name="Komma 4 3 3 3 2" xfId="14972" xr:uid="{C1783949-61F6-4EB9-BCA0-26ED6242E144}"/>
    <cellStyle name="Komma 4 3 3 3 2 2" xfId="17600" xr:uid="{9F1F470B-F52B-4C22-B061-E2F3B883C076}"/>
    <cellStyle name="Komma 4 3 3 3 2 2 2" xfId="22909" xr:uid="{551F48E0-AD87-4EE3-9754-9EEB68A36F5D}"/>
    <cellStyle name="Komma 4 3 3 3 2 2 2 2" xfId="33917" xr:uid="{7BD37693-BFB0-48CF-841A-74FDFCA699CF}"/>
    <cellStyle name="Komma 4 3 3 3 2 2 3" xfId="28608" xr:uid="{9473408F-86AE-4755-9813-7F2DAA0CDCC4}"/>
    <cellStyle name="Komma 4 3 3 3 2 3" xfId="20281" xr:uid="{291AF96A-D319-4A65-917D-F137362CDFBA}"/>
    <cellStyle name="Komma 4 3 3 3 2 3 2" xfId="31289" xr:uid="{B2A20760-EDFA-4285-B424-4220D4D58854}"/>
    <cellStyle name="Komma 4 3 3 3 2 4" xfId="25980" xr:uid="{4B497916-3B62-430B-AF80-910066BA669C}"/>
    <cellStyle name="Komma 4 3 3 3 3" xfId="16258" xr:uid="{CBD40AFC-E2A9-4249-90F7-05FD8548A6D1}"/>
    <cellStyle name="Komma 4 3 3 3 3 2" xfId="21567" xr:uid="{CC92AE48-50D5-41CC-A36A-59EE83A093AC}"/>
    <cellStyle name="Komma 4 3 3 3 3 2 2" xfId="32575" xr:uid="{91A57125-D49C-450B-8AB0-C4DB92A04DC0}"/>
    <cellStyle name="Komma 4 3 3 3 3 3" xfId="27266" xr:uid="{B8A1B19F-D37A-4575-9D94-8E51B245D2B7}"/>
    <cellStyle name="Komma 4 3 3 3 4" xfId="18939" xr:uid="{AB2BD81E-19CD-44D0-BC7C-B3C3BFD56255}"/>
    <cellStyle name="Komma 4 3 3 3 4 2" xfId="29947" xr:uid="{87607D83-57B5-4839-9CDF-7C31297FB877}"/>
    <cellStyle name="Komma 4 3 3 3 5" xfId="24638" xr:uid="{C4FD8E5A-6031-49B2-818D-7EDADCF4E775}"/>
    <cellStyle name="Komma 4 3 3 4" xfId="14302" xr:uid="{74FD62A8-0430-4ED5-9D19-C5FB35CEB4A9}"/>
    <cellStyle name="Komma 4 3 3 4 2" xfId="16930" xr:uid="{6410A0C1-E03E-45B2-B078-F5E17D2868E7}"/>
    <cellStyle name="Komma 4 3 3 4 2 2" xfId="22239" xr:uid="{973326E4-569F-43C0-9177-A832AC4CB5F4}"/>
    <cellStyle name="Komma 4 3 3 4 2 2 2" xfId="33247" xr:uid="{E28D93F4-C873-48E9-B824-CA8433264789}"/>
    <cellStyle name="Komma 4 3 3 4 2 3" xfId="27938" xr:uid="{045F1B25-AB78-458F-8879-BE6E51BBC0CD}"/>
    <cellStyle name="Komma 4 3 3 4 3" xfId="19611" xr:uid="{B409745D-3069-450E-ACE0-6130ABC3178B}"/>
    <cellStyle name="Komma 4 3 3 4 3 2" xfId="30619" xr:uid="{ADDD3A0C-2D7F-411F-873B-B1EC672C65B7}"/>
    <cellStyle name="Komma 4 3 3 4 4" xfId="25310" xr:uid="{4476D399-CDB8-4011-A347-43C8D0C54905}"/>
    <cellStyle name="Komma 4 3 3 5" xfId="15589" xr:uid="{AC6EEB02-E077-4107-A88B-6FAA19469EDD}"/>
    <cellStyle name="Komma 4 3 3 5 2" xfId="20898" xr:uid="{20B1594A-8C18-4249-93AF-FA3553059030}"/>
    <cellStyle name="Komma 4 3 3 5 2 2" xfId="31906" xr:uid="{48C9C994-A1B9-4BEE-ABDD-FD700311E14F}"/>
    <cellStyle name="Komma 4 3 3 5 3" xfId="26597" xr:uid="{50F25209-9D97-455B-ADB0-25DB3B74A65C}"/>
    <cellStyle name="Komma 4 3 3 6" xfId="18270" xr:uid="{8FF18F57-163E-4E10-8ED1-1E62CD4D683D}"/>
    <cellStyle name="Komma 4 3 3 6 2" xfId="29278" xr:uid="{0EFB5F2F-9814-4262-9144-DC479F3F8274}"/>
    <cellStyle name="Komma 4 3 3 7" xfId="23969" xr:uid="{D9325B86-A81F-4245-9D10-E64445116E71}"/>
    <cellStyle name="Komma 4 3 4" xfId="13176" xr:uid="{3087F475-437B-4CB4-996C-88A41B730778}"/>
    <cellStyle name="Komma 4 3 4 2" xfId="13846" xr:uid="{8BAB1247-4758-4912-AAC4-1C43C9AAFA65}"/>
    <cellStyle name="Komma 4 3 4 2 2" xfId="15188" xr:uid="{AD25A9DF-C806-4246-9A47-4F303A0967CB}"/>
    <cellStyle name="Komma 4 3 4 2 2 2" xfId="17816" xr:uid="{6F2D23D0-44E4-40D8-9439-00D56C3D0379}"/>
    <cellStyle name="Komma 4 3 4 2 2 2 2" xfId="23125" xr:uid="{DCA55F57-F5A7-4975-8CE7-C7FAA3D4F998}"/>
    <cellStyle name="Komma 4 3 4 2 2 2 2 2" xfId="34133" xr:uid="{0197794D-4318-45FD-B75D-06B6C25DE9C1}"/>
    <cellStyle name="Komma 4 3 4 2 2 2 3" xfId="28824" xr:uid="{6302724C-D5B9-40E0-8451-98B72B5B2D26}"/>
    <cellStyle name="Komma 4 3 4 2 2 3" xfId="20497" xr:uid="{BCE63971-1E7A-4367-90BA-EA5773DEE831}"/>
    <cellStyle name="Komma 4 3 4 2 2 3 2" xfId="31505" xr:uid="{1DC68495-996C-4FC1-B3C6-2AB24287B0F3}"/>
    <cellStyle name="Komma 4 3 4 2 2 4" xfId="26196" xr:uid="{C6CE1FDA-C472-4B56-8D9D-FD671C5F8721}"/>
    <cellStyle name="Komma 4 3 4 2 3" xfId="16474" xr:uid="{00454D4E-CCD3-4758-97E2-97BA92E50F81}"/>
    <cellStyle name="Komma 4 3 4 2 3 2" xfId="21783" xr:uid="{C9D8FB7E-7F98-4914-82AF-115670C6BCDF}"/>
    <cellStyle name="Komma 4 3 4 2 3 2 2" xfId="32791" xr:uid="{446EC5A5-C23B-4FF4-9D1D-F96BEFCAD9A9}"/>
    <cellStyle name="Komma 4 3 4 2 3 3" xfId="27482" xr:uid="{03B2AE9A-83EB-40C1-BA44-FCCE86D38A57}"/>
    <cellStyle name="Komma 4 3 4 2 4" xfId="19155" xr:uid="{16E8B371-7ED4-4F20-B81A-F2164AE1A03F}"/>
    <cellStyle name="Komma 4 3 4 2 4 2" xfId="30163" xr:uid="{A156FA90-2978-4B3A-9275-983455F6DFE7}"/>
    <cellStyle name="Komma 4 3 4 2 5" xfId="24854" xr:uid="{C65DDB05-DE44-471D-B72E-7F6360626B89}"/>
    <cellStyle name="Komma 4 3 4 3" xfId="14518" xr:uid="{C5D50539-2EFC-47F1-94DB-4E01F4D5B032}"/>
    <cellStyle name="Komma 4 3 4 3 2" xfId="17146" xr:uid="{07BD5264-93E1-4EE7-A757-A5D07EBE7C69}"/>
    <cellStyle name="Komma 4 3 4 3 2 2" xfId="22455" xr:uid="{DDC2B816-52E2-435D-8BDB-ED976B1F69A1}"/>
    <cellStyle name="Komma 4 3 4 3 2 2 2" xfId="33463" xr:uid="{F3187025-3D93-46C7-8682-BF035DCBFF45}"/>
    <cellStyle name="Komma 4 3 4 3 2 3" xfId="28154" xr:uid="{E6B46715-806E-4E1C-A551-A587FE90C575}"/>
    <cellStyle name="Komma 4 3 4 3 3" xfId="19827" xr:uid="{13FB0B6A-4020-4B85-8E9E-2A9673D28738}"/>
    <cellStyle name="Komma 4 3 4 3 3 2" xfId="30835" xr:uid="{9FEA87D5-C710-4A52-AA18-11EDAA77400F}"/>
    <cellStyle name="Komma 4 3 4 3 4" xfId="25526" xr:uid="{60BA471B-C69B-4BFA-BD6D-8780AAAFA2D0}"/>
    <cellStyle name="Komma 4 3 4 4" xfId="15804" xr:uid="{CDA8ACBC-4D8A-4381-A0C5-E69ED4E31BAF}"/>
    <cellStyle name="Komma 4 3 4 4 2" xfId="21113" xr:uid="{5E9ABBB2-4064-4CBE-B57C-FD9B36EAC655}"/>
    <cellStyle name="Komma 4 3 4 4 2 2" xfId="32121" xr:uid="{94C4D18F-25FB-4B3B-9176-69A13E8C3A4B}"/>
    <cellStyle name="Komma 4 3 4 4 3" xfId="26812" xr:uid="{AD991D6C-2360-4228-A119-756897ED736E}"/>
    <cellStyle name="Komma 4 3 4 5" xfId="18485" xr:uid="{AD458A75-8434-42DA-BFE5-70E323229CA4}"/>
    <cellStyle name="Komma 4 3 4 5 2" xfId="29493" xr:uid="{564EEC79-E68F-429A-B54F-0B5358730872}"/>
    <cellStyle name="Komma 4 3 4 6" xfId="24184" xr:uid="{77DCF6C0-9AA4-415C-8223-E13B3066F181}"/>
    <cellStyle name="Komma 4 3 5" xfId="13511" xr:uid="{34D4176C-9A9F-47D5-8BA0-6A744DBD1D30}"/>
    <cellStyle name="Komma 4 3 5 2" xfId="14853" xr:uid="{0BD2423C-C28C-4CE0-804D-769A2079251F}"/>
    <cellStyle name="Komma 4 3 5 2 2" xfId="17481" xr:uid="{51DA1AE0-9C7D-4A33-AA1A-220A703BD87F}"/>
    <cellStyle name="Komma 4 3 5 2 2 2" xfId="22790" xr:uid="{2B32B6D7-626E-4D54-9F8D-BCB4DF3E19AC}"/>
    <cellStyle name="Komma 4 3 5 2 2 2 2" xfId="33798" xr:uid="{5F6A59CA-5650-429D-9901-2B41FAEAECFE}"/>
    <cellStyle name="Komma 4 3 5 2 2 3" xfId="28489" xr:uid="{7C3B229B-F21D-4228-9914-E1CDB894510F}"/>
    <cellStyle name="Komma 4 3 5 2 3" xfId="20162" xr:uid="{856BD8C3-C7F1-432E-B9E4-D8F0BA5CB311}"/>
    <cellStyle name="Komma 4 3 5 2 3 2" xfId="31170" xr:uid="{ED29F733-50EF-441C-B6A4-CC46BF1BCB2F}"/>
    <cellStyle name="Komma 4 3 5 2 4" xfId="25861" xr:uid="{DA080536-2162-4E10-967A-9EB9D51098DC}"/>
    <cellStyle name="Komma 4 3 5 3" xfId="16139" xr:uid="{972EE008-B9A4-4BF0-9F37-2313ACB6D9D4}"/>
    <cellStyle name="Komma 4 3 5 3 2" xfId="21448" xr:uid="{EEB84CAD-0880-41E8-B56E-CF684016998D}"/>
    <cellStyle name="Komma 4 3 5 3 2 2" xfId="32456" xr:uid="{BB4F1FB6-3C6C-4D38-A788-D602F227DD13}"/>
    <cellStyle name="Komma 4 3 5 3 3" xfId="27147" xr:uid="{9310A302-AB5C-4C79-8438-AC6786361D9D}"/>
    <cellStyle name="Komma 4 3 5 4" xfId="18820" xr:uid="{0855BF55-8EC4-48A5-B279-58BC6FFF653B}"/>
    <cellStyle name="Komma 4 3 5 4 2" xfId="29828" xr:uid="{A81DFFB8-D958-4649-A5DE-65F06DDB1E6D}"/>
    <cellStyle name="Komma 4 3 5 5" xfId="24519" xr:uid="{F6A657D9-BEDF-42A7-9977-DDB031E5E67F}"/>
    <cellStyle name="Komma 4 3 6" xfId="14181" xr:uid="{BB6675F1-B08D-45D7-8649-6101829312F0}"/>
    <cellStyle name="Komma 4 3 6 2" xfId="16809" xr:uid="{9C070A1B-AB2C-49AB-B267-4D1D86F45BB2}"/>
    <cellStyle name="Komma 4 3 6 2 2" xfId="22118" xr:uid="{6843E609-4DAC-4741-9B29-F3899A70EB7C}"/>
    <cellStyle name="Komma 4 3 6 2 2 2" xfId="33126" xr:uid="{2F86B75B-1819-4970-9B9E-607FA056995B}"/>
    <cellStyle name="Komma 4 3 6 2 3" xfId="27817" xr:uid="{EFECF015-C902-46DE-B108-24BDED641C99}"/>
    <cellStyle name="Komma 4 3 6 3" xfId="19490" xr:uid="{9457D7B0-07E5-45CC-B8C3-6C5429FA949A}"/>
    <cellStyle name="Komma 4 3 6 3 2" xfId="30498" xr:uid="{57FCBF8B-7998-453A-900C-19EC161702DF}"/>
    <cellStyle name="Komma 4 3 6 4" xfId="25189" xr:uid="{E8D5661B-39D1-478B-AC9F-42A2EE4A52E8}"/>
    <cellStyle name="Komma 4 3 7" xfId="15471" xr:uid="{C166C713-872B-4A96-9D2B-040A708A7028}"/>
    <cellStyle name="Komma 4 3 7 2" xfId="20780" xr:uid="{E98496FA-E66D-4489-A8A6-C05C5F7011E8}"/>
    <cellStyle name="Komma 4 3 7 2 2" xfId="31788" xr:uid="{155B0E92-CF8C-46A7-86DF-37F2BE2FA38C}"/>
    <cellStyle name="Komma 4 3 7 3" xfId="26479" xr:uid="{92C8EF41-FFA4-4F24-8C9E-037FC3343561}"/>
    <cellStyle name="Komma 4 3 8" xfId="18151" xr:uid="{341AE73F-966A-409C-A07B-F0DD60CF9263}"/>
    <cellStyle name="Komma 4 3 8 2" xfId="29159" xr:uid="{84CB1069-23C5-4A50-9B0E-1D6D2DAC56B9}"/>
    <cellStyle name="Komma 4 3 9" xfId="23851" xr:uid="{B1B45CBB-CA0F-4242-B044-12D8AF34ADD2}"/>
    <cellStyle name="Komma 4 3_Nucléaire" xfId="11886" xr:uid="{974349C3-66C0-4503-A297-B37C1BA9D252}"/>
    <cellStyle name="Komma 4 4" xfId="9875" xr:uid="{DB62E026-199D-40DC-9C5E-87E284E8ED1B}"/>
    <cellStyle name="Komma 4 4 2" xfId="13356" xr:uid="{CAD51622-DAB7-434C-A47D-2959B1E2D5C0}"/>
    <cellStyle name="Komma 4 4 2 2" xfId="14026" xr:uid="{B7B9E1A3-A8BF-4AA0-B8B5-9E80B709816E}"/>
    <cellStyle name="Komma 4 4 2 2 2" xfId="15368" xr:uid="{660EBD00-5F58-45B5-AC8C-AE95FD07DAA8}"/>
    <cellStyle name="Komma 4 4 2 2 2 2" xfId="17996" xr:uid="{DCF559F9-A720-4C08-A84A-1A9E56EC72E0}"/>
    <cellStyle name="Komma 4 4 2 2 2 2 2" xfId="23305" xr:uid="{7739EDBB-E9A9-4D9B-A98D-5498E7395328}"/>
    <cellStyle name="Komma 4 4 2 2 2 2 2 2" xfId="34313" xr:uid="{9AADCA09-8BBB-4E75-862A-B917430446EC}"/>
    <cellStyle name="Komma 4 4 2 2 2 2 3" xfId="29004" xr:uid="{1092E8EF-D070-4EDD-97FC-25176A081D7D}"/>
    <cellStyle name="Komma 4 4 2 2 2 3" xfId="20677" xr:uid="{47FC3639-AEF6-4BB4-AECF-F00A44271642}"/>
    <cellStyle name="Komma 4 4 2 2 2 3 2" xfId="31685" xr:uid="{E4C14345-CF62-4ADC-821E-89A7B0BB1596}"/>
    <cellStyle name="Komma 4 4 2 2 2 4" xfId="26376" xr:uid="{76779089-68B5-4752-9ABC-392BE9824129}"/>
    <cellStyle name="Komma 4 4 2 2 3" xfId="16654" xr:uid="{555ECAAF-AF2D-4859-A739-428753ABAB36}"/>
    <cellStyle name="Komma 4 4 2 2 3 2" xfId="21963" xr:uid="{923FB538-DFE8-4C80-BF5E-112A08F5A28D}"/>
    <cellStyle name="Komma 4 4 2 2 3 2 2" xfId="32971" xr:uid="{23591417-5A02-4F55-9F2C-4C7D7A691A42}"/>
    <cellStyle name="Komma 4 4 2 2 3 3" xfId="27662" xr:uid="{2247A7E9-72EA-464A-A296-BAEEC85545E6}"/>
    <cellStyle name="Komma 4 4 2 2 4" xfId="19335" xr:uid="{4426D2F3-7F2A-49DE-BACB-F0BE2B069CF5}"/>
    <cellStyle name="Komma 4 4 2 2 4 2" xfId="30343" xr:uid="{0DB32687-98EA-4B33-A01A-CE7249434DC8}"/>
    <cellStyle name="Komma 4 4 2 2 5" xfId="25034" xr:uid="{36BB2BA4-8630-4A6C-B48D-6F6727E18A86}"/>
    <cellStyle name="Komma 4 4 2 3" xfId="14698" xr:uid="{A0B5EAF3-8A14-4EB7-B239-1EA3B162D021}"/>
    <cellStyle name="Komma 4 4 2 3 2" xfId="17326" xr:uid="{5A966071-60AE-43C6-9B9D-281BC45DCB79}"/>
    <cellStyle name="Komma 4 4 2 3 2 2" xfId="22635" xr:uid="{41CDE3B9-E58C-40A9-9B4C-C1DEC6742206}"/>
    <cellStyle name="Komma 4 4 2 3 2 2 2" xfId="33643" xr:uid="{EE680D94-6967-42C6-83B7-14660FD3DF21}"/>
    <cellStyle name="Komma 4 4 2 3 2 3" xfId="28334" xr:uid="{8611E291-E662-48A3-910E-9C79439E4108}"/>
    <cellStyle name="Komma 4 4 2 3 3" xfId="20007" xr:uid="{51542C00-2970-40BD-9D06-F3486564E8CD}"/>
    <cellStyle name="Komma 4 4 2 3 3 2" xfId="31015" xr:uid="{A0AC6091-5177-4B61-AB8E-DFA2F52013AE}"/>
    <cellStyle name="Komma 4 4 2 3 4" xfId="25706" xr:uid="{3392F561-11C4-4901-981E-65BC0986AF31}"/>
    <cellStyle name="Komma 4 4 2 4" xfId="15984" xr:uid="{32FD469E-3360-4499-9123-3C0FE2543B5E}"/>
    <cellStyle name="Komma 4 4 2 4 2" xfId="21293" xr:uid="{EF58A7F2-FD55-48AB-8A74-996B5855C27B}"/>
    <cellStyle name="Komma 4 4 2 4 2 2" xfId="32301" xr:uid="{517069F4-535B-4E2C-95D8-4FE323A3E2A0}"/>
    <cellStyle name="Komma 4 4 2 4 3" xfId="26992" xr:uid="{3CADA9FF-7584-4CDA-ACCB-85CF699D7E17}"/>
    <cellStyle name="Komma 4 4 2 5" xfId="18665" xr:uid="{20F5BBFB-791A-41FD-AD4D-0C36E3DABA34}"/>
    <cellStyle name="Komma 4 4 2 5 2" xfId="29673" xr:uid="{73589293-2D5D-496E-9897-BC3CEEE4C094}"/>
    <cellStyle name="Komma 4 4 2 6" xfId="24364" xr:uid="{FD2270E8-B293-4CA1-BE14-BE03FAE7788C}"/>
    <cellStyle name="Komma 4 4 3" xfId="13690" xr:uid="{1880DD14-266D-4A9D-8157-3640CAFAC684}"/>
    <cellStyle name="Komma 4 4 3 2" xfId="15032" xr:uid="{BDBB4AA6-E5A0-41EE-9088-CF2A2CB23ECA}"/>
    <cellStyle name="Komma 4 4 3 2 2" xfId="17660" xr:uid="{34BF06E0-76AB-4061-89F9-DD669DF562F4}"/>
    <cellStyle name="Komma 4 4 3 2 2 2" xfId="22969" xr:uid="{A5FAA63C-5322-4246-A97B-C77B7C054A18}"/>
    <cellStyle name="Komma 4 4 3 2 2 2 2" xfId="33977" xr:uid="{26269800-7A94-41BA-BCCE-EBDBCB62FB01}"/>
    <cellStyle name="Komma 4 4 3 2 2 3" xfId="28668" xr:uid="{3B89DDC2-011A-4DBF-B8B6-547B9BCB44F0}"/>
    <cellStyle name="Komma 4 4 3 2 3" xfId="20341" xr:uid="{97BBDCAB-FCFE-46DE-AA15-1AD921B902EC}"/>
    <cellStyle name="Komma 4 4 3 2 3 2" xfId="31349" xr:uid="{CD768E09-1512-4034-B410-C1C19E181714}"/>
    <cellStyle name="Komma 4 4 3 2 4" xfId="26040" xr:uid="{131035FD-65E1-4E96-82DD-B78B5551652E}"/>
    <cellStyle name="Komma 4 4 3 3" xfId="16318" xr:uid="{0E3606AC-238A-424A-AD7C-18AAB1E31C71}"/>
    <cellStyle name="Komma 4 4 3 3 2" xfId="21627" xr:uid="{C828E0D6-FAF4-41FB-AC28-1063FF39AA4F}"/>
    <cellStyle name="Komma 4 4 3 3 2 2" xfId="32635" xr:uid="{CC5012F3-0177-4E0F-801B-CBDE290E7463}"/>
    <cellStyle name="Komma 4 4 3 3 3" xfId="27326" xr:uid="{08221405-A3C8-4EC3-9206-1530A8CEF885}"/>
    <cellStyle name="Komma 4 4 3 4" xfId="18999" xr:uid="{31C89A58-2D34-4C96-9892-FEEE058CB3DF}"/>
    <cellStyle name="Komma 4 4 3 4 2" xfId="30007" xr:uid="{6DCDAD3C-BD24-4FA7-BE20-71F8F60B98F7}"/>
    <cellStyle name="Komma 4 4 3 5" xfId="24698" xr:uid="{9B4D3ED2-6FA1-4571-886E-AC6F74DC1DF2}"/>
    <cellStyle name="Komma 4 4 4" xfId="14362" xr:uid="{964E2D87-C61B-43DC-809A-F5428DF62BBA}"/>
    <cellStyle name="Komma 4 4 4 2" xfId="16990" xr:uid="{3A3057AF-2DB8-4CB2-8A44-2D95CD46A7AA}"/>
    <cellStyle name="Komma 4 4 4 2 2" xfId="22299" xr:uid="{ECA0C891-1AE4-4B8F-B090-DE02FEA04EB7}"/>
    <cellStyle name="Komma 4 4 4 2 2 2" xfId="33307" xr:uid="{F5A9AC6B-2F6C-4EA6-A231-3DA9F0DB5CF4}"/>
    <cellStyle name="Komma 4 4 4 2 3" xfId="27998" xr:uid="{3FE54102-3566-4B47-B062-AEB24FB55AA7}"/>
    <cellStyle name="Komma 4 4 4 3" xfId="19671" xr:uid="{499D76A3-D6F6-4830-A8A2-20A59B74F739}"/>
    <cellStyle name="Komma 4 4 4 3 2" xfId="30679" xr:uid="{817E1AF8-9801-45E3-BCDF-9564E84C070F}"/>
    <cellStyle name="Komma 4 4 4 4" xfId="25370" xr:uid="{8CD4AF10-8639-4745-9D3C-73A633696CEF}"/>
    <cellStyle name="Komma 4 4 5" xfId="15649" xr:uid="{D074C452-529F-4E84-B55B-ADCE6F374A31}"/>
    <cellStyle name="Komma 4 4 5 2" xfId="20958" xr:uid="{65AED3E5-A27D-46DB-8786-B1CFB25F3B65}"/>
    <cellStyle name="Komma 4 4 5 2 2" xfId="31966" xr:uid="{AAB4F684-AF4F-48B8-8FEE-7CA781F4610A}"/>
    <cellStyle name="Komma 4 4 5 3" xfId="26657" xr:uid="{1AC02701-3F95-441E-8791-8EBC3DE0F432}"/>
    <cellStyle name="Komma 4 4 6" xfId="18330" xr:uid="{EB6AA6FD-3F71-4C71-B492-F30B492443EB}"/>
    <cellStyle name="Komma 4 4 6 2" xfId="29338" xr:uid="{16C56589-9127-4189-B302-CC75A87620F5}"/>
    <cellStyle name="Komma 4 4 7" xfId="24029" xr:uid="{C2EA3BEC-AC7A-4737-B9B1-74B9C4AB6843}"/>
    <cellStyle name="Komma 4 5" xfId="7387" xr:uid="{45A6E595-FEDF-47BC-994D-4B70FC4338EE}"/>
    <cellStyle name="Komma 4 5 2" xfId="13294" xr:uid="{D407322D-3A7F-47F5-868E-F8E3E6B9899B}"/>
    <cellStyle name="Komma 4 5 2 2" xfId="13964" xr:uid="{F99B4F96-FA20-4193-BF80-87B110142802}"/>
    <cellStyle name="Komma 4 5 2 2 2" xfId="15306" xr:uid="{6FE3A863-C71B-4D15-86E7-70F6F2599C8C}"/>
    <cellStyle name="Komma 4 5 2 2 2 2" xfId="17934" xr:uid="{B941D131-861D-4FB9-B214-655E681E7718}"/>
    <cellStyle name="Komma 4 5 2 2 2 2 2" xfId="23243" xr:uid="{9E6A119D-E640-4764-A1E2-3AAD391E0909}"/>
    <cellStyle name="Komma 4 5 2 2 2 2 2 2" xfId="34251" xr:uid="{7320AEB0-6D28-4BCD-A0AD-8B182DFEAD32}"/>
    <cellStyle name="Komma 4 5 2 2 2 2 3" xfId="28942" xr:uid="{D3852080-81C2-47A8-8C38-72A51B3F4F01}"/>
    <cellStyle name="Komma 4 5 2 2 2 3" xfId="20615" xr:uid="{1B90AC09-9ECF-4C02-BC1F-751D92A65B0E}"/>
    <cellStyle name="Komma 4 5 2 2 2 3 2" xfId="31623" xr:uid="{2F7CD17F-7BCD-457B-97C9-DEE347F421B9}"/>
    <cellStyle name="Komma 4 5 2 2 2 4" xfId="26314" xr:uid="{218F250D-EE5D-4F78-B5EC-E38F63718329}"/>
    <cellStyle name="Komma 4 5 2 2 3" xfId="16592" xr:uid="{0C37E31F-7496-4FAC-B5C4-B11372BE4CA5}"/>
    <cellStyle name="Komma 4 5 2 2 3 2" xfId="21901" xr:uid="{BD210CE7-B26D-44B0-BAE0-B7668253D80B}"/>
    <cellStyle name="Komma 4 5 2 2 3 2 2" xfId="32909" xr:uid="{103BF172-CABC-46BA-98AC-445BB7790325}"/>
    <cellStyle name="Komma 4 5 2 2 3 3" xfId="27600" xr:uid="{F142D6BA-EEB2-452D-888E-6DF078FF781B}"/>
    <cellStyle name="Komma 4 5 2 2 4" xfId="19273" xr:uid="{65FBB65F-8A23-4C63-9AEF-AF27447FD217}"/>
    <cellStyle name="Komma 4 5 2 2 4 2" xfId="30281" xr:uid="{B7405196-61F5-46A2-9E76-82002B525A01}"/>
    <cellStyle name="Komma 4 5 2 2 5" xfId="24972" xr:uid="{87B71998-7624-4937-9CE7-1050B2A5050A}"/>
    <cellStyle name="Komma 4 5 2 3" xfId="14636" xr:uid="{38A9F5D6-126D-42AD-B8AA-934D36324EB2}"/>
    <cellStyle name="Komma 4 5 2 3 2" xfId="17264" xr:uid="{9ACA9FCF-2396-49AA-904F-5125C9B0F435}"/>
    <cellStyle name="Komma 4 5 2 3 2 2" xfId="22573" xr:uid="{1B5D9668-41A4-4DE5-BB83-544B0C60F084}"/>
    <cellStyle name="Komma 4 5 2 3 2 2 2" xfId="33581" xr:uid="{3CE04E45-9DA3-425F-B5CA-7C17F4320D2F}"/>
    <cellStyle name="Komma 4 5 2 3 2 3" xfId="28272" xr:uid="{B19432BF-82DF-452C-9EF6-62AD2F0F14D2}"/>
    <cellStyle name="Komma 4 5 2 3 3" xfId="19945" xr:uid="{57F1FD2C-CC06-4A54-A387-3E107CD57865}"/>
    <cellStyle name="Komma 4 5 2 3 3 2" xfId="30953" xr:uid="{0EBCF342-A9D6-45F1-9938-E21FE38B51E0}"/>
    <cellStyle name="Komma 4 5 2 3 4" xfId="25644" xr:uid="{442B45A2-A313-4D7B-A9D1-7AC612A63AC2}"/>
    <cellStyle name="Komma 4 5 2 4" xfId="15922" xr:uid="{71E41683-E616-42E2-AAFE-7A521FBFA291}"/>
    <cellStyle name="Komma 4 5 2 4 2" xfId="21231" xr:uid="{561495E4-6B47-4F37-BD55-18BF4C25221D}"/>
    <cellStyle name="Komma 4 5 2 4 2 2" xfId="32239" xr:uid="{7E68FD92-74C6-48AC-B5D8-1432A96D252C}"/>
    <cellStyle name="Komma 4 5 2 4 3" xfId="26930" xr:uid="{FF7A2134-5230-449A-9D13-F21A57B981C7}"/>
    <cellStyle name="Komma 4 5 2 5" xfId="18603" xr:uid="{D3C347CE-656E-4CCF-B744-5B44A1F8350D}"/>
    <cellStyle name="Komma 4 5 2 5 2" xfId="29611" xr:uid="{0D23C05B-F9FE-4AE7-BE89-A9F989254C47}"/>
    <cellStyle name="Komma 4 5 2 6" xfId="24302" xr:uid="{B5CC3956-BFDD-425F-9EBF-82E630E15DF5}"/>
    <cellStyle name="Komma 4 5 3" xfId="13628" xr:uid="{75AB6D84-8BB2-4C0E-8A07-6B52D862FE75}"/>
    <cellStyle name="Komma 4 5 3 2" xfId="14970" xr:uid="{041F71EF-8159-4411-A1EE-FEA2913F7297}"/>
    <cellStyle name="Komma 4 5 3 2 2" xfId="17598" xr:uid="{6653CD09-9690-4113-8E2B-922812F1206D}"/>
    <cellStyle name="Komma 4 5 3 2 2 2" xfId="22907" xr:uid="{CC70115C-F848-4872-9C6E-1B85ECC88589}"/>
    <cellStyle name="Komma 4 5 3 2 2 2 2" xfId="33915" xr:uid="{35FE4D12-8052-40E2-8BDF-E8AC572686E0}"/>
    <cellStyle name="Komma 4 5 3 2 2 3" xfId="28606" xr:uid="{3ADA6147-DE4A-41F1-B58F-B3C65513B372}"/>
    <cellStyle name="Komma 4 5 3 2 3" xfId="20279" xr:uid="{B2C930F8-1CCA-4411-9715-0FAA6AE459BC}"/>
    <cellStyle name="Komma 4 5 3 2 3 2" xfId="31287" xr:uid="{CFA6B73E-7443-40EC-8D36-EC9138EF02B8}"/>
    <cellStyle name="Komma 4 5 3 2 4" xfId="25978" xr:uid="{7547C4EE-E0BC-4A21-9A84-8B453CD66C6F}"/>
    <cellStyle name="Komma 4 5 3 3" xfId="16256" xr:uid="{F88EE6F2-92F2-4190-9D4B-440AFFDE7679}"/>
    <cellStyle name="Komma 4 5 3 3 2" xfId="21565" xr:uid="{127BE6AC-6454-4DF3-B66C-9F8B28AB6C9A}"/>
    <cellStyle name="Komma 4 5 3 3 2 2" xfId="32573" xr:uid="{0D3AD4A0-499A-4DE8-A15C-E0901A03A571}"/>
    <cellStyle name="Komma 4 5 3 3 3" xfId="27264" xr:uid="{1C7D59BF-BE41-4FED-9D91-2CDD45529B5B}"/>
    <cellStyle name="Komma 4 5 3 4" xfId="18937" xr:uid="{816872DC-B86C-4BF7-AB86-029E233B9EA1}"/>
    <cellStyle name="Komma 4 5 3 4 2" xfId="29945" xr:uid="{E16891DE-E5AF-4064-9726-77B662682A91}"/>
    <cellStyle name="Komma 4 5 3 5" xfId="24636" xr:uid="{5004D062-4593-475B-ACA0-B0A749F430B9}"/>
    <cellStyle name="Komma 4 5 4" xfId="14300" xr:uid="{A75D8E8E-E1D1-409D-ACAB-331E8CF1A17F}"/>
    <cellStyle name="Komma 4 5 4 2" xfId="16928" xr:uid="{6F57009E-ACD3-47CD-A260-3859B7F9FA80}"/>
    <cellStyle name="Komma 4 5 4 2 2" xfId="22237" xr:uid="{0DB5DF7D-C7E7-4085-ABC8-1D8014665FE8}"/>
    <cellStyle name="Komma 4 5 4 2 2 2" xfId="33245" xr:uid="{0A519C63-65C3-43DB-82E0-8F4157DB78EB}"/>
    <cellStyle name="Komma 4 5 4 2 3" xfId="27936" xr:uid="{9F763B62-D253-4753-A525-BD4195BC5F5B}"/>
    <cellStyle name="Komma 4 5 4 3" xfId="19609" xr:uid="{4B92F767-0B43-4BD1-981A-74BEA090D9F7}"/>
    <cellStyle name="Komma 4 5 4 3 2" xfId="30617" xr:uid="{D34B0A26-B9BC-4363-893B-8B2BB267F695}"/>
    <cellStyle name="Komma 4 5 4 4" xfId="25308" xr:uid="{EEAF01F8-5016-4224-86B7-403679AA10BD}"/>
    <cellStyle name="Komma 4 5 5" xfId="15587" xr:uid="{A3229997-22AC-4D9C-81B8-238F3A76A181}"/>
    <cellStyle name="Komma 4 5 5 2" xfId="20896" xr:uid="{D17F1403-0BF2-4DBB-83F9-23CE87EF0365}"/>
    <cellStyle name="Komma 4 5 5 2 2" xfId="31904" xr:uid="{1AB12BCF-64A4-4CC1-9BC5-22EECE64DC58}"/>
    <cellStyle name="Komma 4 5 5 3" xfId="26595" xr:uid="{0CD34008-7DCB-4557-A8A0-D4F89A6C8FD1}"/>
    <cellStyle name="Komma 4 5 6" xfId="18268" xr:uid="{31253024-5ED6-46CB-9EFE-D9F0F3B73351}"/>
    <cellStyle name="Komma 4 5 6 2" xfId="29276" xr:uid="{D435FA02-2548-4E0D-83AF-88A4DA3141CE}"/>
    <cellStyle name="Komma 4 5 7" xfId="23967" xr:uid="{FF74CBE7-C840-44F3-90D3-CEE868EE8B4C}"/>
    <cellStyle name="Komma 4 6" xfId="13072" xr:uid="{76E38E88-0337-4ED8-A1DC-2510AFC7485C}"/>
    <cellStyle name="Komma 4 6 2" xfId="13742" xr:uid="{D106A804-EBE5-4903-BB34-B4AC56C552F2}"/>
    <cellStyle name="Komma 4 6 2 2" xfId="15084" xr:uid="{B972D245-6468-4B2B-B791-6CECA2B9C839}"/>
    <cellStyle name="Komma 4 6 2 2 2" xfId="17712" xr:uid="{D651252D-22C8-45F5-A6D7-1536850B2F85}"/>
    <cellStyle name="Komma 4 6 2 2 2 2" xfId="23021" xr:uid="{418D236A-FC67-478B-A444-DFB9F159FCEC}"/>
    <cellStyle name="Komma 4 6 2 2 2 2 2" xfId="34029" xr:uid="{B3AA5501-1B0D-4103-8FE9-A916941643BC}"/>
    <cellStyle name="Komma 4 6 2 2 2 3" xfId="28720" xr:uid="{8B59A6FE-2085-459E-9A52-9CF2A701C289}"/>
    <cellStyle name="Komma 4 6 2 2 3" xfId="20393" xr:uid="{250C4026-AFA1-441E-AAAD-238B23AADF46}"/>
    <cellStyle name="Komma 4 6 2 2 3 2" xfId="31401" xr:uid="{C4CFE355-9CE9-48C1-8AE1-1FAA5111582B}"/>
    <cellStyle name="Komma 4 6 2 2 4" xfId="26092" xr:uid="{83E5079E-8421-47A6-96FA-C623B39C0192}"/>
    <cellStyle name="Komma 4 6 2 3" xfId="16370" xr:uid="{620B08A0-C718-440B-9F80-25D36C9FC0C1}"/>
    <cellStyle name="Komma 4 6 2 3 2" xfId="21679" xr:uid="{2DD50320-B399-49A9-A167-FE14DE93D5ED}"/>
    <cellStyle name="Komma 4 6 2 3 2 2" xfId="32687" xr:uid="{516CFECE-9A76-4AD2-B49C-99CA3D1C091E}"/>
    <cellStyle name="Komma 4 6 2 3 3" xfId="27378" xr:uid="{8E517E87-9302-415A-B984-E26E4076D6DC}"/>
    <cellStyle name="Komma 4 6 2 4" xfId="19051" xr:uid="{8FFF6A81-72EF-4E30-8AB1-4A7F4ED35805}"/>
    <cellStyle name="Komma 4 6 2 4 2" xfId="30059" xr:uid="{B35942C2-8770-4025-BFD1-607E6E151613}"/>
    <cellStyle name="Komma 4 6 2 5" xfId="24750" xr:uid="{14BBD0DB-83E1-4182-93BF-813B4157B526}"/>
    <cellStyle name="Komma 4 6 3" xfId="14414" xr:uid="{86B9A149-890D-49A7-A661-23ADB2B08D65}"/>
    <cellStyle name="Komma 4 6 3 2" xfId="17042" xr:uid="{6E4639D3-9AEC-432B-9016-852D422813F8}"/>
    <cellStyle name="Komma 4 6 3 2 2" xfId="22351" xr:uid="{E1226B9B-D15A-47E4-A3DE-A90FB6B3774F}"/>
    <cellStyle name="Komma 4 6 3 2 2 2" xfId="33359" xr:uid="{CE837BEE-9BB2-4764-BC90-6553DAA3F56C}"/>
    <cellStyle name="Komma 4 6 3 2 3" xfId="28050" xr:uid="{802AD27A-3C58-4CA0-B4AE-69CBA666B58E}"/>
    <cellStyle name="Komma 4 6 3 3" xfId="19723" xr:uid="{C0086DB5-77DD-4178-B45E-FDC061A4493C}"/>
    <cellStyle name="Komma 4 6 3 3 2" xfId="30731" xr:uid="{9235C58A-60C8-41F9-A843-1818D58B80F6}"/>
    <cellStyle name="Komma 4 6 3 4" xfId="25422" xr:uid="{2783C48C-1702-483B-8433-38F94DDC4B9C}"/>
    <cellStyle name="Komma 4 6 4" xfId="15700" xr:uid="{E342EE1F-B25C-450C-B86C-25D82F44C4D1}"/>
    <cellStyle name="Komma 4 6 4 2" xfId="21009" xr:uid="{4ADE651E-6DB2-43A7-AFC7-60F214AE8A53}"/>
    <cellStyle name="Komma 4 6 4 2 2" xfId="32017" xr:uid="{DA07C529-5477-4BD1-B603-E7DA1CEC2A72}"/>
    <cellStyle name="Komma 4 6 4 3" xfId="26708" xr:uid="{4FC7456D-C9C8-4929-84CD-0145C8DAA64D}"/>
    <cellStyle name="Komma 4 6 5" xfId="18381" xr:uid="{63FFD514-A884-4B78-9967-9D4098C07B98}"/>
    <cellStyle name="Komma 4 6 5 2" xfId="29389" xr:uid="{729CA7A1-1FE7-4191-BB0F-5F7B7E13187B}"/>
    <cellStyle name="Komma 4 6 6" xfId="24080" xr:uid="{E673AE1D-2004-471A-A1C6-01103AB8ACEF}"/>
    <cellStyle name="Komma 4 7" xfId="13407" xr:uid="{2FBCC2AD-4480-4647-A125-50EF73FCAF65}"/>
    <cellStyle name="Komma 4 7 2" xfId="14749" xr:uid="{9524B4E1-1C61-4D89-AA2D-33948385C14D}"/>
    <cellStyle name="Komma 4 7 2 2" xfId="17377" xr:uid="{3B4E5A50-7325-48F9-9415-64612C730B47}"/>
    <cellStyle name="Komma 4 7 2 2 2" xfId="22686" xr:uid="{3F61551E-36E4-4612-890C-5EED3A3A7AF2}"/>
    <cellStyle name="Komma 4 7 2 2 2 2" xfId="33694" xr:uid="{385EF7D1-DE21-4630-AA2A-73B878F70EEF}"/>
    <cellStyle name="Komma 4 7 2 2 3" xfId="28385" xr:uid="{72F5D116-D8FD-4DA0-BDE1-B9DD00C38C57}"/>
    <cellStyle name="Komma 4 7 2 3" xfId="20058" xr:uid="{0FBAEF71-6325-4EF3-BD24-B3D2D0B36C70}"/>
    <cellStyle name="Komma 4 7 2 3 2" xfId="31066" xr:uid="{DAF91021-7AE0-4ADE-A765-A45A777C474D}"/>
    <cellStyle name="Komma 4 7 2 4" xfId="25757" xr:uid="{89991DB7-FBDF-4D37-9B86-3728C51C9A4D}"/>
    <cellStyle name="Komma 4 7 3" xfId="16035" xr:uid="{1EB85861-45C2-4DC5-86BF-35F1178DDFF3}"/>
    <cellStyle name="Komma 4 7 3 2" xfId="21344" xr:uid="{89167C5B-D389-4AB2-A77C-51A019CA593B}"/>
    <cellStyle name="Komma 4 7 3 2 2" xfId="32352" xr:uid="{AD0BD0E8-50F3-4EB0-88BB-E76FBD1978B5}"/>
    <cellStyle name="Komma 4 7 3 3" xfId="27043" xr:uid="{886FDB8B-B9E3-469F-BB00-F6C8036EBA10}"/>
    <cellStyle name="Komma 4 7 4" xfId="18716" xr:uid="{092DEC13-5E55-42C7-A321-573FA0046FD9}"/>
    <cellStyle name="Komma 4 7 4 2" xfId="29724" xr:uid="{67A632D4-C5B9-43F1-8284-43A7FE0A4122}"/>
    <cellStyle name="Komma 4 7 5" xfId="24415" xr:uid="{6F83777E-CCF5-4F2F-9EAB-39D6E78C0365}"/>
    <cellStyle name="Komma 4 8" xfId="14077" xr:uid="{97691638-483E-440A-8918-1B41A05D23B8}"/>
    <cellStyle name="Komma 4 8 2" xfId="16705" xr:uid="{56F64668-7793-4825-B60C-5F75F610C1FE}"/>
    <cellStyle name="Komma 4 8 2 2" xfId="22014" xr:uid="{A9F55E07-99FE-492C-8F05-6ACAFFCB30BE}"/>
    <cellStyle name="Komma 4 8 2 2 2" xfId="33022" xr:uid="{B6A0ED15-DB65-496E-9D34-A79E5D33CD7C}"/>
    <cellStyle name="Komma 4 8 2 3" xfId="27713" xr:uid="{9A767C10-2860-453C-8731-6A52F5354FF5}"/>
    <cellStyle name="Komma 4 8 3" xfId="19386" xr:uid="{1A684FF8-933D-4D6F-AACE-8DBAE4AECA00}"/>
    <cellStyle name="Komma 4 8 3 2" xfId="30394" xr:uid="{D131866D-B557-4D3E-BAD8-3F16DDCC86BC}"/>
    <cellStyle name="Komma 4 8 4" xfId="25085" xr:uid="{C4420DD6-161E-4BBA-AE70-2058E99D07CF}"/>
    <cellStyle name="Komma 4 9" xfId="18047" xr:uid="{E3F641C4-1BDC-4901-AB72-E7A64971D25E}"/>
    <cellStyle name="Komma 4 9 2" xfId="29055" xr:uid="{5BBF17D9-ACDF-46B7-90A3-9126B29C32F6}"/>
    <cellStyle name="Komma 4_Nucléaire" xfId="11884" xr:uid="{F11F5576-5C42-4379-A072-2F33AEB4DC90}"/>
    <cellStyle name="Komma 5" xfId="1388" xr:uid="{21FDD6DC-E581-4ED5-B84C-C220B671BE7D}"/>
    <cellStyle name="Komma 5 2" xfId="1601" xr:uid="{F1B5FA8E-E38B-4864-9AF0-4B018B5E83BE}"/>
    <cellStyle name="Komma 5 2 2" xfId="1838" xr:uid="{CE8B7BE3-08C9-41C7-89B3-43C6AEDCAF84}"/>
    <cellStyle name="Komma 5 2 2 2" xfId="9879" xr:uid="{965D9709-ECDF-4032-9FA1-BC6CCA1E5A3B}"/>
    <cellStyle name="Komma 5 2 2 2 2" xfId="13360" xr:uid="{6EBDD688-D70D-46B8-9CC6-2F2F6E954953}"/>
    <cellStyle name="Komma 5 2 2 2 2 2" xfId="14030" xr:uid="{59D537FE-BF82-43A4-BE89-ADD2C8BD3F84}"/>
    <cellStyle name="Komma 5 2 2 2 2 2 2" xfId="15372" xr:uid="{5F35B475-8CAE-48D9-82A5-4BA515B15CD1}"/>
    <cellStyle name="Komma 5 2 2 2 2 2 2 2" xfId="18000" xr:uid="{5D51C2DF-2F9F-4ACE-A400-80FD99F3BCCE}"/>
    <cellStyle name="Komma 5 2 2 2 2 2 2 2 2" xfId="23309" xr:uid="{4CC84A91-039B-4718-9816-B8934811B401}"/>
    <cellStyle name="Komma 5 2 2 2 2 2 2 2 2 2" xfId="34317" xr:uid="{42702823-A5A4-471F-8337-B1FDD13DA9A2}"/>
    <cellStyle name="Komma 5 2 2 2 2 2 2 2 3" xfId="29008" xr:uid="{46EE425C-7C2F-449B-AC99-DE64487D4554}"/>
    <cellStyle name="Komma 5 2 2 2 2 2 2 3" xfId="20681" xr:uid="{B534C481-C259-45F7-AF4F-0E9CC390E30A}"/>
    <cellStyle name="Komma 5 2 2 2 2 2 2 3 2" xfId="31689" xr:uid="{E88C03A6-A259-49BD-B615-3D7A1DFCC1FC}"/>
    <cellStyle name="Komma 5 2 2 2 2 2 2 4" xfId="26380" xr:uid="{1152973F-DB25-427F-A6DA-29953EBADF28}"/>
    <cellStyle name="Komma 5 2 2 2 2 2 3" xfId="16658" xr:uid="{DE2B2F0C-3C5B-4F6A-997E-8C27CF4AFBFA}"/>
    <cellStyle name="Komma 5 2 2 2 2 2 3 2" xfId="21967" xr:uid="{348BD2AB-FD52-457F-9CF1-0CBE2F211507}"/>
    <cellStyle name="Komma 5 2 2 2 2 2 3 2 2" xfId="32975" xr:uid="{D5C9ACF1-59F7-449E-BC55-EDE03C130D1F}"/>
    <cellStyle name="Komma 5 2 2 2 2 2 3 3" xfId="27666" xr:uid="{06266E22-7BA5-40A5-BE8B-608E86B6964C}"/>
    <cellStyle name="Komma 5 2 2 2 2 2 4" xfId="19339" xr:uid="{4DE106AA-EFC4-49B4-94C6-95B9F46908C3}"/>
    <cellStyle name="Komma 5 2 2 2 2 2 4 2" xfId="30347" xr:uid="{BC2039A1-469E-40C5-8F1C-B05E36915D23}"/>
    <cellStyle name="Komma 5 2 2 2 2 2 5" xfId="25038" xr:uid="{E85FF31A-83D5-4CDD-99CD-25A081CB7071}"/>
    <cellStyle name="Komma 5 2 2 2 2 3" xfId="14702" xr:uid="{450D57B3-EC11-49D6-AEA9-D25CB7999D4A}"/>
    <cellStyle name="Komma 5 2 2 2 2 3 2" xfId="17330" xr:uid="{41B5F93C-ED8F-4385-80AD-8A823A11A659}"/>
    <cellStyle name="Komma 5 2 2 2 2 3 2 2" xfId="22639" xr:uid="{992DCB01-BBFF-484F-B6C1-BF41FCD1D22B}"/>
    <cellStyle name="Komma 5 2 2 2 2 3 2 2 2" xfId="33647" xr:uid="{988D28AE-3B5E-4006-BA98-35C0EF8E3F88}"/>
    <cellStyle name="Komma 5 2 2 2 2 3 2 3" xfId="28338" xr:uid="{9D4419BC-D298-41E3-9460-AAF4FFFCCE7A}"/>
    <cellStyle name="Komma 5 2 2 2 2 3 3" xfId="20011" xr:uid="{573113EF-8E18-4335-AA12-0070A1B6E769}"/>
    <cellStyle name="Komma 5 2 2 2 2 3 3 2" xfId="31019" xr:uid="{BA56C7DD-1F48-4F63-9F8C-031CAF2F3862}"/>
    <cellStyle name="Komma 5 2 2 2 2 3 4" xfId="25710" xr:uid="{AC01355D-500A-4B84-95FF-AE83ED757CBB}"/>
    <cellStyle name="Komma 5 2 2 2 2 4" xfId="15988" xr:uid="{65532AB4-466A-4537-B8FB-902AF992477A}"/>
    <cellStyle name="Komma 5 2 2 2 2 4 2" xfId="21297" xr:uid="{B21400F0-E45A-4BD7-8586-A35707EA76D1}"/>
    <cellStyle name="Komma 5 2 2 2 2 4 2 2" xfId="32305" xr:uid="{6457BB3F-98C9-480F-AA4E-FD2922FD9DD1}"/>
    <cellStyle name="Komma 5 2 2 2 2 4 3" xfId="26996" xr:uid="{95EDD8F8-DA38-4BF6-A897-18DE31F51630}"/>
    <cellStyle name="Komma 5 2 2 2 2 5" xfId="18669" xr:uid="{19F8CDDB-1108-48CF-9CF0-369B37DB8E5E}"/>
    <cellStyle name="Komma 5 2 2 2 2 5 2" xfId="29677" xr:uid="{1779C37B-33B1-45E3-AA58-F319817F21DE}"/>
    <cellStyle name="Komma 5 2 2 2 2 6" xfId="24368" xr:uid="{57040AAD-0328-4DBB-8243-A01D6180D3C7}"/>
    <cellStyle name="Komma 5 2 2 2 3" xfId="13694" xr:uid="{D16D67C8-2B22-4A87-A6EA-D3ABA54C6B1E}"/>
    <cellStyle name="Komma 5 2 2 2 3 2" xfId="15036" xr:uid="{F49D5B13-B2F0-4502-9866-425B0F350CCB}"/>
    <cellStyle name="Komma 5 2 2 2 3 2 2" xfId="17664" xr:uid="{9400DE53-EA6F-43FE-8B66-DDAD6DDE973D}"/>
    <cellStyle name="Komma 5 2 2 2 3 2 2 2" xfId="22973" xr:uid="{C996660E-BB80-4E11-9AF0-C0A1FFD126EF}"/>
    <cellStyle name="Komma 5 2 2 2 3 2 2 2 2" xfId="33981" xr:uid="{7B43EA42-E66D-4BA3-A8B0-9F2E32F6ABD7}"/>
    <cellStyle name="Komma 5 2 2 2 3 2 2 3" xfId="28672" xr:uid="{152075D4-2C20-4358-8246-8F8322C0B32E}"/>
    <cellStyle name="Komma 5 2 2 2 3 2 3" xfId="20345" xr:uid="{46DDFB55-C62E-4DDF-AC85-42ED94815CCC}"/>
    <cellStyle name="Komma 5 2 2 2 3 2 3 2" xfId="31353" xr:uid="{7D9956FE-8010-4C5D-A054-D34780C81F94}"/>
    <cellStyle name="Komma 5 2 2 2 3 2 4" xfId="26044" xr:uid="{CCEB4A85-651E-4D53-A525-D7B97706600C}"/>
    <cellStyle name="Komma 5 2 2 2 3 3" xfId="16322" xr:uid="{60117DD7-9A0A-456A-8A73-51EC5F24AD37}"/>
    <cellStyle name="Komma 5 2 2 2 3 3 2" xfId="21631" xr:uid="{F30C1C7D-9682-460A-8FFC-5016F3584E1C}"/>
    <cellStyle name="Komma 5 2 2 2 3 3 2 2" xfId="32639" xr:uid="{6A010B7C-734B-48D6-97D7-32026CDA461B}"/>
    <cellStyle name="Komma 5 2 2 2 3 3 3" xfId="27330" xr:uid="{D6984E1E-BACF-4202-BBEC-0F696E24E441}"/>
    <cellStyle name="Komma 5 2 2 2 3 4" xfId="19003" xr:uid="{6A5A5331-7E24-4A89-A2F4-C6C87F040A64}"/>
    <cellStyle name="Komma 5 2 2 2 3 4 2" xfId="30011" xr:uid="{D6FDD4C5-DB95-4694-BD1B-B01C9A19FF78}"/>
    <cellStyle name="Komma 5 2 2 2 3 5" xfId="24702" xr:uid="{2E0BB058-10F4-44A7-9DD0-74B5C4B806B0}"/>
    <cellStyle name="Komma 5 2 2 2 4" xfId="14366" xr:uid="{F281A1E1-CFDA-4CA7-A297-E9A522793E8F}"/>
    <cellStyle name="Komma 5 2 2 2 4 2" xfId="16994" xr:uid="{E20C8D25-9F74-4E1F-AF2C-177C411004A7}"/>
    <cellStyle name="Komma 5 2 2 2 4 2 2" xfId="22303" xr:uid="{5BC4ACD0-7577-4BCC-81F5-DD5BE3EC4FC2}"/>
    <cellStyle name="Komma 5 2 2 2 4 2 2 2" xfId="33311" xr:uid="{239F4F8B-C647-47E1-919B-AF5BDB376050}"/>
    <cellStyle name="Komma 5 2 2 2 4 2 3" xfId="28002" xr:uid="{3E822D68-1DC9-46B9-911B-977D01F86E81}"/>
    <cellStyle name="Komma 5 2 2 2 4 3" xfId="19675" xr:uid="{187A8A1C-EBE5-4B04-A80F-90CA27AEF5F9}"/>
    <cellStyle name="Komma 5 2 2 2 4 3 2" xfId="30683" xr:uid="{26F19610-14E4-4F8B-819D-03B89491D678}"/>
    <cellStyle name="Komma 5 2 2 2 4 4" xfId="25374" xr:uid="{50828A40-EDD1-4F46-AEE8-224A4C9A2109}"/>
    <cellStyle name="Komma 5 2 2 2 5" xfId="15653" xr:uid="{FE85B818-5994-4A22-A082-3E8D85E0A539}"/>
    <cellStyle name="Komma 5 2 2 2 5 2" xfId="20962" xr:uid="{9593F2FA-8897-4664-BB31-4A31517E3784}"/>
    <cellStyle name="Komma 5 2 2 2 5 2 2" xfId="31970" xr:uid="{240DB641-E69F-4BD5-9201-436E551322BC}"/>
    <cellStyle name="Komma 5 2 2 2 5 3" xfId="26661" xr:uid="{A66C7B11-8CAA-4FA8-ADB9-41A89F7D1876}"/>
    <cellStyle name="Komma 5 2 2 2 6" xfId="18334" xr:uid="{07A9FE33-58BF-4C81-A86C-45B777350861}"/>
    <cellStyle name="Komma 5 2 2 2 6 2" xfId="29342" xr:uid="{54B24BF5-9F17-4253-87B3-B56C93909805}"/>
    <cellStyle name="Komma 5 2 2 2 7" xfId="24033" xr:uid="{6B39731E-97B8-42FF-9BEF-C5C8A6D62447}"/>
    <cellStyle name="Komma 5 2 2 3" xfId="13264" xr:uid="{054D9798-4CF0-44A9-AAC7-B0862C4CA558}"/>
    <cellStyle name="Komma 5 2 2 3 2" xfId="13934" xr:uid="{88DF2C23-47EA-4D6D-AF2D-D33A45560419}"/>
    <cellStyle name="Komma 5 2 2 3 2 2" xfId="15276" xr:uid="{1CA1297C-E405-4739-87E3-9DEADD54CCE7}"/>
    <cellStyle name="Komma 5 2 2 3 2 2 2" xfId="17904" xr:uid="{061C7B3A-F420-4BC7-A938-CA6C692D9E35}"/>
    <cellStyle name="Komma 5 2 2 3 2 2 2 2" xfId="23213" xr:uid="{95F4DFE6-A7DA-4D11-8C32-ABA00C7A7DE8}"/>
    <cellStyle name="Komma 5 2 2 3 2 2 2 2 2" xfId="34221" xr:uid="{BC809995-CC76-42FE-8268-3081E8A90AA0}"/>
    <cellStyle name="Komma 5 2 2 3 2 2 2 3" xfId="28912" xr:uid="{06CE9626-E1B8-40D5-A1C6-C4883CAECD35}"/>
    <cellStyle name="Komma 5 2 2 3 2 2 3" xfId="20585" xr:uid="{CE5A0B72-AC62-4CBA-B035-F2832DB113A6}"/>
    <cellStyle name="Komma 5 2 2 3 2 2 3 2" xfId="31593" xr:uid="{988A8E3E-BDE1-4201-A216-4D8AEB677CF3}"/>
    <cellStyle name="Komma 5 2 2 3 2 2 4" xfId="26284" xr:uid="{96C9DF8C-71F7-4708-9221-2AC2A0A93BA8}"/>
    <cellStyle name="Komma 5 2 2 3 2 3" xfId="16562" xr:uid="{E540C6D4-0B57-4AE5-A311-55B197A97663}"/>
    <cellStyle name="Komma 5 2 2 3 2 3 2" xfId="21871" xr:uid="{E349200E-47BA-4982-A704-D42D2E714740}"/>
    <cellStyle name="Komma 5 2 2 3 2 3 2 2" xfId="32879" xr:uid="{D4DD0210-0A96-415C-8D6A-571116135AB9}"/>
    <cellStyle name="Komma 5 2 2 3 2 3 3" xfId="27570" xr:uid="{414F8A3F-4ED6-487C-BE5F-58E74C49C22B}"/>
    <cellStyle name="Komma 5 2 2 3 2 4" xfId="19243" xr:uid="{40C62516-3441-466C-9DB4-05E4C8E8F923}"/>
    <cellStyle name="Komma 5 2 2 3 2 4 2" xfId="30251" xr:uid="{B96C4438-5201-44D6-80F2-BD9352885A55}"/>
    <cellStyle name="Komma 5 2 2 3 2 5" xfId="24942" xr:uid="{2395840C-46C1-4A8E-9543-4870486358B9}"/>
    <cellStyle name="Komma 5 2 2 3 3" xfId="14606" xr:uid="{792A2C2F-DB25-4FFE-96EE-FDBF000FF7FE}"/>
    <cellStyle name="Komma 5 2 2 3 3 2" xfId="17234" xr:uid="{B9159728-9F3D-4103-907D-DBB913F79F6C}"/>
    <cellStyle name="Komma 5 2 2 3 3 2 2" xfId="22543" xr:uid="{D6011A21-C34E-470D-9F19-00AB34EDB8F5}"/>
    <cellStyle name="Komma 5 2 2 3 3 2 2 2" xfId="33551" xr:uid="{395163D6-51C4-4C11-82FE-0E88B0775B2E}"/>
    <cellStyle name="Komma 5 2 2 3 3 2 3" xfId="28242" xr:uid="{526ECC0D-DEEA-4FA6-83F1-7E4A0290B422}"/>
    <cellStyle name="Komma 5 2 2 3 3 3" xfId="19915" xr:uid="{02CB6A3B-A505-4567-9AE5-86F94835B749}"/>
    <cellStyle name="Komma 5 2 2 3 3 3 2" xfId="30923" xr:uid="{D70A4EA0-39B2-4AC1-B4C2-4BA494611EFE}"/>
    <cellStyle name="Komma 5 2 2 3 3 4" xfId="25614" xr:uid="{4605C94A-1192-4530-AF6A-9B378F10E3EB}"/>
    <cellStyle name="Komma 5 2 2 3 4" xfId="15892" xr:uid="{C3FBB3CB-092B-4C25-8795-083C3F4ED16B}"/>
    <cellStyle name="Komma 5 2 2 3 4 2" xfId="21201" xr:uid="{8A51A43C-124D-4F76-A0D9-8F7814510CED}"/>
    <cellStyle name="Komma 5 2 2 3 4 2 2" xfId="32209" xr:uid="{17AE1E76-AAC8-4B1C-A9FF-C6721429409E}"/>
    <cellStyle name="Komma 5 2 2 3 4 3" xfId="26900" xr:uid="{781BEDE6-DA2E-48A8-9609-5F8F6A000FCE}"/>
    <cellStyle name="Komma 5 2 2 3 5" xfId="18573" xr:uid="{B4F6CA90-0A18-4970-94BA-01D1603F4E06}"/>
    <cellStyle name="Komma 5 2 2 3 5 2" xfId="29581" xr:uid="{16CE4CA1-372B-453C-9CC6-43268392D06E}"/>
    <cellStyle name="Komma 5 2 2 3 6" xfId="24272" xr:uid="{D5B4FDE9-2B3A-4318-B9FA-DFA84EA9F5C0}"/>
    <cellStyle name="Komma 5 2 2 4" xfId="13599" xr:uid="{7BCFD780-B325-4954-9571-8BB71AF7E575}"/>
    <cellStyle name="Komma 5 2 2 4 2" xfId="14941" xr:uid="{DA12A4E4-F7FE-4275-AB2C-59A09E931777}"/>
    <cellStyle name="Komma 5 2 2 4 2 2" xfId="17569" xr:uid="{00E9E75B-5489-4C40-AE84-6214E93E25F9}"/>
    <cellStyle name="Komma 5 2 2 4 2 2 2" xfId="22878" xr:uid="{E93897E2-0A3A-4BB4-825C-C7037DF69353}"/>
    <cellStyle name="Komma 5 2 2 4 2 2 2 2" xfId="33886" xr:uid="{E66AFE4E-F0B9-4AFA-B80A-E883D0F6B73C}"/>
    <cellStyle name="Komma 5 2 2 4 2 2 3" xfId="28577" xr:uid="{777157C4-4595-480E-AD33-CD5F26F3030D}"/>
    <cellStyle name="Komma 5 2 2 4 2 3" xfId="20250" xr:uid="{204AA1FC-4492-4C4F-B846-214C9F3F23E9}"/>
    <cellStyle name="Komma 5 2 2 4 2 3 2" xfId="31258" xr:uid="{538BE903-6400-4F0B-AD1B-6E76202AEF01}"/>
    <cellStyle name="Komma 5 2 2 4 2 4" xfId="25949" xr:uid="{7608E137-DA20-48AF-84D0-E1E1BFD1E20F}"/>
    <cellStyle name="Komma 5 2 2 4 3" xfId="16227" xr:uid="{F80DEF09-732D-40D5-9823-DD75CEDBABC2}"/>
    <cellStyle name="Komma 5 2 2 4 3 2" xfId="21536" xr:uid="{AB8B51FB-7F81-43A5-8083-01EDCAA72B2F}"/>
    <cellStyle name="Komma 5 2 2 4 3 2 2" xfId="32544" xr:uid="{5EC0E49A-4ACE-4CD4-88F2-0A322B7266FA}"/>
    <cellStyle name="Komma 5 2 2 4 3 3" xfId="27235" xr:uid="{006C729B-EA6F-4396-B111-260E16738EE9}"/>
    <cellStyle name="Komma 5 2 2 4 4" xfId="18908" xr:uid="{CBC91E17-9724-435F-A436-E56261BA6054}"/>
    <cellStyle name="Komma 5 2 2 4 4 2" xfId="29916" xr:uid="{2C2D9108-9967-4248-97BB-08B6F0206B2B}"/>
    <cellStyle name="Komma 5 2 2 4 5" xfId="24607" xr:uid="{73D05DCE-A752-43B5-8B12-2E80A14DAA97}"/>
    <cellStyle name="Komma 5 2 2 5" xfId="14269" xr:uid="{560D9AA0-B176-4690-A302-C2681589B5BC}"/>
    <cellStyle name="Komma 5 2 2 5 2" xfId="16897" xr:uid="{D90FF122-2165-41AD-836F-2AC8DD23815C}"/>
    <cellStyle name="Komma 5 2 2 5 2 2" xfId="22206" xr:uid="{345C29E0-8718-4A2B-9651-45C176EFCC99}"/>
    <cellStyle name="Komma 5 2 2 5 2 2 2" xfId="33214" xr:uid="{7F202835-AEDD-47CD-9D0B-D213BFC5F49A}"/>
    <cellStyle name="Komma 5 2 2 5 2 3" xfId="27905" xr:uid="{E4267823-764E-48D8-8194-5F1FC3AFABB8}"/>
    <cellStyle name="Komma 5 2 2 5 3" xfId="19578" xr:uid="{DE894EF4-8BCD-4F6A-9ADB-CC064F9E0A04}"/>
    <cellStyle name="Komma 5 2 2 5 3 2" xfId="30586" xr:uid="{9848EA7D-D464-4C67-8668-456BCA5870BF}"/>
    <cellStyle name="Komma 5 2 2 5 4" xfId="25277" xr:uid="{542F3378-A55E-466B-A051-04A77FF74465}"/>
    <cellStyle name="Komma 5 2 2 6" xfId="15559" xr:uid="{C69457BA-1CAD-48CA-A1B3-4E2B671B7819}"/>
    <cellStyle name="Komma 5 2 2 6 2" xfId="20868" xr:uid="{93D83EF8-08FC-4311-99F3-F3FDEA89F641}"/>
    <cellStyle name="Komma 5 2 2 6 2 2" xfId="31876" xr:uid="{9711C443-0709-44A3-BEE0-0336FA12D16C}"/>
    <cellStyle name="Komma 5 2 2 6 3" xfId="26567" xr:uid="{D081B084-DA6C-4789-B423-CE2C43B3288E}"/>
    <cellStyle name="Komma 5 2 2 7" xfId="18239" xr:uid="{F44E82B0-E414-4524-9EEF-DBAA611FAD14}"/>
    <cellStyle name="Komma 5 2 2 7 2" xfId="29247" xr:uid="{48E615D4-56A9-4C99-A95A-AD6EB9DBAA3B}"/>
    <cellStyle name="Komma 5 2 2 8" xfId="23939" xr:uid="{B1E340E4-7EC2-4926-A8A3-CE8A23AAA473}"/>
    <cellStyle name="Komma 5 2 3" xfId="7391" xr:uid="{174D91F6-9736-4ECA-A045-63FFD13F8AAF}"/>
    <cellStyle name="Komma 5 2 3 2" xfId="13298" xr:uid="{CDB2C9C2-2DA6-4736-8DDB-C89DD5BCE248}"/>
    <cellStyle name="Komma 5 2 3 2 2" xfId="13968" xr:uid="{CEDEFB11-DBE0-4BA7-865A-63EFCA4EF11F}"/>
    <cellStyle name="Komma 5 2 3 2 2 2" xfId="15310" xr:uid="{8CEC046F-6682-40B0-8E97-532886C7B5BC}"/>
    <cellStyle name="Komma 5 2 3 2 2 2 2" xfId="17938" xr:uid="{607115AE-9482-424D-AFDD-6425B1192C62}"/>
    <cellStyle name="Komma 5 2 3 2 2 2 2 2" xfId="23247" xr:uid="{8AE5D84D-A74A-4BBE-9155-B3BC341572E9}"/>
    <cellStyle name="Komma 5 2 3 2 2 2 2 2 2" xfId="34255" xr:uid="{1AE3BCF2-4526-4C19-94C7-5058D6880534}"/>
    <cellStyle name="Komma 5 2 3 2 2 2 2 3" xfId="28946" xr:uid="{7D818A3A-FFE5-46D6-B48D-8B18C0B9D4BE}"/>
    <cellStyle name="Komma 5 2 3 2 2 2 3" xfId="20619" xr:uid="{976B0597-1728-428D-9392-ECCED84FEABF}"/>
    <cellStyle name="Komma 5 2 3 2 2 2 3 2" xfId="31627" xr:uid="{36F1D423-3A99-4062-8659-273C684FA8D5}"/>
    <cellStyle name="Komma 5 2 3 2 2 2 4" xfId="26318" xr:uid="{16E4E513-B591-4468-9CA0-D45166FE008D}"/>
    <cellStyle name="Komma 5 2 3 2 2 3" xfId="16596" xr:uid="{D845EC3A-EEB8-4073-BA50-C74BDC35CB6D}"/>
    <cellStyle name="Komma 5 2 3 2 2 3 2" xfId="21905" xr:uid="{45D3631C-83A1-48D2-9244-F75A706EC57B}"/>
    <cellStyle name="Komma 5 2 3 2 2 3 2 2" xfId="32913" xr:uid="{00F2BC6B-6227-48D0-90CA-50D0A6E6774A}"/>
    <cellStyle name="Komma 5 2 3 2 2 3 3" xfId="27604" xr:uid="{8CF6EB17-AEDA-490C-859C-CA091F23B8C3}"/>
    <cellStyle name="Komma 5 2 3 2 2 4" xfId="19277" xr:uid="{B99E56D0-5E5D-4ED3-A321-4E64C6BFE732}"/>
    <cellStyle name="Komma 5 2 3 2 2 4 2" xfId="30285" xr:uid="{64939972-8ACD-45DE-866B-44E8FE624FD8}"/>
    <cellStyle name="Komma 5 2 3 2 2 5" xfId="24976" xr:uid="{AB5CEED9-758A-44B9-AFC6-7711221A0876}"/>
    <cellStyle name="Komma 5 2 3 2 3" xfId="14640" xr:uid="{43820143-4C4C-4BB7-A72D-25F46073BFBB}"/>
    <cellStyle name="Komma 5 2 3 2 3 2" xfId="17268" xr:uid="{9C17AC07-CFC8-4250-A201-281BA38690D3}"/>
    <cellStyle name="Komma 5 2 3 2 3 2 2" xfId="22577" xr:uid="{0F9F7E53-81F2-432B-8264-0336BFCB84CB}"/>
    <cellStyle name="Komma 5 2 3 2 3 2 2 2" xfId="33585" xr:uid="{3B2E883B-7C3D-4355-9750-9517D8D5FAE3}"/>
    <cellStyle name="Komma 5 2 3 2 3 2 3" xfId="28276" xr:uid="{582DA194-6BA6-4810-904D-22C627CEA444}"/>
    <cellStyle name="Komma 5 2 3 2 3 3" xfId="19949" xr:uid="{711DF14B-F992-4A2C-B29A-A6A66FACB95D}"/>
    <cellStyle name="Komma 5 2 3 2 3 3 2" xfId="30957" xr:uid="{47B045D3-E69B-43EC-A156-B728A47BB490}"/>
    <cellStyle name="Komma 5 2 3 2 3 4" xfId="25648" xr:uid="{441EAB20-DE14-406A-951A-862C31C56553}"/>
    <cellStyle name="Komma 5 2 3 2 4" xfId="15926" xr:uid="{FE291012-8CBB-41F6-B5DF-9008EAC3F0B4}"/>
    <cellStyle name="Komma 5 2 3 2 4 2" xfId="21235" xr:uid="{F47F653E-0F4F-4376-B7BE-F3DA5CF2F926}"/>
    <cellStyle name="Komma 5 2 3 2 4 2 2" xfId="32243" xr:uid="{E76062D0-4182-4971-836D-150DBEC93E02}"/>
    <cellStyle name="Komma 5 2 3 2 4 3" xfId="26934" xr:uid="{124F58EC-19BA-4010-9034-16E2C0E5FE27}"/>
    <cellStyle name="Komma 5 2 3 2 5" xfId="18607" xr:uid="{87EBA761-F945-4DD7-B0EB-FC7942EFC944}"/>
    <cellStyle name="Komma 5 2 3 2 5 2" xfId="29615" xr:uid="{863923FE-8040-490D-8253-17C9CF3ACE1A}"/>
    <cellStyle name="Komma 5 2 3 2 6" xfId="24306" xr:uid="{A4946159-F670-4277-B934-0416E4076C7A}"/>
    <cellStyle name="Komma 5 2 3 3" xfId="13632" xr:uid="{C176CCFD-A689-43C5-B91F-1ADD64B7BA0A}"/>
    <cellStyle name="Komma 5 2 3 3 2" xfId="14974" xr:uid="{ABB15FA9-FBC0-40E7-8C08-BDCFC17268B4}"/>
    <cellStyle name="Komma 5 2 3 3 2 2" xfId="17602" xr:uid="{5C78F223-1DA8-4A22-8C0F-5BFFE3A13552}"/>
    <cellStyle name="Komma 5 2 3 3 2 2 2" xfId="22911" xr:uid="{808CD675-366E-42B6-A37B-EE0266A6BF40}"/>
    <cellStyle name="Komma 5 2 3 3 2 2 2 2" xfId="33919" xr:uid="{3E4252D8-2083-4E54-A447-A5ED1F7AD011}"/>
    <cellStyle name="Komma 5 2 3 3 2 2 3" xfId="28610" xr:uid="{69433FB1-5EB7-4933-BCED-14F0ECBC8DC4}"/>
    <cellStyle name="Komma 5 2 3 3 2 3" xfId="20283" xr:uid="{FFCD95A4-E243-4162-A3DE-FCB20A967202}"/>
    <cellStyle name="Komma 5 2 3 3 2 3 2" xfId="31291" xr:uid="{424A0CC7-6CAF-42F3-8811-BB92D272E7FD}"/>
    <cellStyle name="Komma 5 2 3 3 2 4" xfId="25982" xr:uid="{51D1E8C8-77CA-4C7F-9015-9056387F2E3F}"/>
    <cellStyle name="Komma 5 2 3 3 3" xfId="16260" xr:uid="{D7464BED-B819-47AA-B3B2-6F4D5C391FDC}"/>
    <cellStyle name="Komma 5 2 3 3 3 2" xfId="21569" xr:uid="{76EEA757-A829-45CA-A4BC-B44F5F4A5050}"/>
    <cellStyle name="Komma 5 2 3 3 3 2 2" xfId="32577" xr:uid="{52B1FEEF-D1DA-47E2-9E1E-FEC2AF9366C7}"/>
    <cellStyle name="Komma 5 2 3 3 3 3" xfId="27268" xr:uid="{CE5E4042-EEB9-4F19-A33E-F4B2B660FD13}"/>
    <cellStyle name="Komma 5 2 3 3 4" xfId="18941" xr:uid="{6612F402-477C-4501-A2F6-E5B24E2BECBB}"/>
    <cellStyle name="Komma 5 2 3 3 4 2" xfId="29949" xr:uid="{A607D908-411A-4E4E-927F-010E78F75842}"/>
    <cellStyle name="Komma 5 2 3 3 5" xfId="24640" xr:uid="{4395D916-EA6C-44BA-B3D7-A55DFFB43D6A}"/>
    <cellStyle name="Komma 5 2 3 4" xfId="14304" xr:uid="{CCFF5E13-79BF-4A7D-9111-599D9C4F82DC}"/>
    <cellStyle name="Komma 5 2 3 4 2" xfId="16932" xr:uid="{D850AA64-641E-4E94-9FAE-7D61C7CBEC7B}"/>
    <cellStyle name="Komma 5 2 3 4 2 2" xfId="22241" xr:uid="{483DEAC3-7D4B-4B31-888C-DA9767AE5B61}"/>
    <cellStyle name="Komma 5 2 3 4 2 2 2" xfId="33249" xr:uid="{06269E2D-2DB2-4B55-AFC5-E489420F7585}"/>
    <cellStyle name="Komma 5 2 3 4 2 3" xfId="27940" xr:uid="{89A5202A-7223-4220-BDD5-2D11E65ADD05}"/>
    <cellStyle name="Komma 5 2 3 4 3" xfId="19613" xr:uid="{D09813B7-C7D7-4202-9204-879979A542CD}"/>
    <cellStyle name="Komma 5 2 3 4 3 2" xfId="30621" xr:uid="{26CB34EC-9E2E-4A45-951F-B2DAD03EBF80}"/>
    <cellStyle name="Komma 5 2 3 4 4" xfId="25312" xr:uid="{E099ED77-90DE-4BCE-8C69-A5F26A5818EC}"/>
    <cellStyle name="Komma 5 2 3 5" xfId="15591" xr:uid="{08AED82B-0837-4F44-9858-37EC42993552}"/>
    <cellStyle name="Komma 5 2 3 5 2" xfId="20900" xr:uid="{CA420857-B8A8-430E-8EA5-A44423DF3514}"/>
    <cellStyle name="Komma 5 2 3 5 2 2" xfId="31908" xr:uid="{A65C8F44-6BF0-4A00-B267-8DE80C4A814A}"/>
    <cellStyle name="Komma 5 2 3 5 3" xfId="26599" xr:uid="{5F370D8C-42A0-4B57-927D-C003DBE4C780}"/>
    <cellStyle name="Komma 5 2 3 6" xfId="18272" xr:uid="{C0541170-7E9A-4BD4-AB2B-A2BF040D5EEA}"/>
    <cellStyle name="Komma 5 2 3 6 2" xfId="29280" xr:uid="{48597CD6-9D42-4B1B-8BCC-EC63CCC86E4E}"/>
    <cellStyle name="Komma 5 2 3 7" xfId="23971" xr:uid="{8C9202B3-C8BB-47A7-8111-709A20D3DE4F}"/>
    <cellStyle name="Komma 5 2 4" xfId="13160" xr:uid="{521CDFD2-1849-4054-8C97-0DE1784B1386}"/>
    <cellStyle name="Komma 5 2 4 2" xfId="13830" xr:uid="{56DAC652-A490-43FB-9BB7-6610C0AA5C9D}"/>
    <cellStyle name="Komma 5 2 4 2 2" xfId="15172" xr:uid="{D85FD1C4-AC5A-4E34-9951-79A9A5EFC52B}"/>
    <cellStyle name="Komma 5 2 4 2 2 2" xfId="17800" xr:uid="{6F23161C-8A40-4CB2-B1F5-51B70BDB042E}"/>
    <cellStyle name="Komma 5 2 4 2 2 2 2" xfId="23109" xr:uid="{0F954D2A-B9F2-439E-9302-1D6863A7B6B4}"/>
    <cellStyle name="Komma 5 2 4 2 2 2 2 2" xfId="34117" xr:uid="{A2F40527-B631-442A-9313-A43ED98B6478}"/>
    <cellStyle name="Komma 5 2 4 2 2 2 3" xfId="28808" xr:uid="{62A89588-3437-4B1F-8709-F79608FB9736}"/>
    <cellStyle name="Komma 5 2 4 2 2 3" xfId="20481" xr:uid="{89C84B13-6C6B-4595-8C09-CEFDF8F75754}"/>
    <cellStyle name="Komma 5 2 4 2 2 3 2" xfId="31489" xr:uid="{D66C0E7B-8704-4413-9CE6-6B454C612566}"/>
    <cellStyle name="Komma 5 2 4 2 2 4" xfId="26180" xr:uid="{D03BA5B2-44CC-4B63-951B-3B3A394DF005}"/>
    <cellStyle name="Komma 5 2 4 2 3" xfId="16458" xr:uid="{824BD994-3B30-4139-A073-8E9AB5B2521D}"/>
    <cellStyle name="Komma 5 2 4 2 3 2" xfId="21767" xr:uid="{47B78150-C612-459B-94C3-92AF61252D45}"/>
    <cellStyle name="Komma 5 2 4 2 3 2 2" xfId="32775" xr:uid="{73B91DA8-366E-45DF-A8D3-87FA3623140C}"/>
    <cellStyle name="Komma 5 2 4 2 3 3" xfId="27466" xr:uid="{943AFF63-6FEF-4083-9E45-E20459817417}"/>
    <cellStyle name="Komma 5 2 4 2 4" xfId="19139" xr:uid="{52D93BF7-2451-47DE-9070-05BC759A68B8}"/>
    <cellStyle name="Komma 5 2 4 2 4 2" xfId="30147" xr:uid="{FE0430FF-A75E-4D1C-8D28-BA5A6E5E1101}"/>
    <cellStyle name="Komma 5 2 4 2 5" xfId="24838" xr:uid="{814E5BA4-0A15-47E4-ACD1-609EB86CF0C0}"/>
    <cellStyle name="Komma 5 2 4 3" xfId="14502" xr:uid="{AEB4A2C7-169E-4F3E-BA0A-8D34BD28603F}"/>
    <cellStyle name="Komma 5 2 4 3 2" xfId="17130" xr:uid="{320E35E1-7668-46F1-AE5F-ABF3B676222B}"/>
    <cellStyle name="Komma 5 2 4 3 2 2" xfId="22439" xr:uid="{52AD6B03-6A97-4D5A-82A1-C4410B862C76}"/>
    <cellStyle name="Komma 5 2 4 3 2 2 2" xfId="33447" xr:uid="{0DDFB1A0-AFF3-4AD3-80B2-2651094E6F0E}"/>
    <cellStyle name="Komma 5 2 4 3 2 3" xfId="28138" xr:uid="{15047B1E-5C98-4AFE-99C9-7F27F5B2BD24}"/>
    <cellStyle name="Komma 5 2 4 3 3" xfId="19811" xr:uid="{137AA9E1-2003-4AA6-A5A0-B511EB3FE8AD}"/>
    <cellStyle name="Komma 5 2 4 3 3 2" xfId="30819" xr:uid="{05FF5606-D295-4420-BB04-D968D34D0232}"/>
    <cellStyle name="Komma 5 2 4 3 4" xfId="25510" xr:uid="{72FC246E-06A4-43CC-96A8-73CF53CF3B9F}"/>
    <cellStyle name="Komma 5 2 4 4" xfId="15788" xr:uid="{01873635-CA83-4C3A-9F69-137BFCB849FD}"/>
    <cellStyle name="Komma 5 2 4 4 2" xfId="21097" xr:uid="{D0CDF7A3-A1F9-43DE-954C-D5D3F9C15480}"/>
    <cellStyle name="Komma 5 2 4 4 2 2" xfId="32105" xr:uid="{2A896429-1C02-4ABA-B0CD-358F444C5304}"/>
    <cellStyle name="Komma 5 2 4 4 3" xfId="26796" xr:uid="{F03E0300-CFC1-4F4F-B9AB-CA54FF4CAD5A}"/>
    <cellStyle name="Komma 5 2 4 5" xfId="18469" xr:uid="{D5382884-DA1D-4B75-B8D1-9B0CCE7B7955}"/>
    <cellStyle name="Komma 5 2 4 5 2" xfId="29477" xr:uid="{EF089270-94D8-4391-82C4-3FC592231E52}"/>
    <cellStyle name="Komma 5 2 4 6" xfId="24168" xr:uid="{E70E7FC7-6E95-4441-AF72-3A6558E11BDC}"/>
    <cellStyle name="Komma 5 2 5" xfId="13495" xr:uid="{4D446F24-32D5-4804-9017-3F70D9157342}"/>
    <cellStyle name="Komma 5 2 5 2" xfId="14837" xr:uid="{85EBF8AF-D7AA-49DF-9E9D-3A22F09AD32C}"/>
    <cellStyle name="Komma 5 2 5 2 2" xfId="17465" xr:uid="{3F02A6BC-BDDC-4BFC-BA66-DCFA4C670216}"/>
    <cellStyle name="Komma 5 2 5 2 2 2" xfId="22774" xr:uid="{019F1697-E90B-45AB-9558-E2C46ECFD04A}"/>
    <cellStyle name="Komma 5 2 5 2 2 2 2" xfId="33782" xr:uid="{603D6BCE-E64B-46DC-A3A3-343701A53CAB}"/>
    <cellStyle name="Komma 5 2 5 2 2 3" xfId="28473" xr:uid="{F9E1E1CD-1D95-42D1-A81B-C9D22556F855}"/>
    <cellStyle name="Komma 5 2 5 2 3" xfId="20146" xr:uid="{7521848B-4A97-4F15-9E9E-EE3DA4FF76D8}"/>
    <cellStyle name="Komma 5 2 5 2 3 2" xfId="31154" xr:uid="{E50E2D94-D957-403A-9AC2-6EF901A762E0}"/>
    <cellStyle name="Komma 5 2 5 2 4" xfId="25845" xr:uid="{C498BE2D-765D-41B9-85C3-C7336B5A2113}"/>
    <cellStyle name="Komma 5 2 5 3" xfId="16123" xr:uid="{9272F055-F744-4295-838E-5EF7D528958D}"/>
    <cellStyle name="Komma 5 2 5 3 2" xfId="21432" xr:uid="{4FA3B946-BE19-4FFF-8325-4D0E626EB9F8}"/>
    <cellStyle name="Komma 5 2 5 3 2 2" xfId="32440" xr:uid="{FB34C291-F8EC-4F58-BDC3-DC830050245F}"/>
    <cellStyle name="Komma 5 2 5 3 3" xfId="27131" xr:uid="{3E6BE336-4E9B-49C1-BCD6-BA35B34B5593}"/>
    <cellStyle name="Komma 5 2 5 4" xfId="18804" xr:uid="{D7C2AE3B-4096-46A2-AEEF-B244FAEC85BE}"/>
    <cellStyle name="Komma 5 2 5 4 2" xfId="29812" xr:uid="{9970EB1E-ED0C-4CED-8C5C-B20E060A3A56}"/>
    <cellStyle name="Komma 5 2 5 5" xfId="24503" xr:uid="{14632E6C-0744-4AD0-AC05-F7A086EFE932}"/>
    <cellStyle name="Komma 5 2 6" xfId="14165" xr:uid="{9A47AEEC-72B0-4E40-A65A-BAD9F4CBEE95}"/>
    <cellStyle name="Komma 5 2 6 2" xfId="16793" xr:uid="{A98636E5-0E6F-4D69-B531-3F98745E678A}"/>
    <cellStyle name="Komma 5 2 6 2 2" xfId="22102" xr:uid="{9661F084-572C-4ADE-B65F-4F9918871213}"/>
    <cellStyle name="Komma 5 2 6 2 2 2" xfId="33110" xr:uid="{53F8B184-CFE8-4F05-B861-C39B3AF28AB1}"/>
    <cellStyle name="Komma 5 2 6 2 3" xfId="27801" xr:uid="{F2F3F64A-6428-4E5B-A0F3-BB5F96326CDF}"/>
    <cellStyle name="Komma 5 2 6 3" xfId="19474" xr:uid="{2641A5BB-03C0-423D-9978-92BD2E8F3DCB}"/>
    <cellStyle name="Komma 5 2 6 3 2" xfId="30482" xr:uid="{74DA0B14-3DFC-41E4-A7EF-67A90C6A3565}"/>
    <cellStyle name="Komma 5 2 6 4" xfId="25173" xr:uid="{86060046-8B56-416B-87D2-64CC2E3A2630}"/>
    <cellStyle name="Komma 5 2 7" xfId="15455" xr:uid="{FA6A6858-E727-4DD9-A6C8-57418F8316D4}"/>
    <cellStyle name="Komma 5 2 7 2" xfId="20764" xr:uid="{C0751B42-2F8C-4E96-93C9-967B5E03C6B8}"/>
    <cellStyle name="Komma 5 2 7 2 2" xfId="31772" xr:uid="{5FE35BAA-CADD-4FB1-9323-B96FFC26DA93}"/>
    <cellStyle name="Komma 5 2 7 3" xfId="26463" xr:uid="{51417769-E961-4CF7-B0FC-DE8A832DD4EA}"/>
    <cellStyle name="Komma 5 2 8" xfId="18135" xr:uid="{6D4055C2-4845-4D30-9E5E-77CB4BAEB8EB}"/>
    <cellStyle name="Komma 5 2 8 2" xfId="29143" xr:uid="{514F99BB-BC38-461C-856C-BFF362AD4928}"/>
    <cellStyle name="Komma 5 2 9" xfId="23835" xr:uid="{41729143-75D9-4ED2-8830-275FB991B0B8}"/>
    <cellStyle name="Komma 5 2_Nucléaire" xfId="11888" xr:uid="{319B560B-D794-41A7-80BA-2CB0EC4E33C1}"/>
    <cellStyle name="Komma 5 3" xfId="1785" xr:uid="{DCB99F85-5B1A-4555-8B1A-4ABE1AC8D2D1}"/>
    <cellStyle name="Komma 5 3 2" xfId="9878" xr:uid="{0E3C3C6E-96F2-40D6-BCB0-B2CE85F132D8}"/>
    <cellStyle name="Komma 5 3 2 2" xfId="13359" xr:uid="{6100F661-DAA1-45D0-B31F-20A2CEF5E1B9}"/>
    <cellStyle name="Komma 5 3 2 2 2" xfId="14029" xr:uid="{57E14DBB-5762-4155-A4F2-CAB97A87232F}"/>
    <cellStyle name="Komma 5 3 2 2 2 2" xfId="15371" xr:uid="{5C031971-42F0-40F2-9B2D-C5CD87428374}"/>
    <cellStyle name="Komma 5 3 2 2 2 2 2" xfId="17999" xr:uid="{872D298F-4B3F-4ABF-B66B-2C503E0A301A}"/>
    <cellStyle name="Komma 5 3 2 2 2 2 2 2" xfId="23308" xr:uid="{6DDA6A9A-DAA3-4221-85CB-2B2ED872D1A0}"/>
    <cellStyle name="Komma 5 3 2 2 2 2 2 2 2" xfId="34316" xr:uid="{B4E292C9-F3E9-416D-9634-40EA77056208}"/>
    <cellStyle name="Komma 5 3 2 2 2 2 2 3" xfId="29007" xr:uid="{AD6ED4D7-0F03-41A2-AC55-1156B81E1A75}"/>
    <cellStyle name="Komma 5 3 2 2 2 2 3" xfId="20680" xr:uid="{E5CAE016-3150-4E2E-B491-226902752664}"/>
    <cellStyle name="Komma 5 3 2 2 2 2 3 2" xfId="31688" xr:uid="{6B86D0E5-8951-4E82-9E71-20AA5076DCF9}"/>
    <cellStyle name="Komma 5 3 2 2 2 2 4" xfId="26379" xr:uid="{95F64686-E7F1-4497-A4FB-0780A6CB7FCA}"/>
    <cellStyle name="Komma 5 3 2 2 2 3" xfId="16657" xr:uid="{21583D53-D580-4BB6-B52E-0D100CDC1DBF}"/>
    <cellStyle name="Komma 5 3 2 2 2 3 2" xfId="21966" xr:uid="{27B4942B-3235-4527-AC0E-EE833BCEFF16}"/>
    <cellStyle name="Komma 5 3 2 2 2 3 2 2" xfId="32974" xr:uid="{31606FE9-752C-4489-A5C6-172BCF7A7FCD}"/>
    <cellStyle name="Komma 5 3 2 2 2 3 3" xfId="27665" xr:uid="{F46DC54F-7EA6-49DD-B0D3-13B4654C549A}"/>
    <cellStyle name="Komma 5 3 2 2 2 4" xfId="19338" xr:uid="{78E71D9F-D901-4281-AA7F-B5FE10CCF1BA}"/>
    <cellStyle name="Komma 5 3 2 2 2 4 2" xfId="30346" xr:uid="{04B349F4-DA03-4BD9-8CBE-93B2919DCF53}"/>
    <cellStyle name="Komma 5 3 2 2 2 5" xfId="25037" xr:uid="{CB172321-0FCA-448C-B117-9ADE771075ED}"/>
    <cellStyle name="Komma 5 3 2 2 3" xfId="14701" xr:uid="{053C26DB-2F00-48E1-95A8-55D46542FA12}"/>
    <cellStyle name="Komma 5 3 2 2 3 2" xfId="17329" xr:uid="{A475C52B-FDF4-42B0-AE9C-DA96D4DB4D09}"/>
    <cellStyle name="Komma 5 3 2 2 3 2 2" xfId="22638" xr:uid="{ABA5A60C-701A-47A4-B16C-A32A6D68C383}"/>
    <cellStyle name="Komma 5 3 2 2 3 2 2 2" xfId="33646" xr:uid="{F7651827-4E16-48A6-8684-8928C5CA8292}"/>
    <cellStyle name="Komma 5 3 2 2 3 2 3" xfId="28337" xr:uid="{4016A639-C681-43C9-8CD5-01DD2B235B56}"/>
    <cellStyle name="Komma 5 3 2 2 3 3" xfId="20010" xr:uid="{24450D75-82BE-40E1-AFAA-F9E17CBBB950}"/>
    <cellStyle name="Komma 5 3 2 2 3 3 2" xfId="31018" xr:uid="{C0202B62-DEAF-4CFF-A59A-8296D89E877E}"/>
    <cellStyle name="Komma 5 3 2 2 3 4" xfId="25709" xr:uid="{7CB207D3-CD01-43A0-B8D8-73616CAAEE38}"/>
    <cellStyle name="Komma 5 3 2 2 4" xfId="15987" xr:uid="{6F684A17-5487-440E-800F-DD8B2E2E03BD}"/>
    <cellStyle name="Komma 5 3 2 2 4 2" xfId="21296" xr:uid="{95CB7E04-2531-47AD-A07C-6DD10828D798}"/>
    <cellStyle name="Komma 5 3 2 2 4 2 2" xfId="32304" xr:uid="{1D486FA0-8A7B-46DA-B118-6FCA26185C31}"/>
    <cellStyle name="Komma 5 3 2 2 4 3" xfId="26995" xr:uid="{FBF1A1CB-BEFD-4048-8E4D-332F4B4D3BA8}"/>
    <cellStyle name="Komma 5 3 2 2 5" xfId="18668" xr:uid="{A8087C70-99C1-4EBA-BCD4-D51A9A262F72}"/>
    <cellStyle name="Komma 5 3 2 2 5 2" xfId="29676" xr:uid="{E95791D2-E47F-47C3-B7FD-6DF33568288C}"/>
    <cellStyle name="Komma 5 3 2 2 6" xfId="24367" xr:uid="{D9369224-225C-4E63-9BCA-67DDDE8E26A3}"/>
    <cellStyle name="Komma 5 3 2 3" xfId="13693" xr:uid="{F5AA334E-D60A-4359-9C54-CDAD61B3702E}"/>
    <cellStyle name="Komma 5 3 2 3 2" xfId="15035" xr:uid="{B2AB4116-B301-4332-9040-54B91A482401}"/>
    <cellStyle name="Komma 5 3 2 3 2 2" xfId="17663" xr:uid="{40C243B7-0538-436A-A540-4D6B8A999A29}"/>
    <cellStyle name="Komma 5 3 2 3 2 2 2" xfId="22972" xr:uid="{725E5FBE-6483-4EB6-9AA4-37657C3FFCF3}"/>
    <cellStyle name="Komma 5 3 2 3 2 2 2 2" xfId="33980" xr:uid="{8678E37B-8489-4043-877F-8FE76DAF5469}"/>
    <cellStyle name="Komma 5 3 2 3 2 2 3" xfId="28671" xr:uid="{7C91C669-8D5F-4F9E-A7A2-0CFBFC829DBB}"/>
    <cellStyle name="Komma 5 3 2 3 2 3" xfId="20344" xr:uid="{DAB23AFC-49C3-48B1-89D7-C464233D0F76}"/>
    <cellStyle name="Komma 5 3 2 3 2 3 2" xfId="31352" xr:uid="{297A695F-C765-408C-A623-8BC00193AE5C}"/>
    <cellStyle name="Komma 5 3 2 3 2 4" xfId="26043" xr:uid="{EEB86CCD-C8B7-4C4E-8FDC-B2AF7281217E}"/>
    <cellStyle name="Komma 5 3 2 3 3" xfId="16321" xr:uid="{11D2E104-C7B9-41ED-A803-C9A180B002C3}"/>
    <cellStyle name="Komma 5 3 2 3 3 2" xfId="21630" xr:uid="{9D172A41-3030-43CF-A131-233FCB4EFD39}"/>
    <cellStyle name="Komma 5 3 2 3 3 2 2" xfId="32638" xr:uid="{658D8A75-1B98-4018-B29F-0A17CC2DEF33}"/>
    <cellStyle name="Komma 5 3 2 3 3 3" xfId="27329" xr:uid="{F113D647-649D-4800-B274-BA33F3A62836}"/>
    <cellStyle name="Komma 5 3 2 3 4" xfId="19002" xr:uid="{2DE79CB7-54AA-4C6A-9EA0-6CCCAE507185}"/>
    <cellStyle name="Komma 5 3 2 3 4 2" xfId="30010" xr:uid="{71B2A025-F410-483A-BBBB-0C725F6E6825}"/>
    <cellStyle name="Komma 5 3 2 3 5" xfId="24701" xr:uid="{B721A026-7D93-41D0-92A4-EC28245510F7}"/>
    <cellStyle name="Komma 5 3 2 4" xfId="14365" xr:uid="{1FF43F55-9359-4061-B60E-8B24B62E5DE9}"/>
    <cellStyle name="Komma 5 3 2 4 2" xfId="16993" xr:uid="{54B059E1-1D51-4005-96D7-860C1475E7DE}"/>
    <cellStyle name="Komma 5 3 2 4 2 2" xfId="22302" xr:uid="{561465E0-FFE2-46BC-822C-315A4A581589}"/>
    <cellStyle name="Komma 5 3 2 4 2 2 2" xfId="33310" xr:uid="{484A6C43-05FA-443B-A88D-EDDDE481E299}"/>
    <cellStyle name="Komma 5 3 2 4 2 3" xfId="28001" xr:uid="{2EC76B2E-4391-4500-A06B-B5E522B1261A}"/>
    <cellStyle name="Komma 5 3 2 4 3" xfId="19674" xr:uid="{D9434E81-AB8E-4EC1-B978-A3716EBD2C96}"/>
    <cellStyle name="Komma 5 3 2 4 3 2" xfId="30682" xr:uid="{3CDC81AB-EF5C-45C2-829F-0894E7F30332}"/>
    <cellStyle name="Komma 5 3 2 4 4" xfId="25373" xr:uid="{BA8E481E-9B76-4546-B9A2-97EDB343B4CA}"/>
    <cellStyle name="Komma 5 3 2 5" xfId="15652" xr:uid="{1BC4205C-A630-4587-BF78-29D64A1CCF14}"/>
    <cellStyle name="Komma 5 3 2 5 2" xfId="20961" xr:uid="{607234F7-B629-443E-BB53-6CA19A577550}"/>
    <cellStyle name="Komma 5 3 2 5 2 2" xfId="31969" xr:uid="{6D79096B-B548-488D-961B-12E4515D5D27}"/>
    <cellStyle name="Komma 5 3 2 5 3" xfId="26660" xr:uid="{F67A77E6-4C68-4C4E-86C3-A9F53A822698}"/>
    <cellStyle name="Komma 5 3 2 6" xfId="18333" xr:uid="{6977D679-FF69-4A0D-8E84-C1A1DB88ECD2}"/>
    <cellStyle name="Komma 5 3 2 6 2" xfId="29341" xr:uid="{B11CB3AA-875B-40E7-AE62-192BB0ECEBED}"/>
    <cellStyle name="Komma 5 3 2 7" xfId="24032" xr:uid="{15E0CAD0-CE98-4E00-8227-1BA54771E68C}"/>
    <cellStyle name="Komma 5 3 3" xfId="13212" xr:uid="{6D848C37-466B-460B-9B63-A581D64C8BBD}"/>
    <cellStyle name="Komma 5 3 3 2" xfId="13882" xr:uid="{BDC15DF4-C496-4EE0-919A-7E835C4EB3F1}"/>
    <cellStyle name="Komma 5 3 3 2 2" xfId="15224" xr:uid="{13B51E0E-BD77-4816-8530-428395DB7D39}"/>
    <cellStyle name="Komma 5 3 3 2 2 2" xfId="17852" xr:uid="{FF7F26FE-E1FD-4414-A8D9-14B2F3E51F20}"/>
    <cellStyle name="Komma 5 3 3 2 2 2 2" xfId="23161" xr:uid="{D26A6F1F-FEF1-4AF0-B47E-EFFA13E186AE}"/>
    <cellStyle name="Komma 5 3 3 2 2 2 2 2" xfId="34169" xr:uid="{90A0522C-7EC2-46D5-BD9C-6795B8AEA617}"/>
    <cellStyle name="Komma 5 3 3 2 2 2 3" xfId="28860" xr:uid="{DFAC8998-C9A3-42A3-8A41-263D5B99D10D}"/>
    <cellStyle name="Komma 5 3 3 2 2 3" xfId="20533" xr:uid="{1A403097-B68A-4752-92C9-AE184EA539CE}"/>
    <cellStyle name="Komma 5 3 3 2 2 3 2" xfId="31541" xr:uid="{675AD86B-16CE-450D-AD6C-1FA18EF0C158}"/>
    <cellStyle name="Komma 5 3 3 2 2 4" xfId="26232" xr:uid="{0D8A90A2-DD39-4956-BF0F-DB1B4FE86AC7}"/>
    <cellStyle name="Komma 5 3 3 2 3" xfId="16510" xr:uid="{08C50AD2-3B47-433F-841C-29D74C76992E}"/>
    <cellStyle name="Komma 5 3 3 2 3 2" xfId="21819" xr:uid="{0541031E-2E35-4A9F-BB9C-E622110C4A4F}"/>
    <cellStyle name="Komma 5 3 3 2 3 2 2" xfId="32827" xr:uid="{0EB4492C-EF64-4E17-8F1C-9CBF2B01C033}"/>
    <cellStyle name="Komma 5 3 3 2 3 3" xfId="27518" xr:uid="{88F8843B-7935-4143-8AA2-75892A370D56}"/>
    <cellStyle name="Komma 5 3 3 2 4" xfId="19191" xr:uid="{7034BC77-FA74-4BAE-BD35-3E003F18FD6D}"/>
    <cellStyle name="Komma 5 3 3 2 4 2" xfId="30199" xr:uid="{23E08B37-2727-41FF-B527-91FBB6A4F2EB}"/>
    <cellStyle name="Komma 5 3 3 2 5" xfId="24890" xr:uid="{5DF1BD05-9AA5-42C7-8ED0-AB176217B3B1}"/>
    <cellStyle name="Komma 5 3 3 3" xfId="14554" xr:uid="{62CA301C-A992-4B73-8602-5C586F06FBC7}"/>
    <cellStyle name="Komma 5 3 3 3 2" xfId="17182" xr:uid="{D4304705-46E4-4BF6-9472-E69429F396EE}"/>
    <cellStyle name="Komma 5 3 3 3 2 2" xfId="22491" xr:uid="{334A7EE5-C990-47DF-BAE8-8B96152910B8}"/>
    <cellStyle name="Komma 5 3 3 3 2 2 2" xfId="33499" xr:uid="{C85C6DCA-F0E9-41CF-BEA1-B7A9C5EB17A5}"/>
    <cellStyle name="Komma 5 3 3 3 2 3" xfId="28190" xr:uid="{B02755E3-A538-496D-9CC5-5DA2248AB96B}"/>
    <cellStyle name="Komma 5 3 3 3 3" xfId="19863" xr:uid="{8E985627-1B89-41ED-87B0-9100E57EA0E7}"/>
    <cellStyle name="Komma 5 3 3 3 3 2" xfId="30871" xr:uid="{D6EA3408-8B0F-472B-B7E8-FEDED6AD3E19}"/>
    <cellStyle name="Komma 5 3 3 3 4" xfId="25562" xr:uid="{CCC11EB4-9266-4B1B-B296-B21334301C70}"/>
    <cellStyle name="Komma 5 3 3 4" xfId="15840" xr:uid="{0253F121-34CE-485A-A93C-B6AA27CAB218}"/>
    <cellStyle name="Komma 5 3 3 4 2" xfId="21149" xr:uid="{9971359B-DA26-4E24-B33B-21B2FEA6BB30}"/>
    <cellStyle name="Komma 5 3 3 4 2 2" xfId="32157" xr:uid="{21E4D922-4258-43DE-A5E6-F3CE0FD39303}"/>
    <cellStyle name="Komma 5 3 3 4 3" xfId="26848" xr:uid="{9F2844F7-132E-4E94-A52D-3DC9BE6F667C}"/>
    <cellStyle name="Komma 5 3 3 5" xfId="18521" xr:uid="{5F689F81-DC3E-41A2-8747-DEE4EF334B49}"/>
    <cellStyle name="Komma 5 3 3 5 2" xfId="29529" xr:uid="{10B68267-B1F9-43E7-A36D-71D838D02142}"/>
    <cellStyle name="Komma 5 3 3 6" xfId="24220" xr:uid="{DDA969B1-459A-4937-A3F0-D5B3F9DB6F20}"/>
    <cellStyle name="Komma 5 3 4" xfId="13547" xr:uid="{17F760AE-26D3-4C36-9BB4-C34BBFB555BF}"/>
    <cellStyle name="Komma 5 3 4 2" xfId="14889" xr:uid="{9AB6D520-5F0A-441D-91F2-89854BBCD879}"/>
    <cellStyle name="Komma 5 3 4 2 2" xfId="17517" xr:uid="{B0EA02F2-EF14-4883-B934-251BDE4CD616}"/>
    <cellStyle name="Komma 5 3 4 2 2 2" xfId="22826" xr:uid="{6238CDA3-6140-4E7F-AC87-E2C946E3E726}"/>
    <cellStyle name="Komma 5 3 4 2 2 2 2" xfId="33834" xr:uid="{F08D8168-7F16-44A3-B442-52D12CC69AFC}"/>
    <cellStyle name="Komma 5 3 4 2 2 3" xfId="28525" xr:uid="{47AD3638-597F-4288-9B20-7B9EA1FCF8CD}"/>
    <cellStyle name="Komma 5 3 4 2 3" xfId="20198" xr:uid="{6CABB2D4-2C64-40D0-A2E0-26E33203029E}"/>
    <cellStyle name="Komma 5 3 4 2 3 2" xfId="31206" xr:uid="{31E20AAC-2E6E-4E0E-89EB-179610B9006A}"/>
    <cellStyle name="Komma 5 3 4 2 4" xfId="25897" xr:uid="{8AF05835-52A9-45A9-9F54-8A64C65BC1A2}"/>
    <cellStyle name="Komma 5 3 4 3" xfId="16175" xr:uid="{D6725F96-2D6D-4613-9A7E-2D730F1AC78F}"/>
    <cellStyle name="Komma 5 3 4 3 2" xfId="21484" xr:uid="{18D38407-69C6-4B2D-8334-6868A4EE62D0}"/>
    <cellStyle name="Komma 5 3 4 3 2 2" xfId="32492" xr:uid="{D4C5749F-B4AB-414D-AC9B-0A4C07D35F20}"/>
    <cellStyle name="Komma 5 3 4 3 3" xfId="27183" xr:uid="{B8B7217E-2B39-4CE7-B0EB-5D44C0C2A5C8}"/>
    <cellStyle name="Komma 5 3 4 4" xfId="18856" xr:uid="{070FB66C-5439-4118-823C-863895BD6FA5}"/>
    <cellStyle name="Komma 5 3 4 4 2" xfId="29864" xr:uid="{9A563522-C4D7-43A5-A9C5-FB386E92F4D8}"/>
    <cellStyle name="Komma 5 3 4 5" xfId="24555" xr:uid="{015B7386-CAC8-409D-8E84-DF1762C62B90}"/>
    <cellStyle name="Komma 5 3 5" xfId="14217" xr:uid="{33C943CF-6F84-4AF0-930D-8E6ECDD89B88}"/>
    <cellStyle name="Komma 5 3 5 2" xfId="16845" xr:uid="{3322B0DB-8020-4295-A29A-AFD77E3F169A}"/>
    <cellStyle name="Komma 5 3 5 2 2" xfId="22154" xr:uid="{C036005A-C5EF-4871-BF9D-4054B196A051}"/>
    <cellStyle name="Komma 5 3 5 2 2 2" xfId="33162" xr:uid="{7AE4C404-EEAF-4288-BD42-7D727DEB1A6B}"/>
    <cellStyle name="Komma 5 3 5 2 3" xfId="27853" xr:uid="{32D70E7E-6C99-4D87-83C1-EE1F3672665A}"/>
    <cellStyle name="Komma 5 3 5 3" xfId="19526" xr:uid="{6DA93BBE-8794-43B6-842C-A49335A37617}"/>
    <cellStyle name="Komma 5 3 5 3 2" xfId="30534" xr:uid="{8F803924-70EC-4676-8E3E-D587ECD820DA}"/>
    <cellStyle name="Komma 5 3 5 4" xfId="25225" xr:uid="{14D5068A-CDDC-4703-8C86-DDCD489FA4C1}"/>
    <cellStyle name="Komma 5 3 6" xfId="15507" xr:uid="{D08061B5-5818-45B2-B874-89684F711622}"/>
    <cellStyle name="Komma 5 3 6 2" xfId="20816" xr:uid="{47FE5FB5-8B57-4409-8FE5-611A26C8BB48}"/>
    <cellStyle name="Komma 5 3 6 2 2" xfId="31824" xr:uid="{B7F1FE82-3519-4F55-B8A5-12F98B6EB98B}"/>
    <cellStyle name="Komma 5 3 6 3" xfId="26515" xr:uid="{EEBA3CD7-208A-4079-AC81-C7F878AB773B}"/>
    <cellStyle name="Komma 5 3 7" xfId="18187" xr:uid="{492676E7-0E6E-47C5-8BFE-741746FC8888}"/>
    <cellStyle name="Komma 5 3 7 2" xfId="29195" xr:uid="{91EF2CC6-1EB1-473D-8A3A-97023FBB54DE}"/>
    <cellStyle name="Komma 5 3 8" xfId="23887" xr:uid="{E2CE6E48-0513-4BB4-AC54-6450C369AC1C}"/>
    <cellStyle name="Komma 5 4" xfId="7390" xr:uid="{053FF12B-FBAC-46AE-BDFA-F2D0F7E82294}"/>
    <cellStyle name="Komma 5 4 2" xfId="13297" xr:uid="{ABF2371B-DDCD-4804-861F-9BC8807C169E}"/>
    <cellStyle name="Komma 5 4 2 2" xfId="13967" xr:uid="{1E74AA77-296D-401D-9FBB-1C452DFE26E3}"/>
    <cellStyle name="Komma 5 4 2 2 2" xfId="15309" xr:uid="{9BB8C6FD-7D56-4261-A7E1-940DC2E70EF1}"/>
    <cellStyle name="Komma 5 4 2 2 2 2" xfId="17937" xr:uid="{68D3BB1E-BEEB-4830-8578-58F08CB401E8}"/>
    <cellStyle name="Komma 5 4 2 2 2 2 2" xfId="23246" xr:uid="{A742FBA9-B065-4EE7-AD75-F69AC5098DC4}"/>
    <cellStyle name="Komma 5 4 2 2 2 2 2 2" xfId="34254" xr:uid="{FA895E24-75FF-47C4-B3CC-B0C740899A8D}"/>
    <cellStyle name="Komma 5 4 2 2 2 2 3" xfId="28945" xr:uid="{B97BF1C2-987F-429A-B5A1-4C801AE7AAD5}"/>
    <cellStyle name="Komma 5 4 2 2 2 3" xfId="20618" xr:uid="{D9DF1631-0A04-486F-A155-4509A7D79347}"/>
    <cellStyle name="Komma 5 4 2 2 2 3 2" xfId="31626" xr:uid="{C8B5E389-71AB-4391-9946-CEB8F57D0257}"/>
    <cellStyle name="Komma 5 4 2 2 2 4" xfId="26317" xr:uid="{5B22333D-1FF9-4AB9-993E-FE9F8E5EF625}"/>
    <cellStyle name="Komma 5 4 2 2 3" xfId="16595" xr:uid="{A626B011-0A7C-40DE-9239-B4762FC374C8}"/>
    <cellStyle name="Komma 5 4 2 2 3 2" xfId="21904" xr:uid="{D6367B30-4C7E-4657-9AAD-F82B2C7687BD}"/>
    <cellStyle name="Komma 5 4 2 2 3 2 2" xfId="32912" xr:uid="{67FEBCC7-A02D-40DF-8991-7C9E9BB8B870}"/>
    <cellStyle name="Komma 5 4 2 2 3 3" xfId="27603" xr:uid="{B78DDDD9-6C13-45FB-877A-344D720AE448}"/>
    <cellStyle name="Komma 5 4 2 2 4" xfId="19276" xr:uid="{5E5BC767-6419-43B3-9A60-0B2C52763A8E}"/>
    <cellStyle name="Komma 5 4 2 2 4 2" xfId="30284" xr:uid="{D05C465C-3ABB-4AA0-B498-E59D29550FE1}"/>
    <cellStyle name="Komma 5 4 2 2 5" xfId="24975" xr:uid="{0AA76D79-BCFD-45A7-A41E-1A10322ACA16}"/>
    <cellStyle name="Komma 5 4 2 3" xfId="14639" xr:uid="{BF9C8A69-88DE-4490-8706-8C9CC180D547}"/>
    <cellStyle name="Komma 5 4 2 3 2" xfId="17267" xr:uid="{0B7B5012-5714-4957-BB79-A5E5D76E8C59}"/>
    <cellStyle name="Komma 5 4 2 3 2 2" xfId="22576" xr:uid="{CCCE3E94-D917-41C9-BA1B-7601EED78D01}"/>
    <cellStyle name="Komma 5 4 2 3 2 2 2" xfId="33584" xr:uid="{28E181F4-BB75-45BE-80AB-60BCFE892A1C}"/>
    <cellStyle name="Komma 5 4 2 3 2 3" xfId="28275" xr:uid="{89C29C26-B7D8-4D25-9A69-60C4DA485796}"/>
    <cellStyle name="Komma 5 4 2 3 3" xfId="19948" xr:uid="{F4C5C8CC-8448-493E-95E8-8030A6ABB6CB}"/>
    <cellStyle name="Komma 5 4 2 3 3 2" xfId="30956" xr:uid="{C7625F08-B880-4F25-BCD5-715E74B16FC3}"/>
    <cellStyle name="Komma 5 4 2 3 4" xfId="25647" xr:uid="{DE09F728-C4DC-460F-A0B9-B0862AFFCC08}"/>
    <cellStyle name="Komma 5 4 2 4" xfId="15925" xr:uid="{A7882257-3156-43E3-90F3-16313C82C9D0}"/>
    <cellStyle name="Komma 5 4 2 4 2" xfId="21234" xr:uid="{29030A49-78C2-46C0-9EF0-164F04B82550}"/>
    <cellStyle name="Komma 5 4 2 4 2 2" xfId="32242" xr:uid="{62B5AE4C-B1AD-4455-9B1C-66FA359351A8}"/>
    <cellStyle name="Komma 5 4 2 4 3" xfId="26933" xr:uid="{3253FE45-F3CD-40CE-B350-6140AC53BB8B}"/>
    <cellStyle name="Komma 5 4 2 5" xfId="18606" xr:uid="{18E70784-2BE6-494E-A44F-705D8601A87F}"/>
    <cellStyle name="Komma 5 4 2 5 2" xfId="29614" xr:uid="{1566F744-F3B9-42E7-B9FF-81FBCEDCAB26}"/>
    <cellStyle name="Komma 5 4 2 6" xfId="24305" xr:uid="{ACDCAF4A-17FF-4C9D-8A40-39C71B027CE9}"/>
    <cellStyle name="Komma 5 4 3" xfId="13631" xr:uid="{AFAB10EA-B4E5-4E34-8B10-6123912F6A56}"/>
    <cellStyle name="Komma 5 4 3 2" xfId="14973" xr:uid="{7BE8267A-4F90-4D57-B71A-2CF1919107B7}"/>
    <cellStyle name="Komma 5 4 3 2 2" xfId="17601" xr:uid="{0854F74E-A0C2-44B7-8699-5E857F77AEFF}"/>
    <cellStyle name="Komma 5 4 3 2 2 2" xfId="22910" xr:uid="{0FD7177F-5937-4C6F-A533-17E2A2AC84AA}"/>
    <cellStyle name="Komma 5 4 3 2 2 2 2" xfId="33918" xr:uid="{061B6365-99AD-4E0B-84F4-A33A7F7D18C2}"/>
    <cellStyle name="Komma 5 4 3 2 2 3" xfId="28609" xr:uid="{B7216BAA-0211-4919-BE6A-DEB8E81664A3}"/>
    <cellStyle name="Komma 5 4 3 2 3" xfId="20282" xr:uid="{5D4E991F-C297-4D79-A201-96214E7521A9}"/>
    <cellStyle name="Komma 5 4 3 2 3 2" xfId="31290" xr:uid="{01A4283B-63D8-4243-81FC-A59E2728B811}"/>
    <cellStyle name="Komma 5 4 3 2 4" xfId="25981" xr:uid="{A4A02CCB-7C79-44BA-8056-D10DA2E8BD28}"/>
    <cellStyle name="Komma 5 4 3 3" xfId="16259" xr:uid="{41CB8684-C511-4A24-B562-54FED99382E7}"/>
    <cellStyle name="Komma 5 4 3 3 2" xfId="21568" xr:uid="{FDA3D250-B93B-4CA6-8CFF-3E7037900CD2}"/>
    <cellStyle name="Komma 5 4 3 3 2 2" xfId="32576" xr:uid="{3FD2384A-6675-46BB-80CE-E31FE0B528A3}"/>
    <cellStyle name="Komma 5 4 3 3 3" xfId="27267" xr:uid="{E0585CCA-8283-4765-9559-F2D4FFC70709}"/>
    <cellStyle name="Komma 5 4 3 4" xfId="18940" xr:uid="{70FCEB58-E2BE-4E69-A66E-7726F13DDE57}"/>
    <cellStyle name="Komma 5 4 3 4 2" xfId="29948" xr:uid="{11543236-39FC-403D-85B3-AC96D9AE3FCA}"/>
    <cellStyle name="Komma 5 4 3 5" xfId="24639" xr:uid="{729BB5D6-152A-414C-8182-CDA095095576}"/>
    <cellStyle name="Komma 5 4 4" xfId="14303" xr:uid="{D37CBA2E-4EC8-4678-B48F-B04B51D9EAAF}"/>
    <cellStyle name="Komma 5 4 4 2" xfId="16931" xr:uid="{6657D60C-4715-44B9-80D7-DA0375E1162E}"/>
    <cellStyle name="Komma 5 4 4 2 2" xfId="22240" xr:uid="{267DE4D1-67F8-4519-8347-FA4C3AA80236}"/>
    <cellStyle name="Komma 5 4 4 2 2 2" xfId="33248" xr:uid="{F48A9D5F-985C-4A36-B9EB-EB4B536392FB}"/>
    <cellStyle name="Komma 5 4 4 2 3" xfId="27939" xr:uid="{C64462D1-79AC-4191-A599-5726C6E67D66}"/>
    <cellStyle name="Komma 5 4 4 3" xfId="19612" xr:uid="{13F2007F-2AA1-488F-BFEA-397CAAB1F046}"/>
    <cellStyle name="Komma 5 4 4 3 2" xfId="30620" xr:uid="{A8CBF4EF-107D-4DC4-85F3-998345CC9D15}"/>
    <cellStyle name="Komma 5 4 4 4" xfId="25311" xr:uid="{E5071404-2F69-45B1-AA4E-641D4D79AE24}"/>
    <cellStyle name="Komma 5 4 5" xfId="15590" xr:uid="{AAE07F94-3BE6-4371-A0EC-88DAC2BBFA60}"/>
    <cellStyle name="Komma 5 4 5 2" xfId="20899" xr:uid="{3F439E8C-DA64-4B7B-BF0E-A76B0894DC8A}"/>
    <cellStyle name="Komma 5 4 5 2 2" xfId="31907" xr:uid="{BABAE769-FD7B-4A21-A096-EB05CECDA5F4}"/>
    <cellStyle name="Komma 5 4 5 3" xfId="26598" xr:uid="{13FB0064-F469-43A0-BCA8-D66D03FE4B4A}"/>
    <cellStyle name="Komma 5 4 6" xfId="18271" xr:uid="{4ED2F3BD-39AD-44E9-AC76-163BF4D053B3}"/>
    <cellStyle name="Komma 5 4 6 2" xfId="29279" xr:uid="{2831E1AA-6C3B-4E2F-BAB9-A474030E98A9}"/>
    <cellStyle name="Komma 5 4 7" xfId="23970" xr:uid="{1B297E54-E95C-4C1A-9272-E770A6AB3B30}"/>
    <cellStyle name="Komma 5 5" xfId="13108" xr:uid="{42D3BED9-A16E-4E2A-9620-3A3DA0C6996A}"/>
    <cellStyle name="Komma 5 5 2" xfId="13778" xr:uid="{C539A487-9939-4225-9172-7EBC315ACA32}"/>
    <cellStyle name="Komma 5 5 2 2" xfId="15120" xr:uid="{31BC0C94-1693-476E-A883-61C1697559BF}"/>
    <cellStyle name="Komma 5 5 2 2 2" xfId="17748" xr:uid="{C95FBD7E-9ABA-4AD4-AF0E-2F364D4E98A3}"/>
    <cellStyle name="Komma 5 5 2 2 2 2" xfId="23057" xr:uid="{6E744DAF-15C7-419D-9D92-412C644C88EB}"/>
    <cellStyle name="Komma 5 5 2 2 2 2 2" xfId="34065" xr:uid="{14562CF9-FE6B-4B36-95E5-80DF781D6671}"/>
    <cellStyle name="Komma 5 5 2 2 2 3" xfId="28756" xr:uid="{7A4F97D1-DF26-4641-80F2-24195C6592B9}"/>
    <cellStyle name="Komma 5 5 2 2 3" xfId="20429" xr:uid="{06A0605E-2EF7-439D-8918-4CD99A43C7BD}"/>
    <cellStyle name="Komma 5 5 2 2 3 2" xfId="31437" xr:uid="{93566736-EC90-4978-A6FD-ACD4F4F048B9}"/>
    <cellStyle name="Komma 5 5 2 2 4" xfId="26128" xr:uid="{EFC87816-FE76-4D2E-87AA-18B62DBF1624}"/>
    <cellStyle name="Komma 5 5 2 3" xfId="16406" xr:uid="{F2E254E0-C47E-4F92-AD0E-093BFFE8D167}"/>
    <cellStyle name="Komma 5 5 2 3 2" xfId="21715" xr:uid="{D9AEFB68-C36D-4B54-BE4F-CA4CA87FB434}"/>
    <cellStyle name="Komma 5 5 2 3 2 2" xfId="32723" xr:uid="{678A5F1F-B9C4-4902-8899-447A6BB94C33}"/>
    <cellStyle name="Komma 5 5 2 3 3" xfId="27414" xr:uid="{637E61DC-E9B1-4BCD-A385-A07A58A73038}"/>
    <cellStyle name="Komma 5 5 2 4" xfId="19087" xr:uid="{1CA74419-3FFA-4F22-BF4B-64F8DE81BEDF}"/>
    <cellStyle name="Komma 5 5 2 4 2" xfId="30095" xr:uid="{C3F18929-512A-42EF-92E8-74A49D067AAF}"/>
    <cellStyle name="Komma 5 5 2 5" xfId="24786" xr:uid="{83F83FD8-D6AA-4A75-8DE3-233E0EB8F2E6}"/>
    <cellStyle name="Komma 5 5 3" xfId="14450" xr:uid="{A0F521BF-0206-4EB2-9AA7-8FB1D0C56ADD}"/>
    <cellStyle name="Komma 5 5 3 2" xfId="17078" xr:uid="{7914CCD5-01BD-4379-BE50-643FB2D1C842}"/>
    <cellStyle name="Komma 5 5 3 2 2" xfId="22387" xr:uid="{F39B4B06-7F0E-4BFF-9A65-51E72B8EFB36}"/>
    <cellStyle name="Komma 5 5 3 2 2 2" xfId="33395" xr:uid="{4410B3BC-A782-4900-93E1-07D235D8D02B}"/>
    <cellStyle name="Komma 5 5 3 2 3" xfId="28086" xr:uid="{29BDB3A9-6B34-40CE-81FD-D1579CC9687E}"/>
    <cellStyle name="Komma 5 5 3 3" xfId="19759" xr:uid="{1A676252-38B8-40BF-BB36-8FFF573FB1CE}"/>
    <cellStyle name="Komma 5 5 3 3 2" xfId="30767" xr:uid="{69A8BB20-3CAD-4B69-86CF-973D6F9B7F6E}"/>
    <cellStyle name="Komma 5 5 3 4" xfId="25458" xr:uid="{B3198D98-60A8-4CB1-B320-AFDDEAAED043}"/>
    <cellStyle name="Komma 5 5 4" xfId="15736" xr:uid="{88090CA5-9CF3-4ADF-BC76-6EC6D2A37DAE}"/>
    <cellStyle name="Komma 5 5 4 2" xfId="21045" xr:uid="{69D4EA49-0DB6-43B8-84D1-E25B8D3BBB45}"/>
    <cellStyle name="Komma 5 5 4 2 2" xfId="32053" xr:uid="{A8902F74-DF55-44E7-AAA9-ECBC2BB0BC1E}"/>
    <cellStyle name="Komma 5 5 4 3" xfId="26744" xr:uid="{55346AD7-4E3A-4EC7-BF1E-DF4CCF4B7E65}"/>
    <cellStyle name="Komma 5 5 5" xfId="18417" xr:uid="{6014AA94-086B-4255-B395-F797EDBE4980}"/>
    <cellStyle name="Komma 5 5 5 2" xfId="29425" xr:uid="{DC02E91A-55AA-499A-9427-E64B1AB82572}"/>
    <cellStyle name="Komma 5 5 6" xfId="24116" xr:uid="{9DD8CB4C-BB22-490E-BA72-D2F67B9E3676}"/>
    <cellStyle name="Komma 5 6" xfId="13443" xr:uid="{AAA287E8-8A50-4C40-80A1-75F22B95EEDB}"/>
    <cellStyle name="Komma 5 6 2" xfId="14785" xr:uid="{C5ABBB24-FD9E-4013-A4AC-3DC5F3ABC104}"/>
    <cellStyle name="Komma 5 6 2 2" xfId="17413" xr:uid="{734FE8B0-84D9-4B5C-9998-8FA740FEE009}"/>
    <cellStyle name="Komma 5 6 2 2 2" xfId="22722" xr:uid="{598AE73B-8ED2-4CDD-8A5A-23D1B67AA390}"/>
    <cellStyle name="Komma 5 6 2 2 2 2" xfId="33730" xr:uid="{39C2FF43-5B4B-48CF-9A5E-ED881B7A6DF8}"/>
    <cellStyle name="Komma 5 6 2 2 3" xfId="28421" xr:uid="{A344577E-EEC5-4085-8037-9C3A0DD357A7}"/>
    <cellStyle name="Komma 5 6 2 3" xfId="20094" xr:uid="{99A1BFE9-F63F-4F40-B10B-915E6917E71F}"/>
    <cellStyle name="Komma 5 6 2 3 2" xfId="31102" xr:uid="{8839EAD7-BE52-4C56-A12F-42BAD56CEDB9}"/>
    <cellStyle name="Komma 5 6 2 4" xfId="25793" xr:uid="{9994C809-667C-41DC-BB7F-3558988149FD}"/>
    <cellStyle name="Komma 5 6 3" xfId="16071" xr:uid="{360E160C-85AF-48FC-B7B9-F4728C81A06D}"/>
    <cellStyle name="Komma 5 6 3 2" xfId="21380" xr:uid="{AED746D0-AD36-4DD7-B99F-DD4C2CB16FD5}"/>
    <cellStyle name="Komma 5 6 3 2 2" xfId="32388" xr:uid="{B6FF47B7-2EF4-411E-800D-0688D0480294}"/>
    <cellStyle name="Komma 5 6 3 3" xfId="27079" xr:uid="{A6A2EF0F-E835-41D4-8078-E51CF10BDB21}"/>
    <cellStyle name="Komma 5 6 4" xfId="18752" xr:uid="{628C2764-BD90-49F0-A4D1-15ABC725D8A5}"/>
    <cellStyle name="Komma 5 6 4 2" xfId="29760" xr:uid="{C8D8368C-1D02-4A4A-8EA2-F9999D9C2E06}"/>
    <cellStyle name="Komma 5 6 5" xfId="24451" xr:uid="{36FC063F-0D0C-41D3-99B2-D65B80C9EB0F}"/>
    <cellStyle name="Komma 5 7" xfId="14113" xr:uid="{57C9838F-FB45-4308-97CA-ACD3EFA85B86}"/>
    <cellStyle name="Komma 5 7 2" xfId="16741" xr:uid="{0A97DC90-8DB3-4B9A-AFBC-D7C499880BEE}"/>
    <cellStyle name="Komma 5 7 2 2" xfId="22050" xr:uid="{714D1865-1E95-42C9-BBEA-98E80AA46394}"/>
    <cellStyle name="Komma 5 7 2 2 2" xfId="33058" xr:uid="{B4D31A83-8969-49C1-8A48-E705D440353F}"/>
    <cellStyle name="Komma 5 7 2 3" xfId="27749" xr:uid="{3B11AB6E-C1E6-44F1-B74B-65CBBB28283F}"/>
    <cellStyle name="Komma 5 7 3" xfId="19422" xr:uid="{0365DD43-484F-4A8F-B5CA-32C54129FBB9}"/>
    <cellStyle name="Komma 5 7 3 2" xfId="30430" xr:uid="{0666C916-D43B-4109-9AAA-D789D2C80881}"/>
    <cellStyle name="Komma 5 7 4" xfId="25121" xr:uid="{AB076F68-2FB2-453B-A09A-31EEADDC4AA8}"/>
    <cellStyle name="Komma 5 8" xfId="18083" xr:uid="{022C5BF1-36B7-401D-9044-FD944D633D08}"/>
    <cellStyle name="Komma 5 8 2" xfId="29091" xr:uid="{DCA39326-B5F5-4F35-BE66-6E39BEAE4CA1}"/>
    <cellStyle name="Komma 5 9" xfId="23783" xr:uid="{88B8C889-1636-4BC3-827F-667F7E7FF664}"/>
    <cellStyle name="Komma 5_Nucléaire" xfId="11887" xr:uid="{20F914EC-7A78-4404-AB2D-C40383E2E894}"/>
    <cellStyle name="Komma 6" xfId="7392" xr:uid="{7C0DD3C3-9CF1-4BB6-B1EC-64D0C720558B}"/>
    <cellStyle name="Komma 6 2" xfId="9880" xr:uid="{E575BBBE-F8A0-40CA-9375-74AA72454FCA}"/>
    <cellStyle name="Komma 6 2 2" xfId="13361" xr:uid="{9F602731-85C7-475A-8E71-E7AC84F1C1EC}"/>
    <cellStyle name="Komma 6 2 2 2" xfId="14031" xr:uid="{3A742349-314F-462B-80B8-5E3D5715E1BA}"/>
    <cellStyle name="Komma 6 2 2 2 2" xfId="15373" xr:uid="{1C4C2F14-CFB8-40E9-8A7A-D60624E08E68}"/>
    <cellStyle name="Komma 6 2 2 2 2 2" xfId="18001" xr:uid="{3685968C-0131-48E3-8BB9-D9402A83AC8C}"/>
    <cellStyle name="Komma 6 2 2 2 2 2 2" xfId="23310" xr:uid="{FFFE042C-2D42-4918-B328-A7100B1C6300}"/>
    <cellStyle name="Komma 6 2 2 2 2 2 2 2" xfId="34318" xr:uid="{5C8AE24A-6919-4AD5-804B-DA8D585C9AF1}"/>
    <cellStyle name="Komma 6 2 2 2 2 2 3" xfId="29009" xr:uid="{B191C9AF-877B-48A7-A59D-AAA2749596CF}"/>
    <cellStyle name="Komma 6 2 2 2 2 3" xfId="20682" xr:uid="{C26D6A95-7DFE-4DC8-9BF2-D8F4FF19C513}"/>
    <cellStyle name="Komma 6 2 2 2 2 3 2" xfId="31690" xr:uid="{49C3BC57-327A-4BDA-99EA-5B113BBD6BE2}"/>
    <cellStyle name="Komma 6 2 2 2 2 4" xfId="26381" xr:uid="{5794658E-199D-46ED-B99F-E9F34FDF8A37}"/>
    <cellStyle name="Komma 6 2 2 2 3" xfId="16659" xr:uid="{DFC533C0-7D71-437F-A4FC-D5BBD9DFEED3}"/>
    <cellStyle name="Komma 6 2 2 2 3 2" xfId="21968" xr:uid="{0C8E0A4E-F49E-4AA3-A26C-37FF85B04BCB}"/>
    <cellStyle name="Komma 6 2 2 2 3 2 2" xfId="32976" xr:uid="{1EBA0C8D-6924-4800-A3CB-7C22398C2D34}"/>
    <cellStyle name="Komma 6 2 2 2 3 3" xfId="27667" xr:uid="{DAE0499C-66A3-48A9-9935-F7A0CDA256BD}"/>
    <cellStyle name="Komma 6 2 2 2 4" xfId="19340" xr:uid="{2D98155D-D006-472B-8835-364966922849}"/>
    <cellStyle name="Komma 6 2 2 2 4 2" xfId="30348" xr:uid="{2368214F-FEED-415C-88CF-7536F3145F74}"/>
    <cellStyle name="Komma 6 2 2 2 5" xfId="25039" xr:uid="{F9BE83F0-CA8E-4375-BAE1-80E9C703B781}"/>
    <cellStyle name="Komma 6 2 2 3" xfId="14703" xr:uid="{4EAA3BCD-023E-44DA-B9DB-CEECF56E2400}"/>
    <cellStyle name="Komma 6 2 2 3 2" xfId="17331" xr:uid="{4CF03F53-8878-4EF7-AE3E-8F6803BF3525}"/>
    <cellStyle name="Komma 6 2 2 3 2 2" xfId="22640" xr:uid="{F8B17433-7516-4B11-A697-6237ACC5735E}"/>
    <cellStyle name="Komma 6 2 2 3 2 2 2" xfId="33648" xr:uid="{81FC9462-C9C8-4D97-8FD9-29C42D7AC81D}"/>
    <cellStyle name="Komma 6 2 2 3 2 3" xfId="28339" xr:uid="{2F059B2F-B5FC-4488-B4EB-48CE5C33FD3E}"/>
    <cellStyle name="Komma 6 2 2 3 3" xfId="20012" xr:uid="{D86401F1-CEEC-49F6-AFFC-B9A61EFFC5B4}"/>
    <cellStyle name="Komma 6 2 2 3 3 2" xfId="31020" xr:uid="{6399D29A-154A-4570-991F-25A92D7FDE4B}"/>
    <cellStyle name="Komma 6 2 2 3 4" xfId="25711" xr:uid="{5182F919-8D30-4B46-8680-FB6CDDFF07F7}"/>
    <cellStyle name="Komma 6 2 2 4" xfId="15989" xr:uid="{AAB67151-C39D-4DFB-A216-B12258A52015}"/>
    <cellStyle name="Komma 6 2 2 4 2" xfId="21298" xr:uid="{EA7BA9CF-DEF1-458B-96DF-A4CFDCBEDD65}"/>
    <cellStyle name="Komma 6 2 2 4 2 2" xfId="32306" xr:uid="{57C7EB8B-D30E-4BF1-9131-8BB86EF0D4EF}"/>
    <cellStyle name="Komma 6 2 2 4 3" xfId="26997" xr:uid="{73A27D4D-BF00-408F-950F-24E0D5740961}"/>
    <cellStyle name="Komma 6 2 2 5" xfId="18670" xr:uid="{940E3C44-EFFC-40ED-9C40-7654F5511555}"/>
    <cellStyle name="Komma 6 2 2 5 2" xfId="29678" xr:uid="{C557C0DF-123E-4E62-9DC2-19EB9D6B5E04}"/>
    <cellStyle name="Komma 6 2 2 6" xfId="24369" xr:uid="{0E9AB7D3-68D9-4FE1-A4CF-C70CCA88DC99}"/>
    <cellStyle name="Komma 6 2 3" xfId="13695" xr:uid="{9D090385-0771-4402-8080-52A688FC335E}"/>
    <cellStyle name="Komma 6 2 3 2" xfId="15037" xr:uid="{0C45E82E-F744-43C0-A909-7644105D91BB}"/>
    <cellStyle name="Komma 6 2 3 2 2" xfId="17665" xr:uid="{EB414541-1186-4472-9530-11CE70EC5E72}"/>
    <cellStyle name="Komma 6 2 3 2 2 2" xfId="22974" xr:uid="{02279A96-690C-483C-B1E8-387A16DC8A42}"/>
    <cellStyle name="Komma 6 2 3 2 2 2 2" xfId="33982" xr:uid="{9175A0E6-12FE-44CA-8ADD-3EDF14A4F6C2}"/>
    <cellStyle name="Komma 6 2 3 2 2 3" xfId="28673" xr:uid="{8A2E174E-7AE2-4E27-BA2F-187983525194}"/>
    <cellStyle name="Komma 6 2 3 2 3" xfId="20346" xr:uid="{19D76AAF-E69E-462D-BA73-6CDCA78734D2}"/>
    <cellStyle name="Komma 6 2 3 2 3 2" xfId="31354" xr:uid="{3EBA83EE-7006-4087-9A42-B0D79D00F912}"/>
    <cellStyle name="Komma 6 2 3 2 4" xfId="26045" xr:uid="{99AB6B7F-6538-4695-A2E7-7EF7678EC6A7}"/>
    <cellStyle name="Komma 6 2 3 3" xfId="16323" xr:uid="{A40895A4-A270-4258-BBE5-062F296BB298}"/>
    <cellStyle name="Komma 6 2 3 3 2" xfId="21632" xr:uid="{00A79B44-47AA-42E3-AC90-16A2FD9CA831}"/>
    <cellStyle name="Komma 6 2 3 3 2 2" xfId="32640" xr:uid="{493ACD9C-F2D2-4069-96A5-936919B73C75}"/>
    <cellStyle name="Komma 6 2 3 3 3" xfId="27331" xr:uid="{57475977-DC8F-40EE-B4A5-D8D9DCA27511}"/>
    <cellStyle name="Komma 6 2 3 4" xfId="19004" xr:uid="{663561AF-57AC-448B-8581-B70C1EC1C471}"/>
    <cellStyle name="Komma 6 2 3 4 2" xfId="30012" xr:uid="{B3D1AFCA-3DD4-4D6B-847A-3A903FBE6B3C}"/>
    <cellStyle name="Komma 6 2 3 5" xfId="24703" xr:uid="{FE683A89-4355-40C4-8916-0CEC805401F0}"/>
    <cellStyle name="Komma 6 2 4" xfId="14367" xr:uid="{E672090D-EACD-49D2-BEF0-5A3699CE3298}"/>
    <cellStyle name="Komma 6 2 4 2" xfId="16995" xr:uid="{4BA6531E-EFA2-4934-857D-71300D740E2D}"/>
    <cellStyle name="Komma 6 2 4 2 2" xfId="22304" xr:uid="{DC37F071-0443-4DE6-9FC7-620D727A2B08}"/>
    <cellStyle name="Komma 6 2 4 2 2 2" xfId="33312" xr:uid="{8FEDA746-F781-4CA3-90BB-C309F3322C1D}"/>
    <cellStyle name="Komma 6 2 4 2 3" xfId="28003" xr:uid="{7A3147A6-EA1F-41D2-B2EC-4AA643271480}"/>
    <cellStyle name="Komma 6 2 4 3" xfId="19676" xr:uid="{3DC05F71-551C-4D4F-9405-981B35A4E2A3}"/>
    <cellStyle name="Komma 6 2 4 3 2" xfId="30684" xr:uid="{547B8311-53F9-47B7-910F-57B6B2E1946F}"/>
    <cellStyle name="Komma 6 2 4 4" xfId="25375" xr:uid="{F8EB3D2A-71C9-494C-8E23-67D4D8288EAC}"/>
    <cellStyle name="Komma 6 2 5" xfId="15654" xr:uid="{6A905762-975E-4886-9C38-4BE9DC6E7A46}"/>
    <cellStyle name="Komma 6 2 5 2" xfId="20963" xr:uid="{E11FC98A-4F8B-4076-9D11-75664E5598D5}"/>
    <cellStyle name="Komma 6 2 5 2 2" xfId="31971" xr:uid="{236F856C-9562-441D-8FDB-5C9BDB3E3AB8}"/>
    <cellStyle name="Komma 6 2 5 3" xfId="26662" xr:uid="{177400BA-9996-43C2-8AF5-BF44BD630848}"/>
    <cellStyle name="Komma 6 2 6" xfId="18335" xr:uid="{C56741A3-FD12-4B6A-9EAD-E57C88998B96}"/>
    <cellStyle name="Komma 6 2 6 2" xfId="29343" xr:uid="{DB65CCF2-ACCD-42D1-8445-D6315F6548CB}"/>
    <cellStyle name="Komma 6 2 7" xfId="24034" xr:uid="{B9F3256E-4269-41E4-82E9-A72961EDE6BE}"/>
    <cellStyle name="Komma 6 3" xfId="13299" xr:uid="{3415801C-EC70-492D-9C5A-E90B0223B8A7}"/>
    <cellStyle name="Komma 6 3 2" xfId="13969" xr:uid="{7F949792-0256-4CD4-BA76-D7369D610DEA}"/>
    <cellStyle name="Komma 6 3 2 2" xfId="15311" xr:uid="{05476953-E6EF-4981-969B-3716E1E19328}"/>
    <cellStyle name="Komma 6 3 2 2 2" xfId="17939" xr:uid="{5CD774C8-E93C-41F2-91FB-5B3AB7EAF6AD}"/>
    <cellStyle name="Komma 6 3 2 2 2 2" xfId="23248" xr:uid="{EDE4B1A7-82A5-47E2-BD7A-A750E6BC6CCE}"/>
    <cellStyle name="Komma 6 3 2 2 2 2 2" xfId="34256" xr:uid="{75AB8912-86E1-41EE-A2E9-CD2A460FF6A2}"/>
    <cellStyle name="Komma 6 3 2 2 2 3" xfId="28947" xr:uid="{850085AD-2830-4452-A846-DA09CD0D49F6}"/>
    <cellStyle name="Komma 6 3 2 2 3" xfId="20620" xr:uid="{AE877742-A5AA-40E3-A088-DB113FAF6E57}"/>
    <cellStyle name="Komma 6 3 2 2 3 2" xfId="31628" xr:uid="{FCE79D90-C052-44E4-9039-A486019AB60F}"/>
    <cellStyle name="Komma 6 3 2 2 4" xfId="26319" xr:uid="{40E9F307-D1CB-4100-94C3-0F9024DB97D9}"/>
    <cellStyle name="Komma 6 3 2 3" xfId="16597" xr:uid="{86CFC531-DC80-4197-86B3-21C2329460BC}"/>
    <cellStyle name="Komma 6 3 2 3 2" xfId="21906" xr:uid="{40441D5E-D6FE-4C39-BAD5-D3943022DFBE}"/>
    <cellStyle name="Komma 6 3 2 3 2 2" xfId="32914" xr:uid="{EBAE3C96-1176-4765-8E1B-9383E96BA05A}"/>
    <cellStyle name="Komma 6 3 2 3 3" xfId="27605" xr:uid="{9044F217-7841-4C12-815E-6F87CAC2409A}"/>
    <cellStyle name="Komma 6 3 2 4" xfId="19278" xr:uid="{1B9C92D5-45DB-4AAC-B8E1-CA93AFD8B0D4}"/>
    <cellStyle name="Komma 6 3 2 4 2" xfId="30286" xr:uid="{CA68BC83-5B5F-4B9F-9B66-308494B71452}"/>
    <cellStyle name="Komma 6 3 2 5" xfId="24977" xr:uid="{360CF3B1-C23C-4453-A22C-4780B307734B}"/>
    <cellStyle name="Komma 6 3 3" xfId="14641" xr:uid="{42602324-FA5F-4B7C-B99C-CD1116CBED49}"/>
    <cellStyle name="Komma 6 3 3 2" xfId="17269" xr:uid="{909E664D-1B7B-470C-99A3-CFE4DE018704}"/>
    <cellStyle name="Komma 6 3 3 2 2" xfId="22578" xr:uid="{68612F62-F0F1-461A-A272-B6A9D0FD5C7F}"/>
    <cellStyle name="Komma 6 3 3 2 2 2" xfId="33586" xr:uid="{61825F72-27BF-40F0-86FB-46A48813ABE2}"/>
    <cellStyle name="Komma 6 3 3 2 3" xfId="28277" xr:uid="{0E44D0A6-365F-4094-A3DE-012A1230D83D}"/>
    <cellStyle name="Komma 6 3 3 3" xfId="19950" xr:uid="{C6323A38-87DD-47A4-843A-0B68F2F20B23}"/>
    <cellStyle name="Komma 6 3 3 3 2" xfId="30958" xr:uid="{B7B25CDD-C1BD-4126-8F70-6ABC89DA2E35}"/>
    <cellStyle name="Komma 6 3 3 4" xfId="25649" xr:uid="{8A6A9144-A094-4747-B5F5-415CDECD67C8}"/>
    <cellStyle name="Komma 6 3 4" xfId="15927" xr:uid="{5F607C87-55F8-4976-B51E-205924B28A16}"/>
    <cellStyle name="Komma 6 3 4 2" xfId="21236" xr:uid="{BED874B2-7982-4988-AC7E-9C1B74490811}"/>
    <cellStyle name="Komma 6 3 4 2 2" xfId="32244" xr:uid="{2857C409-03D8-421B-AE25-A44242801A8C}"/>
    <cellStyle name="Komma 6 3 4 3" xfId="26935" xr:uid="{203E422E-B00E-4D0F-925A-1B2319A78C4E}"/>
    <cellStyle name="Komma 6 3 5" xfId="18608" xr:uid="{F9FADB0A-0BD4-4EF9-B15A-B1196F7D2544}"/>
    <cellStyle name="Komma 6 3 5 2" xfId="29616" xr:uid="{5C28696E-B8B1-4D21-8A83-961976378F80}"/>
    <cellStyle name="Komma 6 3 6" xfId="24307" xr:uid="{CFDCD708-129C-41F5-9047-40CB073C5C2B}"/>
    <cellStyle name="Komma 6 4" xfId="13633" xr:uid="{5856C931-BE37-417D-8A26-D8CA0E675ACC}"/>
    <cellStyle name="Komma 6 4 2" xfId="14975" xr:uid="{EFFAE97D-D9AA-493D-975E-FBF48CC23F2A}"/>
    <cellStyle name="Komma 6 4 2 2" xfId="17603" xr:uid="{AB5A479B-0518-40C0-B8D8-8155FF24ACDA}"/>
    <cellStyle name="Komma 6 4 2 2 2" xfId="22912" xr:uid="{65D98910-F846-4901-A9EE-ECBA4E5D13B9}"/>
    <cellStyle name="Komma 6 4 2 2 2 2" xfId="33920" xr:uid="{35BA0852-FEAD-462D-A779-C7677E82FA99}"/>
    <cellStyle name="Komma 6 4 2 2 3" xfId="28611" xr:uid="{F1065934-472F-4F0E-90A8-F44FF88B14D5}"/>
    <cellStyle name="Komma 6 4 2 3" xfId="20284" xr:uid="{7A2DE538-F3E4-46CD-A636-4E77DDC6D49A}"/>
    <cellStyle name="Komma 6 4 2 3 2" xfId="31292" xr:uid="{BC4E8E87-C031-4BE0-AB3E-11C0F7AD6CEA}"/>
    <cellStyle name="Komma 6 4 2 4" xfId="25983" xr:uid="{C3464B05-5610-4946-A91D-2062E476C113}"/>
    <cellStyle name="Komma 6 4 3" xfId="16261" xr:uid="{949796C3-2371-4265-9083-14039E73C368}"/>
    <cellStyle name="Komma 6 4 3 2" xfId="21570" xr:uid="{3358A8A4-C963-454B-A740-89AF92289CBD}"/>
    <cellStyle name="Komma 6 4 3 2 2" xfId="32578" xr:uid="{39A0A670-2FAC-47E0-982F-55CA71B8B457}"/>
    <cellStyle name="Komma 6 4 3 3" xfId="27269" xr:uid="{A26E8BEE-7480-4ABB-8F8D-97239F88F198}"/>
    <cellStyle name="Komma 6 4 4" xfId="18942" xr:uid="{7C96FF56-1678-4202-B76D-4F1F7952C1DE}"/>
    <cellStyle name="Komma 6 4 4 2" xfId="29950" xr:uid="{13059C01-C85B-41DA-8E8E-2511BA7CE876}"/>
    <cellStyle name="Komma 6 4 5" xfId="24641" xr:uid="{7D14E788-3175-474F-A260-48580CD93E94}"/>
    <cellStyle name="Komma 6 5" xfId="14305" xr:uid="{39A6E385-7E74-4C92-9BD9-DD29EA394340}"/>
    <cellStyle name="Komma 6 5 2" xfId="16933" xr:uid="{91786C9C-570D-48EF-A8A5-73CAD0FE2239}"/>
    <cellStyle name="Komma 6 5 2 2" xfId="22242" xr:uid="{6743BBB8-1977-43F8-86C9-D7482832F365}"/>
    <cellStyle name="Komma 6 5 2 2 2" xfId="33250" xr:uid="{C0A19EAC-C317-418B-A84D-0345344F0F92}"/>
    <cellStyle name="Komma 6 5 2 3" xfId="27941" xr:uid="{1F3D2361-6D64-492A-AFD8-CF09E392B568}"/>
    <cellStyle name="Komma 6 5 3" xfId="19614" xr:uid="{1F997738-9186-4F6B-9789-98BEEE66A52A}"/>
    <cellStyle name="Komma 6 5 3 2" xfId="30622" xr:uid="{EE935EDB-A0E4-4980-8084-83EB6E03FB97}"/>
    <cellStyle name="Komma 6 5 4" xfId="25313" xr:uid="{4C1ED831-7359-49A1-94C8-839800D2AD0A}"/>
    <cellStyle name="Komma 6 6" xfId="15592" xr:uid="{BF354288-D5D3-4C08-89CB-FD596D3C94E9}"/>
    <cellStyle name="Komma 6 6 2" xfId="20901" xr:uid="{852F014D-1838-48E9-B6EE-F73084B4AE4A}"/>
    <cellStyle name="Komma 6 6 2 2" xfId="31909" xr:uid="{693B601C-469F-4322-A000-DBC7CC040211}"/>
    <cellStyle name="Komma 6 6 3" xfId="26600" xr:uid="{4216DB76-FC93-41BE-9DF2-E9A4E1596CE3}"/>
    <cellStyle name="Komma 6 7" xfId="18273" xr:uid="{6615F17A-66D8-4FE8-92B6-6911C815AAC1}"/>
    <cellStyle name="Komma 6 7 2" xfId="29281" xr:uid="{4BD2430B-80E0-4563-A515-8243E8F1755C}"/>
    <cellStyle name="Komma 6 8" xfId="23972" xr:uid="{DC8EE262-F162-4066-AF20-2189E0BDD553}"/>
    <cellStyle name="Komma 6_Nucléaire" xfId="11889" xr:uid="{757288FB-023A-4D46-AC68-2B430885BD71}"/>
    <cellStyle name="Komma 7" xfId="7393" xr:uid="{9B886B52-79B6-469E-95B0-406C17592DA8}"/>
    <cellStyle name="Komma 7 2" xfId="9881" xr:uid="{CCB1B951-1CDD-4151-97D1-3AA2D715D8AF}"/>
    <cellStyle name="Komma 7 2 2" xfId="13362" xr:uid="{26EF8620-4B7C-4703-AF65-45D14485FBC3}"/>
    <cellStyle name="Komma 7 2 2 2" xfId="14032" xr:uid="{74A4400B-6D44-4381-AF6A-4A7914623B87}"/>
    <cellStyle name="Komma 7 2 2 2 2" xfId="15374" xr:uid="{3749385E-0FBA-4075-946F-CD980B5D1933}"/>
    <cellStyle name="Komma 7 2 2 2 2 2" xfId="18002" xr:uid="{56F16DD1-3909-47E4-955B-40C88A10BC2E}"/>
    <cellStyle name="Komma 7 2 2 2 2 2 2" xfId="23311" xr:uid="{4F31BF34-8D10-4103-8F55-8661A9365758}"/>
    <cellStyle name="Komma 7 2 2 2 2 2 2 2" xfId="34319" xr:uid="{146D7FE6-AE8D-47E9-A59F-38001B88D162}"/>
    <cellStyle name="Komma 7 2 2 2 2 2 3" xfId="29010" xr:uid="{22B2E5C3-3644-4F78-8D1F-5B9A2741FAE7}"/>
    <cellStyle name="Komma 7 2 2 2 2 3" xfId="20683" xr:uid="{F0C3262C-1232-4E43-A1C2-AF6A299D5708}"/>
    <cellStyle name="Komma 7 2 2 2 2 3 2" xfId="31691" xr:uid="{A4A67F01-A4B2-4F8B-A943-8000AEFB13E7}"/>
    <cellStyle name="Komma 7 2 2 2 2 4" xfId="26382" xr:uid="{6F093DFF-D01F-4BE7-BFB1-6E924B33E3CF}"/>
    <cellStyle name="Komma 7 2 2 2 3" xfId="16660" xr:uid="{96A0AC48-D4AB-4941-9557-70289FA01EE6}"/>
    <cellStyle name="Komma 7 2 2 2 3 2" xfId="21969" xr:uid="{C9A4B5CA-6681-4377-8F31-A2CF549D740D}"/>
    <cellStyle name="Komma 7 2 2 2 3 2 2" xfId="32977" xr:uid="{FCA93716-FFD5-4961-8B1E-4787665CFA99}"/>
    <cellStyle name="Komma 7 2 2 2 3 3" xfId="27668" xr:uid="{429F46A1-CCFC-4AB1-9AC8-4900D93CDDF8}"/>
    <cellStyle name="Komma 7 2 2 2 4" xfId="19341" xr:uid="{530975FF-65C0-4D99-9E2E-AB7FBADCCF4B}"/>
    <cellStyle name="Komma 7 2 2 2 4 2" xfId="30349" xr:uid="{4F89A389-D0CA-4A8F-9AF5-C2D3DDCE7164}"/>
    <cellStyle name="Komma 7 2 2 2 5" xfId="25040" xr:uid="{D0517B64-FA34-4215-8854-2E98D5D0A6D0}"/>
    <cellStyle name="Komma 7 2 2 3" xfId="14704" xr:uid="{721177AD-6678-4B91-A0C4-5E2A7843DE4D}"/>
    <cellStyle name="Komma 7 2 2 3 2" xfId="17332" xr:uid="{F41BD67E-F76F-4A0A-989C-A1C3D0F5CFF8}"/>
    <cellStyle name="Komma 7 2 2 3 2 2" xfId="22641" xr:uid="{7909B44C-E79F-4B6F-B67B-70B2D2902A58}"/>
    <cellStyle name="Komma 7 2 2 3 2 2 2" xfId="33649" xr:uid="{EB059E91-1ED8-46D4-9AFB-DAA75BAA728A}"/>
    <cellStyle name="Komma 7 2 2 3 2 3" xfId="28340" xr:uid="{44A98346-DFD6-43C4-9FB4-BF684F96E493}"/>
    <cellStyle name="Komma 7 2 2 3 3" xfId="20013" xr:uid="{F49D9A97-7803-491F-BD84-2E90C52F4FB2}"/>
    <cellStyle name="Komma 7 2 2 3 3 2" xfId="31021" xr:uid="{80897400-C857-4F2B-BD0D-24ED4BEC861A}"/>
    <cellStyle name="Komma 7 2 2 3 4" xfId="25712" xr:uid="{07CD85B9-E3C5-42CC-B102-539DD099EC6F}"/>
    <cellStyle name="Komma 7 2 2 4" xfId="15990" xr:uid="{0D913F1D-68DD-48B0-88C4-B958657EFB83}"/>
    <cellStyle name="Komma 7 2 2 4 2" xfId="21299" xr:uid="{F9A8E809-3794-4D3F-8ED4-808745A04224}"/>
    <cellStyle name="Komma 7 2 2 4 2 2" xfId="32307" xr:uid="{A764A138-7F8E-4B1D-8B74-482DB98350D1}"/>
    <cellStyle name="Komma 7 2 2 4 3" xfId="26998" xr:uid="{662748E8-53F4-4336-9795-D1AC87AF7867}"/>
    <cellStyle name="Komma 7 2 2 5" xfId="18671" xr:uid="{8C77744B-891B-4172-A4A9-9BE5E484FC1D}"/>
    <cellStyle name="Komma 7 2 2 5 2" xfId="29679" xr:uid="{D655F696-FFF5-4177-8A8A-B71BEC137D56}"/>
    <cellStyle name="Komma 7 2 2 6" xfId="24370" xr:uid="{81AAEE30-69D5-498E-8469-E2D3AEF0FA1D}"/>
    <cellStyle name="Komma 7 2 3" xfId="13696" xr:uid="{94C68FEB-2A88-4D73-A2BE-7DCB83575FF2}"/>
    <cellStyle name="Komma 7 2 3 2" xfId="15038" xr:uid="{2C1DDB4A-7737-4AA6-A542-DE632DD7F012}"/>
    <cellStyle name="Komma 7 2 3 2 2" xfId="17666" xr:uid="{2EFB1EBC-9674-4489-A3E3-3B1D6EB87FAD}"/>
    <cellStyle name="Komma 7 2 3 2 2 2" xfId="22975" xr:uid="{55D9AB3D-F573-41FE-ADC7-DEA70AC3DC49}"/>
    <cellStyle name="Komma 7 2 3 2 2 2 2" xfId="33983" xr:uid="{879BAEB8-FBBD-4FD4-A33C-2C11E910C1E8}"/>
    <cellStyle name="Komma 7 2 3 2 2 3" xfId="28674" xr:uid="{C0DDCD3E-D5B2-4BB0-835E-30C93F9E2BAB}"/>
    <cellStyle name="Komma 7 2 3 2 3" xfId="20347" xr:uid="{91E7E01B-BA0F-4DDC-A846-CF0FC5D40276}"/>
    <cellStyle name="Komma 7 2 3 2 3 2" xfId="31355" xr:uid="{007279D6-04B8-4BB9-9427-6A5FC7AB9077}"/>
    <cellStyle name="Komma 7 2 3 2 4" xfId="26046" xr:uid="{5DE809AB-9EDB-45E4-92F6-DF884F1D98DB}"/>
    <cellStyle name="Komma 7 2 3 3" xfId="16324" xr:uid="{E3372BDC-AFB3-4CC5-97BA-B002CFB3CA7B}"/>
    <cellStyle name="Komma 7 2 3 3 2" xfId="21633" xr:uid="{1113DA40-488D-4D09-9627-C136F7BE477A}"/>
    <cellStyle name="Komma 7 2 3 3 2 2" xfId="32641" xr:uid="{C7C96C05-33A4-4520-81DF-B4E1B6450576}"/>
    <cellStyle name="Komma 7 2 3 3 3" xfId="27332" xr:uid="{F9B4771D-2B9F-4E10-B1E0-08EF34B2BB8F}"/>
    <cellStyle name="Komma 7 2 3 4" xfId="19005" xr:uid="{1CDD0C7D-BA7C-4E76-AC78-CB570153358B}"/>
    <cellStyle name="Komma 7 2 3 4 2" xfId="30013" xr:uid="{7EE24E46-0A41-42A5-BBB1-C538732CBC54}"/>
    <cellStyle name="Komma 7 2 3 5" xfId="24704" xr:uid="{420DC910-AA54-42FB-868F-704064DA6130}"/>
    <cellStyle name="Komma 7 2 4" xfId="14368" xr:uid="{B6FBA646-B6B2-4A61-8574-4995701A44C5}"/>
    <cellStyle name="Komma 7 2 4 2" xfId="16996" xr:uid="{6B392A2D-31F0-41EB-884E-1889B77DD225}"/>
    <cellStyle name="Komma 7 2 4 2 2" xfId="22305" xr:uid="{AC7950A2-7536-4D30-B19C-1B88B39B6298}"/>
    <cellStyle name="Komma 7 2 4 2 2 2" xfId="33313" xr:uid="{2B11F4A8-4550-4524-AB77-CD8A5CF46461}"/>
    <cellStyle name="Komma 7 2 4 2 3" xfId="28004" xr:uid="{C182E945-CE71-4530-9403-1E9B93650460}"/>
    <cellStyle name="Komma 7 2 4 3" xfId="19677" xr:uid="{29386330-1F88-4721-8725-6FF156EC3067}"/>
    <cellStyle name="Komma 7 2 4 3 2" xfId="30685" xr:uid="{7E4A2B91-FC45-44F5-A8D2-6463D021E4F1}"/>
    <cellStyle name="Komma 7 2 4 4" xfId="25376" xr:uid="{C2761E46-552B-422E-A8FA-F3A44289475A}"/>
    <cellStyle name="Komma 7 2 5" xfId="15655" xr:uid="{F0162F8C-4409-4626-BDDE-A4E557DF5EE0}"/>
    <cellStyle name="Komma 7 2 5 2" xfId="20964" xr:uid="{B884133C-E64E-46CF-85F8-2E42E5F3330E}"/>
    <cellStyle name="Komma 7 2 5 2 2" xfId="31972" xr:uid="{821DD6F2-F144-4898-8572-66A494EF792A}"/>
    <cellStyle name="Komma 7 2 5 3" xfId="26663" xr:uid="{01891E59-9606-4F2D-AA53-C1C109A1F691}"/>
    <cellStyle name="Komma 7 2 6" xfId="18336" xr:uid="{9336295F-A652-448D-80DF-26E295943452}"/>
    <cellStyle name="Komma 7 2 6 2" xfId="29344" xr:uid="{5BE04B73-3183-45CA-B9CC-A0FE7561A201}"/>
    <cellStyle name="Komma 7 2 7" xfId="24035" xr:uid="{4F64EC2F-617D-4A8C-9F5E-908A4FD5F812}"/>
    <cellStyle name="Komma 7 3" xfId="13300" xr:uid="{A9265222-B747-41EE-A7A2-006738121F74}"/>
    <cellStyle name="Komma 7 3 2" xfId="13970" xr:uid="{538977AC-CA77-4CB4-8CDA-638833F31D0F}"/>
    <cellStyle name="Komma 7 3 2 2" xfId="15312" xr:uid="{A09D1DF8-D222-4C40-BAE5-853747D9184D}"/>
    <cellStyle name="Komma 7 3 2 2 2" xfId="17940" xr:uid="{2D49A639-270E-40AD-B7E7-764B2647CC02}"/>
    <cellStyle name="Komma 7 3 2 2 2 2" xfId="23249" xr:uid="{3ABDACD0-2F5F-46E7-A02D-18AA06C01106}"/>
    <cellStyle name="Komma 7 3 2 2 2 2 2" xfId="34257" xr:uid="{C0AB9FF0-DEFB-47C8-A0C1-5D4268D4FF65}"/>
    <cellStyle name="Komma 7 3 2 2 2 3" xfId="28948" xr:uid="{603FA298-ABCA-4280-8A48-1CFEA6300CDE}"/>
    <cellStyle name="Komma 7 3 2 2 3" xfId="20621" xr:uid="{DEFD1CB4-3DA5-4DD2-9605-7D0D5D43B39C}"/>
    <cellStyle name="Komma 7 3 2 2 3 2" xfId="31629" xr:uid="{68F69AB7-1F80-4FF2-9240-C8B85DD555CB}"/>
    <cellStyle name="Komma 7 3 2 2 4" xfId="26320" xr:uid="{95D1927E-2CB9-481A-9E24-0DC38B31489A}"/>
    <cellStyle name="Komma 7 3 2 3" xfId="16598" xr:uid="{D8034D68-4648-4380-9553-BA65CF0BAFF4}"/>
    <cellStyle name="Komma 7 3 2 3 2" xfId="21907" xr:uid="{3ABB3C3C-F836-46D6-9696-E070164048B1}"/>
    <cellStyle name="Komma 7 3 2 3 2 2" xfId="32915" xr:uid="{FA7B9E30-53BD-4ED3-B7DF-6A0834144839}"/>
    <cellStyle name="Komma 7 3 2 3 3" xfId="27606" xr:uid="{6F2C77D0-C84A-432F-BB59-51D3F4CFB349}"/>
    <cellStyle name="Komma 7 3 2 4" xfId="19279" xr:uid="{56269319-FDE2-4127-902E-014D6A12C171}"/>
    <cellStyle name="Komma 7 3 2 4 2" xfId="30287" xr:uid="{1FCCF90D-6C9F-4A82-A985-A125AA0D8271}"/>
    <cellStyle name="Komma 7 3 2 5" xfId="24978" xr:uid="{EA6F5ADA-8B72-49C7-8006-FC2C7A3388D9}"/>
    <cellStyle name="Komma 7 3 3" xfId="14642" xr:uid="{607CE88D-D289-41EC-9367-DA5BE4B45511}"/>
    <cellStyle name="Komma 7 3 3 2" xfId="17270" xr:uid="{87D1A8B8-9F98-4183-88C8-8A7C05CB9608}"/>
    <cellStyle name="Komma 7 3 3 2 2" xfId="22579" xr:uid="{4951B8B5-61F4-4405-946C-A42F275B3B50}"/>
    <cellStyle name="Komma 7 3 3 2 2 2" xfId="33587" xr:uid="{9207CDEA-75C4-4F5D-B57A-D1D1C62FB059}"/>
    <cellStyle name="Komma 7 3 3 2 3" xfId="28278" xr:uid="{515B21AB-721D-4037-9906-D20EFD9B2E97}"/>
    <cellStyle name="Komma 7 3 3 3" xfId="19951" xr:uid="{7C145E0B-D9A7-4011-A6B1-C5A03458672F}"/>
    <cellStyle name="Komma 7 3 3 3 2" xfId="30959" xr:uid="{5B7715E8-6DAB-4D7B-8479-B283EEE8CFF6}"/>
    <cellStyle name="Komma 7 3 3 4" xfId="25650" xr:uid="{A8E49E0E-A649-47D7-8725-029F36580C41}"/>
    <cellStyle name="Komma 7 3 4" xfId="15928" xr:uid="{F50FC7E9-6773-4A25-8E7A-34AFF6869FAD}"/>
    <cellStyle name="Komma 7 3 4 2" xfId="21237" xr:uid="{F340E3C8-05A8-4900-A4BD-B03FA053B8B3}"/>
    <cellStyle name="Komma 7 3 4 2 2" xfId="32245" xr:uid="{6B28F78A-E5FD-463C-AD01-E83700C76228}"/>
    <cellStyle name="Komma 7 3 4 3" xfId="26936" xr:uid="{A2A36F2A-EE48-4086-8D6B-B661870967C8}"/>
    <cellStyle name="Komma 7 3 5" xfId="18609" xr:uid="{CB609579-C5A7-49DC-B48C-DD7290EC125F}"/>
    <cellStyle name="Komma 7 3 5 2" xfId="29617" xr:uid="{30839DF7-0E2E-47C2-9271-BA8ADBE3C661}"/>
    <cellStyle name="Komma 7 3 6" xfId="24308" xr:uid="{514CB2DA-DF98-4006-A0F3-E95FC9C5913F}"/>
    <cellStyle name="Komma 7 4" xfId="13634" xr:uid="{3E93368F-15CE-41CE-8CAA-7D291DAF92B8}"/>
    <cellStyle name="Komma 7 4 2" xfId="14976" xr:uid="{FC601F75-F858-4078-9180-9413EC96767E}"/>
    <cellStyle name="Komma 7 4 2 2" xfId="17604" xr:uid="{328D7477-890D-4056-A530-CB0F606D5BBD}"/>
    <cellStyle name="Komma 7 4 2 2 2" xfId="22913" xr:uid="{7E0F15F0-93A2-4323-8B0D-064D80E5B63F}"/>
    <cellStyle name="Komma 7 4 2 2 2 2" xfId="33921" xr:uid="{735B0444-EEC0-406D-9F56-BDB40D5B7353}"/>
    <cellStyle name="Komma 7 4 2 2 3" xfId="28612" xr:uid="{D5D79B2D-0EA8-4843-80E3-C165A6AB8376}"/>
    <cellStyle name="Komma 7 4 2 3" xfId="20285" xr:uid="{BF5222C8-8C96-432E-BB95-F3313B1F7634}"/>
    <cellStyle name="Komma 7 4 2 3 2" xfId="31293" xr:uid="{D99C2A59-045D-4D8C-8EE5-E6CCC5FC9BF8}"/>
    <cellStyle name="Komma 7 4 2 4" xfId="25984" xr:uid="{4EE0FFFB-6E6F-402B-94BC-D4F3A4D285AA}"/>
    <cellStyle name="Komma 7 4 3" xfId="16262" xr:uid="{70755308-91E5-4FF5-AE05-EECEF3C680A3}"/>
    <cellStyle name="Komma 7 4 3 2" xfId="21571" xr:uid="{C8EBCAA4-7DCF-43C4-94C0-6D6B034DCA40}"/>
    <cellStyle name="Komma 7 4 3 2 2" xfId="32579" xr:uid="{6E1592D9-AE83-4D0A-B0A9-4E0A77367AA8}"/>
    <cellStyle name="Komma 7 4 3 3" xfId="27270" xr:uid="{F0D2C093-16F4-4181-8439-DB19D7F3952C}"/>
    <cellStyle name="Komma 7 4 4" xfId="18943" xr:uid="{3D44A0C0-4F22-474A-AB96-1999B526FCC7}"/>
    <cellStyle name="Komma 7 4 4 2" xfId="29951" xr:uid="{FC09BCD2-1AA7-4B19-B008-8A09D1456AAA}"/>
    <cellStyle name="Komma 7 4 5" xfId="24642" xr:uid="{39D90DD1-7699-4734-B770-9118E1156330}"/>
    <cellStyle name="Komma 7 5" xfId="14306" xr:uid="{BFD1525F-99AD-4D37-BDE8-5E5AECE2E69E}"/>
    <cellStyle name="Komma 7 5 2" xfId="16934" xr:uid="{3E8C20CF-9DB1-4E27-9634-2621CB0D0AD4}"/>
    <cellStyle name="Komma 7 5 2 2" xfId="22243" xr:uid="{0F807EA9-96EF-4C25-B26C-0053BCD91BA3}"/>
    <cellStyle name="Komma 7 5 2 2 2" xfId="33251" xr:uid="{4539E522-4991-4934-9F21-7BB71CEFCEC0}"/>
    <cellStyle name="Komma 7 5 2 3" xfId="27942" xr:uid="{3184EEBB-E964-4451-A1C0-C1FE1A74DFB6}"/>
    <cellStyle name="Komma 7 5 3" xfId="19615" xr:uid="{D526E916-3BBA-4393-9D8C-1C0A3E9F9934}"/>
    <cellStyle name="Komma 7 5 3 2" xfId="30623" xr:uid="{BAA2DD42-89F1-4E70-B074-7B11A7E37ABC}"/>
    <cellStyle name="Komma 7 5 4" xfId="25314" xr:uid="{33A44BBD-128D-407D-B003-1074BF53D603}"/>
    <cellStyle name="Komma 7 6" xfId="15593" xr:uid="{24FD2C8A-9314-4116-A66A-8AD8687261C5}"/>
    <cellStyle name="Komma 7 6 2" xfId="20902" xr:uid="{D7A89936-190B-4164-8DB1-E23B87B886EE}"/>
    <cellStyle name="Komma 7 6 2 2" xfId="31910" xr:uid="{C182956F-EBF0-407A-8232-B53C928ED369}"/>
    <cellStyle name="Komma 7 6 3" xfId="26601" xr:uid="{990F13BE-5CE8-427E-9E7E-8BF489DAA949}"/>
    <cellStyle name="Komma 7 7" xfId="18274" xr:uid="{29F0E7F3-AEF2-4AED-A91B-16A4BFDC0B64}"/>
    <cellStyle name="Komma 7 7 2" xfId="29282" xr:uid="{A5712196-6369-4C05-810F-AE5F70224D18}"/>
    <cellStyle name="Komma 7 8" xfId="23973" xr:uid="{5F4B9221-A8D5-4629-86C1-9B3589D6FC22}"/>
    <cellStyle name="Komma 7_Nucléaire" xfId="11890" xr:uid="{A83A5737-AA62-4766-AAFF-0828A64C2E6E}"/>
    <cellStyle name="Komma 8" xfId="7394" xr:uid="{EC14A733-8A26-44DB-9418-D6D584E63FF3}"/>
    <cellStyle name="Komma 8 2" xfId="9882" xr:uid="{A290EDD5-1ADD-4E3D-9D6B-C8AA23EC8CBB}"/>
    <cellStyle name="Komma 8 2 2" xfId="13363" xr:uid="{1B81C224-4333-4965-ACF6-1D2FC30704A4}"/>
    <cellStyle name="Komma 8 2 2 2" xfId="14033" xr:uid="{2732993F-DEB9-46A6-B437-44B4D2008861}"/>
    <cellStyle name="Komma 8 2 2 2 2" xfId="15375" xr:uid="{FE22B310-82C5-409E-877C-6F06C3D55EAB}"/>
    <cellStyle name="Komma 8 2 2 2 2 2" xfId="18003" xr:uid="{2448D44C-EE77-4099-899D-3776DD600F95}"/>
    <cellStyle name="Komma 8 2 2 2 2 2 2" xfId="23312" xr:uid="{4173B649-6FAB-4C90-B451-CF2213BDAC9B}"/>
    <cellStyle name="Komma 8 2 2 2 2 2 2 2" xfId="34320" xr:uid="{86A8C815-92B1-48FD-9B8B-5F7A876F871B}"/>
    <cellStyle name="Komma 8 2 2 2 2 2 3" xfId="29011" xr:uid="{4420D565-2A7A-40AA-8DCC-46BFC230C68D}"/>
    <cellStyle name="Komma 8 2 2 2 2 3" xfId="20684" xr:uid="{041CA0CF-5C49-467E-B31B-CF77EB844481}"/>
    <cellStyle name="Komma 8 2 2 2 2 3 2" xfId="31692" xr:uid="{878BA9CB-DDF7-4249-A97F-76A81FEA0B8A}"/>
    <cellStyle name="Komma 8 2 2 2 2 4" xfId="26383" xr:uid="{A51BB1C3-2CCB-40DB-A976-1391E738F746}"/>
    <cellStyle name="Komma 8 2 2 2 3" xfId="16661" xr:uid="{9F2E1A88-B39B-4550-9432-DD162C166D0B}"/>
    <cellStyle name="Komma 8 2 2 2 3 2" xfId="21970" xr:uid="{DE79088E-E680-4F02-9C25-DAE67CA0F9A0}"/>
    <cellStyle name="Komma 8 2 2 2 3 2 2" xfId="32978" xr:uid="{37B13751-703F-4CE4-BBB4-CC8B7FC19322}"/>
    <cellStyle name="Komma 8 2 2 2 3 3" xfId="27669" xr:uid="{90CF1029-01AA-47CA-A3EB-241F64C4BFD2}"/>
    <cellStyle name="Komma 8 2 2 2 4" xfId="19342" xr:uid="{781AC6E6-4117-4D7A-A9DF-C3DD18AF4BA7}"/>
    <cellStyle name="Komma 8 2 2 2 4 2" xfId="30350" xr:uid="{3C4F29D9-874B-4646-9F5B-BF03B506E4D3}"/>
    <cellStyle name="Komma 8 2 2 2 5" xfId="25041" xr:uid="{A94EBB73-4631-4474-9894-3A21256EC05A}"/>
    <cellStyle name="Komma 8 2 2 3" xfId="14705" xr:uid="{91661E3D-E8AB-4DB7-9945-FB9D58653D3E}"/>
    <cellStyle name="Komma 8 2 2 3 2" xfId="17333" xr:uid="{BFC43043-8620-4787-8841-EBDB35406AB9}"/>
    <cellStyle name="Komma 8 2 2 3 2 2" xfId="22642" xr:uid="{91FBE3D7-40B9-4A75-AF27-83DE19FF44A1}"/>
    <cellStyle name="Komma 8 2 2 3 2 2 2" xfId="33650" xr:uid="{AC0E7F7C-1F6B-464F-8447-B2DA56400392}"/>
    <cellStyle name="Komma 8 2 2 3 2 3" xfId="28341" xr:uid="{12FE3127-F211-478E-9497-210A21161215}"/>
    <cellStyle name="Komma 8 2 2 3 3" xfId="20014" xr:uid="{6C8E7E7D-9D3D-4389-B02A-66762F55BEE2}"/>
    <cellStyle name="Komma 8 2 2 3 3 2" xfId="31022" xr:uid="{1121BDD6-2990-45DA-AACD-03B38123659A}"/>
    <cellStyle name="Komma 8 2 2 3 4" xfId="25713" xr:uid="{2C160DA7-9C69-4A20-B5F6-CA1596534701}"/>
    <cellStyle name="Komma 8 2 2 4" xfId="15991" xr:uid="{AFBE81BC-A920-4C65-8EC7-EDF84EF22B12}"/>
    <cellStyle name="Komma 8 2 2 4 2" xfId="21300" xr:uid="{9DE11644-C0E9-46C1-B2FB-E7C9860B9072}"/>
    <cellStyle name="Komma 8 2 2 4 2 2" xfId="32308" xr:uid="{4472C925-1865-404F-AED8-E554A21B16B5}"/>
    <cellStyle name="Komma 8 2 2 4 3" xfId="26999" xr:uid="{1D340CB5-844F-47EA-A331-EEC851B5C8E8}"/>
    <cellStyle name="Komma 8 2 2 5" xfId="18672" xr:uid="{FEE0431F-CA5A-4548-9C96-5337C6C662D1}"/>
    <cellStyle name="Komma 8 2 2 5 2" xfId="29680" xr:uid="{09C66B0C-6E0B-47FE-8240-36E826B9210E}"/>
    <cellStyle name="Komma 8 2 2 6" xfId="24371" xr:uid="{95B104F5-CE39-4B12-8195-C0561DD05AD1}"/>
    <cellStyle name="Komma 8 2 3" xfId="13697" xr:uid="{DA61FD6E-0950-4BB7-BC6E-18B675822828}"/>
    <cellStyle name="Komma 8 2 3 2" xfId="15039" xr:uid="{C7843C7E-F3AB-4F2B-AE9D-033A0EC01459}"/>
    <cellStyle name="Komma 8 2 3 2 2" xfId="17667" xr:uid="{3AB43DDE-85A7-4F84-A7CF-1A2D51DF0BAC}"/>
    <cellStyle name="Komma 8 2 3 2 2 2" xfId="22976" xr:uid="{F435BC42-5BE9-4777-A128-8ACADDF94EED}"/>
    <cellStyle name="Komma 8 2 3 2 2 2 2" xfId="33984" xr:uid="{45760033-48C5-428C-A174-06D427446D51}"/>
    <cellStyle name="Komma 8 2 3 2 2 3" xfId="28675" xr:uid="{D1C142B8-2743-4C52-B0C3-81DE4A331589}"/>
    <cellStyle name="Komma 8 2 3 2 3" xfId="20348" xr:uid="{D0649C25-8ACB-44DE-8D77-A28781287229}"/>
    <cellStyle name="Komma 8 2 3 2 3 2" xfId="31356" xr:uid="{44B2460A-0C5B-4215-B850-591A90573E68}"/>
    <cellStyle name="Komma 8 2 3 2 4" xfId="26047" xr:uid="{82AF51F5-F9C5-4006-9B6A-91A8E7792F43}"/>
    <cellStyle name="Komma 8 2 3 3" xfId="16325" xr:uid="{2BD461EB-6062-4E0D-970D-23C6CC264C53}"/>
    <cellStyle name="Komma 8 2 3 3 2" xfId="21634" xr:uid="{1F6DC69C-3ECB-49A5-81F5-78C8C7C9CE94}"/>
    <cellStyle name="Komma 8 2 3 3 2 2" xfId="32642" xr:uid="{8A339AEF-4A49-4D04-B396-8F5E0D4A1660}"/>
    <cellStyle name="Komma 8 2 3 3 3" xfId="27333" xr:uid="{977EC98E-9697-41BB-A03C-C8BB3A6B64EF}"/>
    <cellStyle name="Komma 8 2 3 4" xfId="19006" xr:uid="{51ED7F3B-5283-44B2-925C-6A61F7EB6D0E}"/>
    <cellStyle name="Komma 8 2 3 4 2" xfId="30014" xr:uid="{B84391F1-6821-49BD-A5CD-511AA188854D}"/>
    <cellStyle name="Komma 8 2 3 5" xfId="24705" xr:uid="{A7EC166A-DB9E-4A05-8C3D-4ED44B504D07}"/>
    <cellStyle name="Komma 8 2 4" xfId="14369" xr:uid="{30149372-D3B5-497D-BDA9-C65D8A926E86}"/>
    <cellStyle name="Komma 8 2 4 2" xfId="16997" xr:uid="{ABA433CC-0BA1-4A1E-B746-0210C8D36EC1}"/>
    <cellStyle name="Komma 8 2 4 2 2" xfId="22306" xr:uid="{07975CF9-638B-4268-A464-3E28F03F8858}"/>
    <cellStyle name="Komma 8 2 4 2 2 2" xfId="33314" xr:uid="{6FC8B81F-4639-445E-A376-FE63820738A0}"/>
    <cellStyle name="Komma 8 2 4 2 3" xfId="28005" xr:uid="{2044B221-88DD-46EB-AD73-5DE9501EB980}"/>
    <cellStyle name="Komma 8 2 4 3" xfId="19678" xr:uid="{26B59EA7-C1B9-4B1D-A478-F6A187FC8A0C}"/>
    <cellStyle name="Komma 8 2 4 3 2" xfId="30686" xr:uid="{A9604DB7-0086-472D-A15C-AB6B5311A3CF}"/>
    <cellStyle name="Komma 8 2 4 4" xfId="25377" xr:uid="{5DAAA2D5-2710-4CA4-9620-3C015ADF1810}"/>
    <cellStyle name="Komma 8 2 5" xfId="15656" xr:uid="{819543DD-7384-4D51-A9FC-05C8C49A8F93}"/>
    <cellStyle name="Komma 8 2 5 2" xfId="20965" xr:uid="{DEC4009D-44B7-4FC8-81F1-D501533458D5}"/>
    <cellStyle name="Komma 8 2 5 2 2" xfId="31973" xr:uid="{6AB87FE3-426A-4D85-B018-21D30BFFC011}"/>
    <cellStyle name="Komma 8 2 5 3" xfId="26664" xr:uid="{A88703A6-C1FD-4645-A76F-8B03F7FFDD0D}"/>
    <cellStyle name="Komma 8 2 6" xfId="18337" xr:uid="{B43BCFD5-EB9A-4315-90EE-66A3EE4B5148}"/>
    <cellStyle name="Komma 8 2 6 2" xfId="29345" xr:uid="{4CC88649-A1D6-42B7-8520-FB6F878DCE54}"/>
    <cellStyle name="Komma 8 2 7" xfId="24036" xr:uid="{6B73EB8E-80F3-4A19-87D0-C4CE61CCE907}"/>
    <cellStyle name="Komma 8 3" xfId="13301" xr:uid="{0C9203A9-B106-4B85-B279-DE9C20259FF6}"/>
    <cellStyle name="Komma 8 3 2" xfId="13971" xr:uid="{BEC3FEBB-F884-4A46-9385-633D129AA16B}"/>
    <cellStyle name="Komma 8 3 2 2" xfId="15313" xr:uid="{34000290-BB9A-4BCA-A3D2-E03CAB87E205}"/>
    <cellStyle name="Komma 8 3 2 2 2" xfId="17941" xr:uid="{C5889A3D-D56E-4BFD-90BF-0F10ACC6558F}"/>
    <cellStyle name="Komma 8 3 2 2 2 2" xfId="23250" xr:uid="{3AA90E49-0415-402F-8C7B-29360780351F}"/>
    <cellStyle name="Komma 8 3 2 2 2 2 2" xfId="34258" xr:uid="{476E7649-1686-41C9-9B55-C0B1B9E8B41A}"/>
    <cellStyle name="Komma 8 3 2 2 2 3" xfId="28949" xr:uid="{218F7756-C6AC-4C18-8331-4F2028EA6FA4}"/>
    <cellStyle name="Komma 8 3 2 2 3" xfId="20622" xr:uid="{7307CF60-4F70-442E-8382-7F1B68A6962C}"/>
    <cellStyle name="Komma 8 3 2 2 3 2" xfId="31630" xr:uid="{9FC2E270-BF0B-4D99-9613-15F5CB15B83A}"/>
    <cellStyle name="Komma 8 3 2 2 4" xfId="26321" xr:uid="{D127CE6D-BE22-4B6D-A338-2B8A9BFFCB3F}"/>
    <cellStyle name="Komma 8 3 2 3" xfId="16599" xr:uid="{9977A2D3-4948-4937-8689-6A5689D5F1E8}"/>
    <cellStyle name="Komma 8 3 2 3 2" xfId="21908" xr:uid="{05D15AEA-C73B-4FF2-A264-997478B62329}"/>
    <cellStyle name="Komma 8 3 2 3 2 2" xfId="32916" xr:uid="{60EFE39B-BAA6-45C8-9267-B14468F48155}"/>
    <cellStyle name="Komma 8 3 2 3 3" xfId="27607" xr:uid="{82EA5894-2E97-44D6-AFF1-4F7093676C3A}"/>
    <cellStyle name="Komma 8 3 2 4" xfId="19280" xr:uid="{E4E4BF42-B6BC-4469-A3E1-A2A9E634158A}"/>
    <cellStyle name="Komma 8 3 2 4 2" xfId="30288" xr:uid="{AD0848CE-1226-47B9-B8FA-F5342193168B}"/>
    <cellStyle name="Komma 8 3 2 5" xfId="24979" xr:uid="{3027CB5C-BCFA-4E30-BB79-FE84A248A3F1}"/>
    <cellStyle name="Komma 8 3 3" xfId="14643" xr:uid="{F3262759-5E2D-46A5-82EC-1F98EEF92D7B}"/>
    <cellStyle name="Komma 8 3 3 2" xfId="17271" xr:uid="{6E68AAB2-73DB-49CA-960C-24F5D3A2E379}"/>
    <cellStyle name="Komma 8 3 3 2 2" xfId="22580" xr:uid="{15883562-E251-4C6E-976A-DC0C09F7BD37}"/>
    <cellStyle name="Komma 8 3 3 2 2 2" xfId="33588" xr:uid="{E78FC0A6-8F6B-4755-9D11-45693ED291A6}"/>
    <cellStyle name="Komma 8 3 3 2 3" xfId="28279" xr:uid="{DE448405-06CB-47C2-BF48-72B0335DBE55}"/>
    <cellStyle name="Komma 8 3 3 3" xfId="19952" xr:uid="{ED9D0E61-D007-4FF3-A62A-337353758328}"/>
    <cellStyle name="Komma 8 3 3 3 2" xfId="30960" xr:uid="{7A46558E-B67C-434F-9F4D-52732EC55738}"/>
    <cellStyle name="Komma 8 3 3 4" xfId="25651" xr:uid="{E8E78782-96A5-4778-A528-871A370DF2FF}"/>
    <cellStyle name="Komma 8 3 4" xfId="15929" xr:uid="{56862FD5-F403-40FF-92CD-0DAB999B317B}"/>
    <cellStyle name="Komma 8 3 4 2" xfId="21238" xr:uid="{8C4EE35C-FB50-4DF8-9C6C-EFADB70E43D0}"/>
    <cellStyle name="Komma 8 3 4 2 2" xfId="32246" xr:uid="{EDBCA35E-3F4B-45E8-ACD1-33888C3D8F77}"/>
    <cellStyle name="Komma 8 3 4 3" xfId="26937" xr:uid="{AE35EBAD-CA4E-4003-B166-94BF21510770}"/>
    <cellStyle name="Komma 8 3 5" xfId="18610" xr:uid="{D26AB33D-1914-449F-A4F6-F872829BA203}"/>
    <cellStyle name="Komma 8 3 5 2" xfId="29618" xr:uid="{F068130D-D541-43A7-B878-79E02C41E9C0}"/>
    <cellStyle name="Komma 8 3 6" xfId="24309" xr:uid="{923CF328-F7D3-4B08-A1C7-92DE49C7CA9C}"/>
    <cellStyle name="Komma 8 4" xfId="13635" xr:uid="{765667C3-27B6-4F34-8AF1-E80EF954B9DB}"/>
    <cellStyle name="Komma 8 4 2" xfId="14977" xr:uid="{5434C27E-3954-42DC-8764-A04D9C1BF1EC}"/>
    <cellStyle name="Komma 8 4 2 2" xfId="17605" xr:uid="{ACD2965D-0E2A-4FDA-AB83-567D5454E52E}"/>
    <cellStyle name="Komma 8 4 2 2 2" xfId="22914" xr:uid="{42C16EF3-1A51-46AD-846E-C9C1DC88090D}"/>
    <cellStyle name="Komma 8 4 2 2 2 2" xfId="33922" xr:uid="{B3594329-9C1D-4F8E-9159-977FA82E5FE7}"/>
    <cellStyle name="Komma 8 4 2 2 3" xfId="28613" xr:uid="{CA39C6DB-8D3E-4C08-9043-416785903AB1}"/>
    <cellStyle name="Komma 8 4 2 3" xfId="20286" xr:uid="{F15514F4-8276-4635-A991-D64E7040AE59}"/>
    <cellStyle name="Komma 8 4 2 3 2" xfId="31294" xr:uid="{DFAA51FD-596C-4434-9058-AB66DDC89F33}"/>
    <cellStyle name="Komma 8 4 2 4" xfId="25985" xr:uid="{1697AAAF-2634-4F76-ADDB-7AE74FA3CBE6}"/>
    <cellStyle name="Komma 8 4 3" xfId="16263" xr:uid="{CC581D99-AFC2-418B-825C-D1D3E70E3AEE}"/>
    <cellStyle name="Komma 8 4 3 2" xfId="21572" xr:uid="{E55F6F46-EF87-412F-BEFB-446FF355BB68}"/>
    <cellStyle name="Komma 8 4 3 2 2" xfId="32580" xr:uid="{C60A63C0-0B37-4F2D-AC2C-1A0ED148B4EA}"/>
    <cellStyle name="Komma 8 4 3 3" xfId="27271" xr:uid="{21D15F74-9CB6-4512-A9CA-9C9E7AEE83B4}"/>
    <cellStyle name="Komma 8 4 4" xfId="18944" xr:uid="{F1CD94BC-CC79-4D8C-AB24-2B6BFF66AF15}"/>
    <cellStyle name="Komma 8 4 4 2" xfId="29952" xr:uid="{54D62924-7007-498F-83FB-CCA093767266}"/>
    <cellStyle name="Komma 8 4 5" xfId="24643" xr:uid="{8E18691E-D1D0-4902-8093-87FA5DB38F48}"/>
    <cellStyle name="Komma 8 5" xfId="14307" xr:uid="{E361F0AF-6502-4CC9-9641-2D469BF5301F}"/>
    <cellStyle name="Komma 8 5 2" xfId="16935" xr:uid="{A7616A8B-7756-49E9-A7A2-7E25984D64CA}"/>
    <cellStyle name="Komma 8 5 2 2" xfId="22244" xr:uid="{FCC93812-F34B-40CB-8B33-744D2E713F30}"/>
    <cellStyle name="Komma 8 5 2 2 2" xfId="33252" xr:uid="{DCB835B6-D578-4219-91E1-D061B1E958D2}"/>
    <cellStyle name="Komma 8 5 2 3" xfId="27943" xr:uid="{57044998-00B3-4FA6-AEFA-708B8AAA8BCB}"/>
    <cellStyle name="Komma 8 5 3" xfId="19616" xr:uid="{C9BF257C-FEA2-4EAD-B19F-F0811735C393}"/>
    <cellStyle name="Komma 8 5 3 2" xfId="30624" xr:uid="{7AE908DC-2FFC-469B-9386-092683FBDBD7}"/>
    <cellStyle name="Komma 8 5 4" xfId="25315" xr:uid="{A8436B8D-6FF1-40DB-A655-A5CE74105822}"/>
    <cellStyle name="Komma 8 6" xfId="15594" xr:uid="{491FA5BB-5BB3-42FB-8F51-003B73956EDD}"/>
    <cellStyle name="Komma 8 6 2" xfId="20903" xr:uid="{7C49AACF-42DF-4A64-9794-39A8C136948C}"/>
    <cellStyle name="Komma 8 6 2 2" xfId="31911" xr:uid="{26C6C29D-A47D-4A71-B998-9BB8FE27941B}"/>
    <cellStyle name="Komma 8 6 3" xfId="26602" xr:uid="{8FEDDC4C-FF18-446F-AEB8-17D345D1349B}"/>
    <cellStyle name="Komma 8 7" xfId="18275" xr:uid="{C6075EEA-0DD2-4B57-AADD-2C4F48C004BD}"/>
    <cellStyle name="Komma 8 7 2" xfId="29283" xr:uid="{C143BA17-D097-4A3A-B1A4-6417AF016B37}"/>
    <cellStyle name="Komma 8 8" xfId="23974" xr:uid="{01F82642-A463-456C-9A59-C6E8D87CEAC0}"/>
    <cellStyle name="Komma 8_Nucléaire" xfId="11891" xr:uid="{1CFCCBED-CF41-407B-B219-9B221683D274}"/>
    <cellStyle name="Komma 9" xfId="7395" xr:uid="{83EA22DA-2B98-4A4C-8179-F7F965588057}"/>
    <cellStyle name="Komma 9 2" xfId="9883" xr:uid="{B387DEF3-FCA8-484E-8936-7C2A1B936E82}"/>
    <cellStyle name="Komma 9 2 2" xfId="13364" xr:uid="{67F4463A-BEFC-4950-A026-0EBB8F192ECF}"/>
    <cellStyle name="Komma 9 2 2 2" xfId="14034" xr:uid="{296AA892-1444-4E53-AA23-B1C57318D3DD}"/>
    <cellStyle name="Komma 9 2 2 2 2" xfId="15376" xr:uid="{7DE22E83-E585-4C4F-8E1B-EC121196E53D}"/>
    <cellStyle name="Komma 9 2 2 2 2 2" xfId="18004" xr:uid="{944578F0-D3DF-4800-AC22-FD9EBEFAA2F8}"/>
    <cellStyle name="Komma 9 2 2 2 2 2 2" xfId="23313" xr:uid="{427141BD-6A56-4A33-A92C-87E87E7B1870}"/>
    <cellStyle name="Komma 9 2 2 2 2 2 2 2" xfId="34321" xr:uid="{96A79012-2AEF-44F4-B4BB-769CA251C7FF}"/>
    <cellStyle name="Komma 9 2 2 2 2 2 3" xfId="29012" xr:uid="{2B6B2293-1698-4933-9F79-57DB75B2DA5D}"/>
    <cellStyle name="Komma 9 2 2 2 2 3" xfId="20685" xr:uid="{7D28292D-6644-4568-A6F2-767AF127B808}"/>
    <cellStyle name="Komma 9 2 2 2 2 3 2" xfId="31693" xr:uid="{AD21748D-A7B8-4CE3-A25E-E2175774DEEC}"/>
    <cellStyle name="Komma 9 2 2 2 2 4" xfId="26384" xr:uid="{A4DE6C60-A149-4FDE-9750-508BE1B8C0BE}"/>
    <cellStyle name="Komma 9 2 2 2 3" xfId="16662" xr:uid="{5CF34E4F-18A6-4DD2-A57E-14C9B56F6E2A}"/>
    <cellStyle name="Komma 9 2 2 2 3 2" xfId="21971" xr:uid="{15255A8A-CC2F-431C-959D-DCE5A4A4A00B}"/>
    <cellStyle name="Komma 9 2 2 2 3 2 2" xfId="32979" xr:uid="{BB4242F9-780E-432B-81BC-6FC3C9A78B97}"/>
    <cellStyle name="Komma 9 2 2 2 3 3" xfId="27670" xr:uid="{3307754A-9472-4E18-A982-D8C0086AE723}"/>
    <cellStyle name="Komma 9 2 2 2 4" xfId="19343" xr:uid="{977BB405-EC40-4EEA-8251-05391BE44ED1}"/>
    <cellStyle name="Komma 9 2 2 2 4 2" xfId="30351" xr:uid="{45160C83-B9BB-4A4C-A326-09076E5BC0E3}"/>
    <cellStyle name="Komma 9 2 2 2 5" xfId="25042" xr:uid="{D7E7AF0F-A9AF-4CCE-A707-6C5780394ED6}"/>
    <cellStyle name="Komma 9 2 2 3" xfId="14706" xr:uid="{C926145D-6165-4413-BE03-FAAE7AB6EFF0}"/>
    <cellStyle name="Komma 9 2 2 3 2" xfId="17334" xr:uid="{33B6DAB8-E615-4FBD-8BB6-347EC69B5A1E}"/>
    <cellStyle name="Komma 9 2 2 3 2 2" xfId="22643" xr:uid="{461C1CB5-DBCE-4295-9B76-78256D7DB5BA}"/>
    <cellStyle name="Komma 9 2 2 3 2 2 2" xfId="33651" xr:uid="{D41B15F8-9908-4496-A786-1718A421E443}"/>
    <cellStyle name="Komma 9 2 2 3 2 3" xfId="28342" xr:uid="{6CAA06E4-9D2E-473B-9079-121CC4E83B79}"/>
    <cellStyle name="Komma 9 2 2 3 3" xfId="20015" xr:uid="{25C64CA5-616D-4B36-8FA6-497321C7AFA8}"/>
    <cellStyle name="Komma 9 2 2 3 3 2" xfId="31023" xr:uid="{67E8E26F-4489-4C6A-A9B2-D7018618AF5C}"/>
    <cellStyle name="Komma 9 2 2 3 4" xfId="25714" xr:uid="{A0DD221A-4394-478B-BEFC-C587C6027EEC}"/>
    <cellStyle name="Komma 9 2 2 4" xfId="15992" xr:uid="{1114D49E-CD21-4076-A1E0-E0886B0B0196}"/>
    <cellStyle name="Komma 9 2 2 4 2" xfId="21301" xr:uid="{6B5D2352-9024-4722-B1A2-056E3B63BAB0}"/>
    <cellStyle name="Komma 9 2 2 4 2 2" xfId="32309" xr:uid="{4C10D674-D749-47FC-B6D0-409E3B301BDE}"/>
    <cellStyle name="Komma 9 2 2 4 3" xfId="27000" xr:uid="{EBCE06DA-7F3F-4ED5-9B14-07C33ECBDA5E}"/>
    <cellStyle name="Komma 9 2 2 5" xfId="18673" xr:uid="{84B470BE-7422-45AA-9941-618EFCC37B3D}"/>
    <cellStyle name="Komma 9 2 2 5 2" xfId="29681" xr:uid="{9AF8F740-D060-4217-8830-EEEF09E1F53B}"/>
    <cellStyle name="Komma 9 2 2 6" xfId="24372" xr:uid="{1EE5062D-E51E-4D8B-8DAD-E56890FACB90}"/>
    <cellStyle name="Komma 9 2 3" xfId="13698" xr:uid="{B24AD489-8606-477C-A88A-ED172CA217DD}"/>
    <cellStyle name="Komma 9 2 3 2" xfId="15040" xr:uid="{C445B056-9E0B-43A6-8E09-5334389C64E1}"/>
    <cellStyle name="Komma 9 2 3 2 2" xfId="17668" xr:uid="{8B55EF95-F9DC-4E5C-895D-E0BA1AB8E6AE}"/>
    <cellStyle name="Komma 9 2 3 2 2 2" xfId="22977" xr:uid="{89118A09-B772-40FC-A19E-BCD55B0C4F2D}"/>
    <cellStyle name="Komma 9 2 3 2 2 2 2" xfId="33985" xr:uid="{B00CB080-218B-41EF-9FC4-11B4EB142E07}"/>
    <cellStyle name="Komma 9 2 3 2 2 3" xfId="28676" xr:uid="{0539CFA6-49FB-47DD-B9CA-96DF9680A8DF}"/>
    <cellStyle name="Komma 9 2 3 2 3" xfId="20349" xr:uid="{59A92B49-47D8-41FA-8E26-D1421E6DD7E5}"/>
    <cellStyle name="Komma 9 2 3 2 3 2" xfId="31357" xr:uid="{5AE820EA-F950-40E7-866C-CE425DB40433}"/>
    <cellStyle name="Komma 9 2 3 2 4" xfId="26048" xr:uid="{92F66379-05CF-49B6-AEE0-FB477C5C77E8}"/>
    <cellStyle name="Komma 9 2 3 3" xfId="16326" xr:uid="{2EDF58AC-B83E-4D44-B8F7-01B96DF8B466}"/>
    <cellStyle name="Komma 9 2 3 3 2" xfId="21635" xr:uid="{B1088F91-A6C4-4424-8AF5-6B0B680F4BBE}"/>
    <cellStyle name="Komma 9 2 3 3 2 2" xfId="32643" xr:uid="{813E3E8B-5672-4E34-BF48-9B67E95B7F7E}"/>
    <cellStyle name="Komma 9 2 3 3 3" xfId="27334" xr:uid="{B70D508E-9B70-4A33-A92B-2E88548E7114}"/>
    <cellStyle name="Komma 9 2 3 4" xfId="19007" xr:uid="{70F9EF92-783F-4B76-9300-57982BDA3ABA}"/>
    <cellStyle name="Komma 9 2 3 4 2" xfId="30015" xr:uid="{1BB3F1E4-4F3B-444A-B4E3-057205C27A70}"/>
    <cellStyle name="Komma 9 2 3 5" xfId="24706" xr:uid="{6F08B15D-C85D-4315-BDC2-0933501DE5BE}"/>
    <cellStyle name="Komma 9 2 4" xfId="14370" xr:uid="{05AB1F3F-1098-4103-8D22-B51C0379588F}"/>
    <cellStyle name="Komma 9 2 4 2" xfId="16998" xr:uid="{D7C27E0C-361C-489C-B73E-F8C3D2ADAD4D}"/>
    <cellStyle name="Komma 9 2 4 2 2" xfId="22307" xr:uid="{88D8F7A1-CBE0-442D-9B55-0221CAAF7253}"/>
    <cellStyle name="Komma 9 2 4 2 2 2" xfId="33315" xr:uid="{E1A4581B-808F-490E-8FB0-635AB90670D7}"/>
    <cellStyle name="Komma 9 2 4 2 3" xfId="28006" xr:uid="{35C3BE6B-C858-41F0-AB6F-80397D797ECA}"/>
    <cellStyle name="Komma 9 2 4 3" xfId="19679" xr:uid="{EB69F881-E261-4852-BFB7-ECDB68E1A53C}"/>
    <cellStyle name="Komma 9 2 4 3 2" xfId="30687" xr:uid="{56DB6667-76F8-4EE3-9C45-37BCE6F59F22}"/>
    <cellStyle name="Komma 9 2 4 4" xfId="25378" xr:uid="{BE75A991-951C-4524-85D8-92AD2331A9DC}"/>
    <cellStyle name="Komma 9 2 5" xfId="15657" xr:uid="{9D65AD82-2EE7-4A8D-819A-BBB7B22B6138}"/>
    <cellStyle name="Komma 9 2 5 2" xfId="20966" xr:uid="{ADEC83AF-7AEF-4134-94B9-3DED8A4298FC}"/>
    <cellStyle name="Komma 9 2 5 2 2" xfId="31974" xr:uid="{4A63AB70-8988-44D3-82E6-EDDF9AE22753}"/>
    <cellStyle name="Komma 9 2 5 3" xfId="26665" xr:uid="{2281A64E-B8FB-4CDA-B191-469405AC6327}"/>
    <cellStyle name="Komma 9 2 6" xfId="18338" xr:uid="{6871AADD-B2E2-4D40-B65A-597E7FADC3B0}"/>
    <cellStyle name="Komma 9 2 6 2" xfId="29346" xr:uid="{24E5ED19-03DF-4FE9-A2C2-7F1A26931A06}"/>
    <cellStyle name="Komma 9 2 7" xfId="24037" xr:uid="{9D865C9B-93BC-400B-AD4C-9DB7EFED1586}"/>
    <cellStyle name="Komma 9 3" xfId="13302" xr:uid="{9A86E72C-BA89-4227-971F-90C8C6B9FCE9}"/>
    <cellStyle name="Komma 9 3 2" xfId="13972" xr:uid="{BB4EE73D-F200-400E-B6EC-989F3C13EB86}"/>
    <cellStyle name="Komma 9 3 2 2" xfId="15314" xr:uid="{5AAFC943-F35A-4850-902D-DE0ADDA63F1C}"/>
    <cellStyle name="Komma 9 3 2 2 2" xfId="17942" xr:uid="{B66FE846-6D65-4F6F-BF49-19372D6DA6F5}"/>
    <cellStyle name="Komma 9 3 2 2 2 2" xfId="23251" xr:uid="{C61D02BD-38B5-47D8-A6BE-DCC9A0C9474A}"/>
    <cellStyle name="Komma 9 3 2 2 2 2 2" xfId="34259" xr:uid="{C59D2BDE-DB06-40E9-80A8-D34BD34765D4}"/>
    <cellStyle name="Komma 9 3 2 2 2 3" xfId="28950" xr:uid="{EC58C441-80AD-4CFB-8FC8-A3AA814CE371}"/>
    <cellStyle name="Komma 9 3 2 2 3" xfId="20623" xr:uid="{A8A515F5-3BA9-4F0D-BF52-001D88F461FE}"/>
    <cellStyle name="Komma 9 3 2 2 3 2" xfId="31631" xr:uid="{11904CF8-5EFD-4B0B-9644-0A2614B040AF}"/>
    <cellStyle name="Komma 9 3 2 2 4" xfId="26322" xr:uid="{F57F97E4-B8D9-409C-ACFC-C580D18E9ECF}"/>
    <cellStyle name="Komma 9 3 2 3" xfId="16600" xr:uid="{621076F7-E86B-40CC-B71D-E1B6F6337C6C}"/>
    <cellStyle name="Komma 9 3 2 3 2" xfId="21909" xr:uid="{8E11696F-1263-4D13-B52B-8EF150DDC847}"/>
    <cellStyle name="Komma 9 3 2 3 2 2" xfId="32917" xr:uid="{00873562-7E6A-4279-A86E-758896C160F2}"/>
    <cellStyle name="Komma 9 3 2 3 3" xfId="27608" xr:uid="{EC1DF536-0DBD-4F30-A333-19BFEFA58831}"/>
    <cellStyle name="Komma 9 3 2 4" xfId="19281" xr:uid="{1C391334-D2F2-4191-8CCA-87BF88265D7F}"/>
    <cellStyle name="Komma 9 3 2 4 2" xfId="30289" xr:uid="{127843A3-8749-473F-A9FF-6638B359E7F3}"/>
    <cellStyle name="Komma 9 3 2 5" xfId="24980" xr:uid="{C865D141-C3C7-4009-A8D3-2AABD9691B80}"/>
    <cellStyle name="Komma 9 3 3" xfId="14644" xr:uid="{F2758C09-FB8B-4027-BAE1-6138D1B5867E}"/>
    <cellStyle name="Komma 9 3 3 2" xfId="17272" xr:uid="{0243DA23-9D7B-4525-A542-54887CF99EC5}"/>
    <cellStyle name="Komma 9 3 3 2 2" xfId="22581" xr:uid="{71351429-FF9D-4875-BEE8-36DA0FFBBA51}"/>
    <cellStyle name="Komma 9 3 3 2 2 2" xfId="33589" xr:uid="{88824D3B-662E-4AAF-9522-25CA1602E9F8}"/>
    <cellStyle name="Komma 9 3 3 2 3" xfId="28280" xr:uid="{1F6C1831-5F5A-4942-A688-1E171820BFFD}"/>
    <cellStyle name="Komma 9 3 3 3" xfId="19953" xr:uid="{7B5607EA-85EB-400D-ACAF-55B8ED03935F}"/>
    <cellStyle name="Komma 9 3 3 3 2" xfId="30961" xr:uid="{4B23E6C2-B66A-4A3E-887C-A34F23449D6A}"/>
    <cellStyle name="Komma 9 3 3 4" xfId="25652" xr:uid="{5C245145-B75F-4160-B7A1-B35DEED8CDDE}"/>
    <cellStyle name="Komma 9 3 4" xfId="15930" xr:uid="{C82F2543-48D5-4BE4-8712-08D2D3F66F3D}"/>
    <cellStyle name="Komma 9 3 4 2" xfId="21239" xr:uid="{47BE771E-B21B-4B1B-9B93-066F5422196E}"/>
    <cellStyle name="Komma 9 3 4 2 2" xfId="32247" xr:uid="{C3F4EC23-7ED8-4E19-A545-DF1A79C0E874}"/>
    <cellStyle name="Komma 9 3 4 3" xfId="26938" xr:uid="{109AD868-60E0-40D0-A360-E2E4CE4C872E}"/>
    <cellStyle name="Komma 9 3 5" xfId="18611" xr:uid="{36E0ED35-6922-4FBA-9444-3ADA7FFAFC6B}"/>
    <cellStyle name="Komma 9 3 5 2" xfId="29619" xr:uid="{E5443342-FC49-463D-938F-2806EC03B8B5}"/>
    <cellStyle name="Komma 9 3 6" xfId="24310" xr:uid="{8E446D16-6154-4B22-971B-952290205F62}"/>
    <cellStyle name="Komma 9 4" xfId="13636" xr:uid="{8263FE94-0D11-479C-84E0-136F00BC2848}"/>
    <cellStyle name="Komma 9 4 2" xfId="14978" xr:uid="{EB5C4EDC-BCA4-4295-B09B-F6C764ACF9D5}"/>
    <cellStyle name="Komma 9 4 2 2" xfId="17606" xr:uid="{1AC80951-60D6-4C86-89BD-5ECCA30E6E4C}"/>
    <cellStyle name="Komma 9 4 2 2 2" xfId="22915" xr:uid="{D86E42C1-3803-4604-957F-B9167E9F4C6B}"/>
    <cellStyle name="Komma 9 4 2 2 2 2" xfId="33923" xr:uid="{9AFEC1C3-1426-4688-AA1A-3790C78E17E0}"/>
    <cellStyle name="Komma 9 4 2 2 3" xfId="28614" xr:uid="{9EB37818-A0CD-4F2B-AF4B-AEB74AE951B7}"/>
    <cellStyle name="Komma 9 4 2 3" xfId="20287" xr:uid="{A15F2316-AD1C-4D0C-A52D-A1232778119A}"/>
    <cellStyle name="Komma 9 4 2 3 2" xfId="31295" xr:uid="{B642D097-A097-4761-A4B5-4B0825D9768C}"/>
    <cellStyle name="Komma 9 4 2 4" xfId="25986" xr:uid="{ADA59424-F594-43F6-BB40-17DB9CBC3B00}"/>
    <cellStyle name="Komma 9 4 3" xfId="16264" xr:uid="{6D0125D9-8A75-4569-8505-76612467CA3B}"/>
    <cellStyle name="Komma 9 4 3 2" xfId="21573" xr:uid="{F4662CB6-028D-492A-9551-F328E018E43D}"/>
    <cellStyle name="Komma 9 4 3 2 2" xfId="32581" xr:uid="{A2F2E53C-674B-4875-A853-5205411B8F5F}"/>
    <cellStyle name="Komma 9 4 3 3" xfId="27272" xr:uid="{7315B782-7B46-4F7E-9814-780720A5DC17}"/>
    <cellStyle name="Komma 9 4 4" xfId="18945" xr:uid="{FCCB03FC-7BAB-4535-AA78-59E80620CB18}"/>
    <cellStyle name="Komma 9 4 4 2" xfId="29953" xr:uid="{8E7C9CE9-9EB3-4A89-B9AA-7269280A818D}"/>
    <cellStyle name="Komma 9 4 5" xfId="24644" xr:uid="{88539447-ED42-4052-BDEC-DA1E4284638B}"/>
    <cellStyle name="Komma 9 5" xfId="14308" xr:uid="{18588F58-B92C-44E8-9CB8-0F3E5A66C405}"/>
    <cellStyle name="Komma 9 5 2" xfId="16936" xr:uid="{3217FF01-2613-4B42-8C7D-4C4EF4C7490E}"/>
    <cellStyle name="Komma 9 5 2 2" xfId="22245" xr:uid="{FE9A3891-895F-4C1E-A9D4-2E8F34E65954}"/>
    <cellStyle name="Komma 9 5 2 2 2" xfId="33253" xr:uid="{25E0C68C-29D2-45B6-BCC0-07F5484E785D}"/>
    <cellStyle name="Komma 9 5 2 3" xfId="27944" xr:uid="{9E027F8B-D882-4E97-9D9D-7A853126CF27}"/>
    <cellStyle name="Komma 9 5 3" xfId="19617" xr:uid="{68ADF3EB-986D-4B03-BDBA-6A9FE07091CB}"/>
    <cellStyle name="Komma 9 5 3 2" xfId="30625" xr:uid="{E1D92D4A-65B9-47DD-BB8A-38959265D472}"/>
    <cellStyle name="Komma 9 5 4" xfId="25316" xr:uid="{19CF469C-A946-4F13-BC13-9CC724D13EEC}"/>
    <cellStyle name="Komma 9 6" xfId="15595" xr:uid="{1E665A01-A5B7-460E-98C9-3EC9FFF0D841}"/>
    <cellStyle name="Komma 9 6 2" xfId="20904" xr:uid="{BED13BE4-9E3E-4285-9B00-C08450957525}"/>
    <cellStyle name="Komma 9 6 2 2" xfId="31912" xr:uid="{49381F02-1E0E-4BC8-B5B3-2C32CDFD9C10}"/>
    <cellStyle name="Komma 9 6 3" xfId="26603" xr:uid="{43379F1C-C3AB-4905-8576-F6625114148E}"/>
    <cellStyle name="Komma 9 7" xfId="18276" xr:uid="{D48BCDB9-A380-46F5-83CE-EB3A2CC1278F}"/>
    <cellStyle name="Komma 9 7 2" xfId="29284" xr:uid="{D8FEDEC6-5447-4B9B-BDB1-DF5A57947A75}"/>
    <cellStyle name="Komma 9 8" xfId="23975" xr:uid="{BFE2CC8C-9473-4EB5-AFA2-3B568641E0BE}"/>
    <cellStyle name="Komma 9_Nucléaire" xfId="11892" xr:uid="{6B0BFBA9-424E-4D3D-BF81-6D33139380F2}"/>
    <cellStyle name="Lien hypertexte 2" xfId="7396" xr:uid="{B26A554D-9087-41AA-9EA0-7A539BEB00FE}"/>
    <cellStyle name="Lien hypertexte 2 2" xfId="7397" xr:uid="{151CCD46-DC36-4491-ACAD-F951D56C63F9}"/>
    <cellStyle name="Lien hypertexte 2_Nucléaire" xfId="11893" xr:uid="{DDC1F372-40CA-4476-AF16-5D5E8CCC707C}"/>
    <cellStyle name="Linked Cell" xfId="15" builtinId="24" customBuiltin="1"/>
    <cellStyle name="Linked Cell 2" xfId="7398" xr:uid="{F20510FE-6D83-410A-B8A2-7C634AB7C119}"/>
    <cellStyle name="Milliers 2" xfId="7399" xr:uid="{B27AF3F2-3EDE-4768-A2D5-C781A988DAC6}"/>
    <cellStyle name="Milliers 2 10" xfId="7400" xr:uid="{308B28B0-1966-4B2A-BDA8-CA0EA4E15F97}"/>
    <cellStyle name="Milliers 2 10 2" xfId="9885" xr:uid="{A75111BC-E895-4856-94FC-B2D0867B400D}"/>
    <cellStyle name="Milliers 2 10 2 2" xfId="13366" xr:uid="{40EE991D-85F1-483A-8CF6-CBFBE895330E}"/>
    <cellStyle name="Milliers 2 10 2 2 2" xfId="14036" xr:uid="{BA94AA52-A226-4667-ABE0-090895A5EDBD}"/>
    <cellStyle name="Milliers 2 10 2 2 2 2" xfId="15378" xr:uid="{DA37343C-717D-45A9-B3E8-2B7A252E0855}"/>
    <cellStyle name="Milliers 2 10 2 2 2 2 2" xfId="18006" xr:uid="{183CD07A-7D24-42F2-80BB-80ED9B341534}"/>
    <cellStyle name="Milliers 2 10 2 2 2 2 2 2" xfId="23315" xr:uid="{946A9E26-463F-43B4-9664-B10192BABB68}"/>
    <cellStyle name="Milliers 2 10 2 2 2 2 2 2 2" xfId="34323" xr:uid="{06F855A4-9E38-435B-A55C-FB82AF6E2A51}"/>
    <cellStyle name="Milliers 2 10 2 2 2 2 2 3" xfId="29014" xr:uid="{D4C78D3A-F18B-40E7-8FBD-5013D3D64CB8}"/>
    <cellStyle name="Milliers 2 10 2 2 2 2 3" xfId="20687" xr:uid="{5C4C4BD6-5D39-46F6-87AD-5DDB164A428C}"/>
    <cellStyle name="Milliers 2 10 2 2 2 2 3 2" xfId="31695" xr:uid="{1450BB0D-6F59-4D31-A9F6-041932F8FD15}"/>
    <cellStyle name="Milliers 2 10 2 2 2 2 4" xfId="26386" xr:uid="{E8C04518-7EC1-4236-9056-6FDE2274F90F}"/>
    <cellStyle name="Milliers 2 10 2 2 2 3" xfId="16664" xr:uid="{E904D373-E1D3-44D8-89EC-3F9A46ABE26B}"/>
    <cellStyle name="Milliers 2 10 2 2 2 3 2" xfId="21973" xr:uid="{8C620D94-BF30-403D-A502-CD3A986904F0}"/>
    <cellStyle name="Milliers 2 10 2 2 2 3 2 2" xfId="32981" xr:uid="{0DEC8517-564A-4E15-8E38-73ADE849E9FC}"/>
    <cellStyle name="Milliers 2 10 2 2 2 3 3" xfId="27672" xr:uid="{25BD5677-0AC6-4528-8E70-62D673B2A0B8}"/>
    <cellStyle name="Milliers 2 10 2 2 2 4" xfId="19345" xr:uid="{E80D4AA4-329B-4D08-94AB-3A69C194127E}"/>
    <cellStyle name="Milliers 2 10 2 2 2 4 2" xfId="30353" xr:uid="{BF5525AA-A8D7-4F78-8419-AD84F3C15522}"/>
    <cellStyle name="Milliers 2 10 2 2 2 5" xfId="25044" xr:uid="{4D02A743-F6F5-46A4-8048-81D5F9F5CEE4}"/>
    <cellStyle name="Milliers 2 10 2 2 3" xfId="14708" xr:uid="{AAFB10A6-FB36-4859-B16F-D66AAC61B840}"/>
    <cellStyle name="Milliers 2 10 2 2 3 2" xfId="17336" xr:uid="{903FF144-B795-462C-BCFF-7143D525C07B}"/>
    <cellStyle name="Milliers 2 10 2 2 3 2 2" xfId="22645" xr:uid="{E3837D70-888E-42B2-9551-81850A5A1B8C}"/>
    <cellStyle name="Milliers 2 10 2 2 3 2 2 2" xfId="33653" xr:uid="{D5055BB4-1223-4A7F-B032-3C3D0F201614}"/>
    <cellStyle name="Milliers 2 10 2 2 3 2 3" xfId="28344" xr:uid="{D225BF42-A612-4488-9822-683386361D33}"/>
    <cellStyle name="Milliers 2 10 2 2 3 3" xfId="20017" xr:uid="{24262658-2598-49A6-B60A-490B74ABAC49}"/>
    <cellStyle name="Milliers 2 10 2 2 3 3 2" xfId="31025" xr:uid="{079CC72A-5788-4A0D-B707-F1C1536977A3}"/>
    <cellStyle name="Milliers 2 10 2 2 3 4" xfId="25716" xr:uid="{CDFA27DE-BC34-44B5-AF7B-F303B3813110}"/>
    <cellStyle name="Milliers 2 10 2 2 4" xfId="15994" xr:uid="{313C1818-95C2-4098-9350-2EB04440BC7B}"/>
    <cellStyle name="Milliers 2 10 2 2 4 2" xfId="21303" xr:uid="{444DFD32-E42F-49C3-989F-624EC0C6E43C}"/>
    <cellStyle name="Milliers 2 10 2 2 4 2 2" xfId="32311" xr:uid="{D1E17363-1AFD-4BEA-95FF-CF4428E9726D}"/>
    <cellStyle name="Milliers 2 10 2 2 4 3" xfId="27002" xr:uid="{ACADD235-FF87-4C21-B0FA-A02EC23C1932}"/>
    <cellStyle name="Milliers 2 10 2 2 5" xfId="18675" xr:uid="{464CA9F7-9EBC-4ECD-8F63-FAE438571E44}"/>
    <cellStyle name="Milliers 2 10 2 2 5 2" xfId="29683" xr:uid="{48CC43C2-E0D3-4571-8043-40AD225ECA0F}"/>
    <cellStyle name="Milliers 2 10 2 2 6" xfId="24374" xr:uid="{1CC88E5D-1643-49CB-93A4-598DE8EF6885}"/>
    <cellStyle name="Milliers 2 10 2 3" xfId="13700" xr:uid="{281136A9-21A8-44CC-95A9-F172D262B87D}"/>
    <cellStyle name="Milliers 2 10 2 3 2" xfId="15042" xr:uid="{A38259D6-BF79-4DEA-BA2E-D4072BB97106}"/>
    <cellStyle name="Milliers 2 10 2 3 2 2" xfId="17670" xr:uid="{964B8A26-C16D-4CFC-B660-2261522F5303}"/>
    <cellStyle name="Milliers 2 10 2 3 2 2 2" xfId="22979" xr:uid="{96824CB1-EE0C-4758-AA3A-D757FD691F60}"/>
    <cellStyle name="Milliers 2 10 2 3 2 2 2 2" xfId="33987" xr:uid="{CFD4176D-C00D-4003-B228-973D32A68D21}"/>
    <cellStyle name="Milliers 2 10 2 3 2 2 3" xfId="28678" xr:uid="{687B3F13-470D-410D-A4F4-59E9FBCB9E05}"/>
    <cellStyle name="Milliers 2 10 2 3 2 3" xfId="20351" xr:uid="{6DEC5B7C-498D-4B54-BDDB-9383CD65F41D}"/>
    <cellStyle name="Milliers 2 10 2 3 2 3 2" xfId="31359" xr:uid="{AF55405D-038E-43FE-818F-53C897CE1DEA}"/>
    <cellStyle name="Milliers 2 10 2 3 2 4" xfId="26050" xr:uid="{C568D3EE-DBA6-4E38-9B99-BF042282E42E}"/>
    <cellStyle name="Milliers 2 10 2 3 3" xfId="16328" xr:uid="{4D653ED4-1A60-42E5-8A9D-7D040D45A633}"/>
    <cellStyle name="Milliers 2 10 2 3 3 2" xfId="21637" xr:uid="{F0E6FAB3-9512-416E-83DB-C2027EBF7CB6}"/>
    <cellStyle name="Milliers 2 10 2 3 3 2 2" xfId="32645" xr:uid="{9427FE05-F5D9-495C-B420-67753114CBE7}"/>
    <cellStyle name="Milliers 2 10 2 3 3 3" xfId="27336" xr:uid="{E76A9AB5-AC2A-4AFE-B052-7EB0075C6801}"/>
    <cellStyle name="Milliers 2 10 2 3 4" xfId="19009" xr:uid="{8EDCF89A-511B-43C9-9F94-EE33328BC4F2}"/>
    <cellStyle name="Milliers 2 10 2 3 4 2" xfId="30017" xr:uid="{EA94B12D-8F2A-42F0-AD4F-5AA39010E134}"/>
    <cellStyle name="Milliers 2 10 2 3 5" xfId="24708" xr:uid="{5F08F60D-A924-45C8-9BC8-DB8E6968347D}"/>
    <cellStyle name="Milliers 2 10 2 4" xfId="14372" xr:uid="{30943650-88C0-484F-B05A-F9C61EBFE6A5}"/>
    <cellStyle name="Milliers 2 10 2 4 2" xfId="17000" xr:uid="{40DEBE92-CDC6-4D1E-9983-79EA3B87CE3C}"/>
    <cellStyle name="Milliers 2 10 2 4 2 2" xfId="22309" xr:uid="{9CB6F1AF-3B71-45D7-9F94-4D5D14EE12A9}"/>
    <cellStyle name="Milliers 2 10 2 4 2 2 2" xfId="33317" xr:uid="{D51C4E22-26B6-49CC-958A-3785295B3E19}"/>
    <cellStyle name="Milliers 2 10 2 4 2 3" xfId="28008" xr:uid="{657039FA-9291-4AA5-A9C8-4473C15269B3}"/>
    <cellStyle name="Milliers 2 10 2 4 3" xfId="19681" xr:uid="{49EF211A-7F86-477C-BC9E-41F3106BB382}"/>
    <cellStyle name="Milliers 2 10 2 4 3 2" xfId="30689" xr:uid="{8E11D9D0-293A-4104-B6FD-1060B3DC3775}"/>
    <cellStyle name="Milliers 2 10 2 4 4" xfId="25380" xr:uid="{8D6EB0BC-9B2C-4A2F-9527-A72BE7E8317A}"/>
    <cellStyle name="Milliers 2 10 2 5" xfId="15659" xr:uid="{4CC960D4-46DA-43A7-B173-B4323453481D}"/>
    <cellStyle name="Milliers 2 10 2 5 2" xfId="20968" xr:uid="{FA95C4B5-C49C-4EDC-95FF-4133365F2A51}"/>
    <cellStyle name="Milliers 2 10 2 5 2 2" xfId="31976" xr:uid="{03834A02-3D3B-4CA6-8305-48C53357C986}"/>
    <cellStyle name="Milliers 2 10 2 5 3" xfId="26667" xr:uid="{2C75D1BC-5E7C-4928-8977-D71E09052991}"/>
    <cellStyle name="Milliers 2 10 2 6" xfId="18340" xr:uid="{4E584207-ACE6-4810-A788-3B47F36734CE}"/>
    <cellStyle name="Milliers 2 10 2 6 2" xfId="29348" xr:uid="{3BE13B9B-9CFD-4A7D-AE56-00269C779D74}"/>
    <cellStyle name="Milliers 2 10 2 7" xfId="24039" xr:uid="{295C7991-F7EE-45A3-BD84-0DD8162EBB52}"/>
    <cellStyle name="Milliers 2 10 3" xfId="13304" xr:uid="{A630D459-27AC-43FE-86FB-6AF902DACFEF}"/>
    <cellStyle name="Milliers 2 10 3 2" xfId="13974" xr:uid="{182474E2-E055-4742-AB10-01F3255B70AE}"/>
    <cellStyle name="Milliers 2 10 3 2 2" xfId="15316" xr:uid="{86560740-6E8F-4137-8196-26FB38852EEA}"/>
    <cellStyle name="Milliers 2 10 3 2 2 2" xfId="17944" xr:uid="{9FDC708A-CF86-4438-8B82-7A97690465DE}"/>
    <cellStyle name="Milliers 2 10 3 2 2 2 2" xfId="23253" xr:uid="{D78C9172-6131-462C-8462-A01AE5B98422}"/>
    <cellStyle name="Milliers 2 10 3 2 2 2 2 2" xfId="34261" xr:uid="{353B0EE3-815E-479B-83B8-CCFB4C0DDA18}"/>
    <cellStyle name="Milliers 2 10 3 2 2 2 3" xfId="28952" xr:uid="{2197F68C-D33A-4236-B514-306C656E1B1B}"/>
    <cellStyle name="Milliers 2 10 3 2 2 3" xfId="20625" xr:uid="{E5989572-0324-4983-AA3C-33F007C78F22}"/>
    <cellStyle name="Milliers 2 10 3 2 2 3 2" xfId="31633" xr:uid="{47F1BDC0-A33F-475E-9D69-BE377D530095}"/>
    <cellStyle name="Milliers 2 10 3 2 2 4" xfId="26324" xr:uid="{65F6A48A-727A-41F0-B7B2-9096B38B36A5}"/>
    <cellStyle name="Milliers 2 10 3 2 3" xfId="16602" xr:uid="{1E8A9F23-195F-4571-8DC4-81292EE2EBC3}"/>
    <cellStyle name="Milliers 2 10 3 2 3 2" xfId="21911" xr:uid="{F354930A-D4CC-4532-8DF2-FFE489351340}"/>
    <cellStyle name="Milliers 2 10 3 2 3 2 2" xfId="32919" xr:uid="{FD6504DE-7A93-487B-A1B5-EA9FE04D3BC7}"/>
    <cellStyle name="Milliers 2 10 3 2 3 3" xfId="27610" xr:uid="{A26A0DA8-D2A1-44DE-A3DE-A2A22EA815EB}"/>
    <cellStyle name="Milliers 2 10 3 2 4" xfId="19283" xr:uid="{4D158953-0E11-488B-963D-C32E25166F59}"/>
    <cellStyle name="Milliers 2 10 3 2 4 2" xfId="30291" xr:uid="{124CE43D-947F-4595-A8A6-9A05A674C1A5}"/>
    <cellStyle name="Milliers 2 10 3 2 5" xfId="24982" xr:uid="{2D67EF8F-01ED-491E-A671-FCEA16BD632D}"/>
    <cellStyle name="Milliers 2 10 3 3" xfId="14646" xr:uid="{0290B4E2-165E-4AC8-8F6A-35E1D4CE7A3B}"/>
    <cellStyle name="Milliers 2 10 3 3 2" xfId="17274" xr:uid="{74D18844-A18D-4798-9D74-298596D79ABE}"/>
    <cellStyle name="Milliers 2 10 3 3 2 2" xfId="22583" xr:uid="{B1A2ECE2-7A65-4646-A35E-E0B45EEC7FFF}"/>
    <cellStyle name="Milliers 2 10 3 3 2 2 2" xfId="33591" xr:uid="{CB817047-9B22-4BC9-97AB-63126BD0A675}"/>
    <cellStyle name="Milliers 2 10 3 3 2 3" xfId="28282" xr:uid="{50CDA7E6-246A-45E4-BB1D-B186B16D6FD5}"/>
    <cellStyle name="Milliers 2 10 3 3 3" xfId="19955" xr:uid="{28A5EB35-8B7A-4437-BF5E-7B2FCD94125B}"/>
    <cellStyle name="Milliers 2 10 3 3 3 2" xfId="30963" xr:uid="{E0D457C2-AB40-4276-9D75-E29555B257B1}"/>
    <cellStyle name="Milliers 2 10 3 3 4" xfId="25654" xr:uid="{A969CDC4-2574-4461-890E-B6E96A54A0A5}"/>
    <cellStyle name="Milliers 2 10 3 4" xfId="15932" xr:uid="{E8588D64-6006-4519-A6A5-18E9F35B3271}"/>
    <cellStyle name="Milliers 2 10 3 4 2" xfId="21241" xr:uid="{189A7E39-C020-4C0B-8D81-60E6D3DE93E8}"/>
    <cellStyle name="Milliers 2 10 3 4 2 2" xfId="32249" xr:uid="{73D1260A-F0CF-4C9F-B6BC-CE24B0614CFD}"/>
    <cellStyle name="Milliers 2 10 3 4 3" xfId="26940" xr:uid="{FED6B194-58DC-490F-BED9-AD89CE7F1AC3}"/>
    <cellStyle name="Milliers 2 10 3 5" xfId="18613" xr:uid="{AF7D18AF-45EC-463D-A869-AC9A87450861}"/>
    <cellStyle name="Milliers 2 10 3 5 2" xfId="29621" xr:uid="{4C274AF7-9245-496F-84C5-1621D9A5DBCE}"/>
    <cellStyle name="Milliers 2 10 3 6" xfId="24312" xr:uid="{6D4FA394-734B-447B-A567-A9BAC68E95DA}"/>
    <cellStyle name="Milliers 2 10 4" xfId="13638" xr:uid="{607EDD57-822E-4C36-BA63-BF47010C3B1E}"/>
    <cellStyle name="Milliers 2 10 4 2" xfId="14980" xr:uid="{E4E4CA6C-37A7-4201-851C-513469F8BFF1}"/>
    <cellStyle name="Milliers 2 10 4 2 2" xfId="17608" xr:uid="{BC1499A6-3DD5-45BB-95E8-F8BEACFFD7B7}"/>
    <cellStyle name="Milliers 2 10 4 2 2 2" xfId="22917" xr:uid="{894C51C0-846C-4EEB-9671-5A35C9A12921}"/>
    <cellStyle name="Milliers 2 10 4 2 2 2 2" xfId="33925" xr:uid="{00DCBAA1-76D1-43F3-A7CD-1249F5FDD247}"/>
    <cellStyle name="Milliers 2 10 4 2 2 3" xfId="28616" xr:uid="{780E76DB-CADD-4F18-A574-0133A33BFE1F}"/>
    <cellStyle name="Milliers 2 10 4 2 3" xfId="20289" xr:uid="{64227FAF-1EF7-4E91-95FD-5CE361C20F12}"/>
    <cellStyle name="Milliers 2 10 4 2 3 2" xfId="31297" xr:uid="{8987C39A-BC6F-4370-868A-2AEE25B7E13C}"/>
    <cellStyle name="Milliers 2 10 4 2 4" xfId="25988" xr:uid="{BB3DA285-8B64-4B83-BF01-F6EF38686FB1}"/>
    <cellStyle name="Milliers 2 10 4 3" xfId="16266" xr:uid="{56EA1943-1901-4B06-ACED-7C3213789E15}"/>
    <cellStyle name="Milliers 2 10 4 3 2" xfId="21575" xr:uid="{DF9F6B23-37EC-4589-B81A-B1214A51F04F}"/>
    <cellStyle name="Milliers 2 10 4 3 2 2" xfId="32583" xr:uid="{23AF702C-2A41-47DB-97B0-46D1E63537C2}"/>
    <cellStyle name="Milliers 2 10 4 3 3" xfId="27274" xr:uid="{6D624677-ABBF-415E-8F28-B643569ED354}"/>
    <cellStyle name="Milliers 2 10 4 4" xfId="18947" xr:uid="{57FC16F2-555A-40F9-B09A-F06FAFC1E5EE}"/>
    <cellStyle name="Milliers 2 10 4 4 2" xfId="29955" xr:uid="{C1FFC4F6-C4B1-46EC-9C6C-314ABC311AA9}"/>
    <cellStyle name="Milliers 2 10 4 5" xfId="24646" xr:uid="{D1B849F1-C022-4276-A1D2-96694C262D70}"/>
    <cellStyle name="Milliers 2 10 5" xfId="14310" xr:uid="{7616F9E2-6A2E-4EB3-BACC-5D8A52A49A57}"/>
    <cellStyle name="Milliers 2 10 5 2" xfId="16938" xr:uid="{0523C37F-0D78-45FA-9CC4-4F68C4BF6722}"/>
    <cellStyle name="Milliers 2 10 5 2 2" xfId="22247" xr:uid="{CFF28052-4F2E-45AC-B537-D05B8264C049}"/>
    <cellStyle name="Milliers 2 10 5 2 2 2" xfId="33255" xr:uid="{BD6058E1-69F2-4263-A451-8C3AB4FAB1FB}"/>
    <cellStyle name="Milliers 2 10 5 2 3" xfId="27946" xr:uid="{DEE0C203-A98E-4495-8E70-34D643AEB2C6}"/>
    <cellStyle name="Milliers 2 10 5 3" xfId="19619" xr:uid="{79A261EF-05AD-472C-8F7F-876CB3CDF4FD}"/>
    <cellStyle name="Milliers 2 10 5 3 2" xfId="30627" xr:uid="{3437B76A-785B-49C8-A05F-0BCA6FBE8DD7}"/>
    <cellStyle name="Milliers 2 10 5 4" xfId="25318" xr:uid="{412C7142-733B-4B13-BC2F-22CF36FEAED3}"/>
    <cellStyle name="Milliers 2 10 6" xfId="15597" xr:uid="{C68BEF10-8DF7-4287-AF64-E93E2ECB27B3}"/>
    <cellStyle name="Milliers 2 10 6 2" xfId="20906" xr:uid="{EF4671B3-FD92-4751-BE7E-D91573CA49B6}"/>
    <cellStyle name="Milliers 2 10 6 2 2" xfId="31914" xr:uid="{FED2362D-B346-4E63-8CDD-F006D2630599}"/>
    <cellStyle name="Milliers 2 10 6 3" xfId="26605" xr:uid="{19302E59-6CD3-4D7E-AF68-1F633FA6E142}"/>
    <cellStyle name="Milliers 2 10 7" xfId="18278" xr:uid="{E772016B-8554-45C4-BC4A-7EBE26A5B4F2}"/>
    <cellStyle name="Milliers 2 10 7 2" xfId="29286" xr:uid="{EFBD99D9-649F-477E-9123-A534DD364F59}"/>
    <cellStyle name="Milliers 2 10 8" xfId="23977" xr:uid="{417C8AC2-129A-420F-84D4-35E307F3119F}"/>
    <cellStyle name="Milliers 2 10_Nucléaire" xfId="11895" xr:uid="{A7143AD8-1853-4A32-B130-26E68AC48045}"/>
    <cellStyle name="Milliers 2 11" xfId="7401" xr:uid="{A8DA3EC7-984B-4735-9E98-A6BC9773A09E}"/>
    <cellStyle name="Milliers 2 11 2" xfId="9886" xr:uid="{91CDB00C-CB7F-47B6-8D21-7CE7A96157D7}"/>
    <cellStyle name="Milliers 2 11 2 2" xfId="13367" xr:uid="{66C1195B-18A2-46DC-ACF3-D8ABF0E0C7EC}"/>
    <cellStyle name="Milliers 2 11 2 2 2" xfId="14037" xr:uid="{C42175FD-20D5-4EDE-BF6C-0793FFF05A66}"/>
    <cellStyle name="Milliers 2 11 2 2 2 2" xfId="15379" xr:uid="{A4B08719-17CD-4E52-AB2E-2A350F058F7A}"/>
    <cellStyle name="Milliers 2 11 2 2 2 2 2" xfId="18007" xr:uid="{B497BF2A-626E-45C1-8130-3FAFE271A98C}"/>
    <cellStyle name="Milliers 2 11 2 2 2 2 2 2" xfId="23316" xr:uid="{CA2D726E-2F32-41F8-8580-BE3E8A0FD467}"/>
    <cellStyle name="Milliers 2 11 2 2 2 2 2 2 2" xfId="34324" xr:uid="{82C9C187-F665-44EC-9400-EB641E743978}"/>
    <cellStyle name="Milliers 2 11 2 2 2 2 2 3" xfId="29015" xr:uid="{FF8CA7FB-0565-44E5-832B-59633C198C4B}"/>
    <cellStyle name="Milliers 2 11 2 2 2 2 3" xfId="20688" xr:uid="{5D6F1ECA-1B30-45FB-A6B3-06BA773BF926}"/>
    <cellStyle name="Milliers 2 11 2 2 2 2 3 2" xfId="31696" xr:uid="{B506DFB6-79DF-4A42-B0B7-9DB1582F5DBB}"/>
    <cellStyle name="Milliers 2 11 2 2 2 2 4" xfId="26387" xr:uid="{F872256B-B244-48C7-A66E-F810E27DF63E}"/>
    <cellStyle name="Milliers 2 11 2 2 2 3" xfId="16665" xr:uid="{9DB3F650-E49C-42C6-883C-7F2943A1ADC0}"/>
    <cellStyle name="Milliers 2 11 2 2 2 3 2" xfId="21974" xr:uid="{DB961FE9-CD9B-4D05-B907-C008A8205CF1}"/>
    <cellStyle name="Milliers 2 11 2 2 2 3 2 2" xfId="32982" xr:uid="{7FC06058-B0D0-405F-A1F3-E829C4ACBBAE}"/>
    <cellStyle name="Milliers 2 11 2 2 2 3 3" xfId="27673" xr:uid="{1C56AA41-2C00-4C00-BDB0-9A74407ECCA0}"/>
    <cellStyle name="Milliers 2 11 2 2 2 4" xfId="19346" xr:uid="{5B833321-30D0-47DD-B91F-29307FE3E5E3}"/>
    <cellStyle name="Milliers 2 11 2 2 2 4 2" xfId="30354" xr:uid="{9093A3F6-9916-4A33-83FE-8988EBE662E7}"/>
    <cellStyle name="Milliers 2 11 2 2 2 5" xfId="25045" xr:uid="{1F2EAA91-72EB-451C-BC44-BC927F9B0145}"/>
    <cellStyle name="Milliers 2 11 2 2 3" xfId="14709" xr:uid="{156E5481-B382-495D-ABE1-BF49DA444CE9}"/>
    <cellStyle name="Milliers 2 11 2 2 3 2" xfId="17337" xr:uid="{D7DE8A1A-9279-4755-9A2A-277B5E858F4D}"/>
    <cellStyle name="Milliers 2 11 2 2 3 2 2" xfId="22646" xr:uid="{A94CE58A-DBCC-4650-AB42-45287B2CE409}"/>
    <cellStyle name="Milliers 2 11 2 2 3 2 2 2" xfId="33654" xr:uid="{D63A75F4-D663-4E79-9556-6E1D6E44B2D2}"/>
    <cellStyle name="Milliers 2 11 2 2 3 2 3" xfId="28345" xr:uid="{0A6E81B0-62A1-43D5-87F5-940F57A51A40}"/>
    <cellStyle name="Milliers 2 11 2 2 3 3" xfId="20018" xr:uid="{8A39512A-E811-4E7B-9C47-47034C486E85}"/>
    <cellStyle name="Milliers 2 11 2 2 3 3 2" xfId="31026" xr:uid="{FD2DAD4F-D491-4A02-8184-47FDD815FC32}"/>
    <cellStyle name="Milliers 2 11 2 2 3 4" xfId="25717" xr:uid="{EB4E9803-B39A-40B8-A27D-05CB2B4B5425}"/>
    <cellStyle name="Milliers 2 11 2 2 4" xfId="15995" xr:uid="{59E47ACC-14B5-4733-880A-C9F7E4C4065B}"/>
    <cellStyle name="Milliers 2 11 2 2 4 2" xfId="21304" xr:uid="{EB0667E0-8E63-4953-A7F2-73906E236439}"/>
    <cellStyle name="Milliers 2 11 2 2 4 2 2" xfId="32312" xr:uid="{9258F22D-9318-4F30-B5E3-726187EA67C5}"/>
    <cellStyle name="Milliers 2 11 2 2 4 3" xfId="27003" xr:uid="{97D9F7BF-C465-4846-81AA-D0DFE01E71DB}"/>
    <cellStyle name="Milliers 2 11 2 2 5" xfId="18676" xr:uid="{970B3D5A-E857-47B0-B8F5-B056B4013B67}"/>
    <cellStyle name="Milliers 2 11 2 2 5 2" xfId="29684" xr:uid="{A1D9B242-9C09-41A2-B955-35618C46ECB2}"/>
    <cellStyle name="Milliers 2 11 2 2 6" xfId="24375" xr:uid="{F6D6A29B-D379-4481-AE6C-4E32125F5BE9}"/>
    <cellStyle name="Milliers 2 11 2 3" xfId="13701" xr:uid="{0083E2DC-0D66-4288-8FD5-5AD6D9F759C1}"/>
    <cellStyle name="Milliers 2 11 2 3 2" xfId="15043" xr:uid="{909B6DD8-54ED-47E6-B0EA-34D7AD1263A9}"/>
    <cellStyle name="Milliers 2 11 2 3 2 2" xfId="17671" xr:uid="{971D408B-DC25-4841-ABBD-B4ACB968B5A3}"/>
    <cellStyle name="Milliers 2 11 2 3 2 2 2" xfId="22980" xr:uid="{E0A91F2D-AC93-4F3F-AF55-71100E8517AA}"/>
    <cellStyle name="Milliers 2 11 2 3 2 2 2 2" xfId="33988" xr:uid="{4CEA5E89-81AC-4E21-BA57-BBBCD28B9841}"/>
    <cellStyle name="Milliers 2 11 2 3 2 2 3" xfId="28679" xr:uid="{CE4B71DB-1CCB-48D1-8A5A-62907711B98C}"/>
    <cellStyle name="Milliers 2 11 2 3 2 3" xfId="20352" xr:uid="{F15AA378-C29D-46D8-90B4-3B4EE6DC1BD9}"/>
    <cellStyle name="Milliers 2 11 2 3 2 3 2" xfId="31360" xr:uid="{3F5698F4-787E-4106-84B4-6FA33F64EC3C}"/>
    <cellStyle name="Milliers 2 11 2 3 2 4" xfId="26051" xr:uid="{00E369AA-68D9-433B-8661-E974861B5BF8}"/>
    <cellStyle name="Milliers 2 11 2 3 3" xfId="16329" xr:uid="{D5467CEB-C5F8-4239-865E-C1D8ABF95123}"/>
    <cellStyle name="Milliers 2 11 2 3 3 2" xfId="21638" xr:uid="{7E5E5D1C-06F2-4D89-A274-52F5ABF136F2}"/>
    <cellStyle name="Milliers 2 11 2 3 3 2 2" xfId="32646" xr:uid="{7525F55B-DE6E-41EC-9A2B-2C647DC5B1F6}"/>
    <cellStyle name="Milliers 2 11 2 3 3 3" xfId="27337" xr:uid="{074F2A38-9981-4AFA-AEB1-9B9366B0B07F}"/>
    <cellStyle name="Milliers 2 11 2 3 4" xfId="19010" xr:uid="{707878AD-2388-4B52-BDAA-457FD2FBA340}"/>
    <cellStyle name="Milliers 2 11 2 3 4 2" xfId="30018" xr:uid="{A0C578D7-A495-4654-AF81-49EC74BF2D5E}"/>
    <cellStyle name="Milliers 2 11 2 3 5" xfId="24709" xr:uid="{D57FF2E3-5480-40DA-B2D3-593FDCE8E21D}"/>
    <cellStyle name="Milliers 2 11 2 4" xfId="14373" xr:uid="{C167FB4B-4804-488B-A967-A908058598C9}"/>
    <cellStyle name="Milliers 2 11 2 4 2" xfId="17001" xr:uid="{93C8CE0B-9CC9-4248-B535-0B295E934A12}"/>
    <cellStyle name="Milliers 2 11 2 4 2 2" xfId="22310" xr:uid="{E12F6FC1-FAB1-4914-8638-538F2394F3FF}"/>
    <cellStyle name="Milliers 2 11 2 4 2 2 2" xfId="33318" xr:uid="{3250AD23-FF35-4FD5-8C45-DB3B9D3B61A0}"/>
    <cellStyle name="Milliers 2 11 2 4 2 3" xfId="28009" xr:uid="{999363F9-1FC3-49D0-A22C-CDBAAF905A39}"/>
    <cellStyle name="Milliers 2 11 2 4 3" xfId="19682" xr:uid="{1218964A-DBA8-4FF6-8D1D-BFE0BCD02AE4}"/>
    <cellStyle name="Milliers 2 11 2 4 3 2" xfId="30690" xr:uid="{D18DAC7C-82B2-41D3-B248-1375A0ED7884}"/>
    <cellStyle name="Milliers 2 11 2 4 4" xfId="25381" xr:uid="{D79E651E-CF7B-4C68-92C0-5FC3F55D2BDB}"/>
    <cellStyle name="Milliers 2 11 2 5" xfId="15660" xr:uid="{27A73B47-A0C4-471E-BC4F-9A55CF9E4CC3}"/>
    <cellStyle name="Milliers 2 11 2 5 2" xfId="20969" xr:uid="{BA16F235-6529-48DC-BC08-ABE5756FBB45}"/>
    <cellStyle name="Milliers 2 11 2 5 2 2" xfId="31977" xr:uid="{88DCD359-84CD-4C2C-A179-622336868DB6}"/>
    <cellStyle name="Milliers 2 11 2 5 3" xfId="26668" xr:uid="{9B408CF4-143F-4FFF-BFAA-FC0F7DEA5683}"/>
    <cellStyle name="Milliers 2 11 2 6" xfId="18341" xr:uid="{6D56BDA6-E7BE-4568-BA03-0317F892F5C6}"/>
    <cellStyle name="Milliers 2 11 2 6 2" xfId="29349" xr:uid="{1B7218C6-E602-4AF2-AAAE-7292FB8506D3}"/>
    <cellStyle name="Milliers 2 11 2 7" xfId="24040" xr:uid="{6C7E18AD-56BE-4482-B169-BFCC437F0FCE}"/>
    <cellStyle name="Milliers 2 11 3" xfId="13305" xr:uid="{B7B06D5B-9181-4E48-9A9D-A0456931D3CD}"/>
    <cellStyle name="Milliers 2 11 3 2" xfId="13975" xr:uid="{07634F2C-7E42-483F-96D9-302C35E19294}"/>
    <cellStyle name="Milliers 2 11 3 2 2" xfId="15317" xr:uid="{1FB13890-4F2D-4286-96C6-AF6017BDA629}"/>
    <cellStyle name="Milliers 2 11 3 2 2 2" xfId="17945" xr:uid="{991BFCD8-30A9-4097-9FAA-19E465533086}"/>
    <cellStyle name="Milliers 2 11 3 2 2 2 2" xfId="23254" xr:uid="{B1BAFDE1-BCED-4456-8448-041BFAAF662E}"/>
    <cellStyle name="Milliers 2 11 3 2 2 2 2 2" xfId="34262" xr:uid="{E264658F-8635-4738-86E4-D182D7DAB5AF}"/>
    <cellStyle name="Milliers 2 11 3 2 2 2 3" xfId="28953" xr:uid="{695377BA-28B5-4FA4-8506-2C688B009E06}"/>
    <cellStyle name="Milliers 2 11 3 2 2 3" xfId="20626" xr:uid="{DDD3B5A9-4F87-47A8-9AF5-AB9900077562}"/>
    <cellStyle name="Milliers 2 11 3 2 2 3 2" xfId="31634" xr:uid="{E3EC9407-6524-4C68-99B1-47A9E7F88897}"/>
    <cellStyle name="Milliers 2 11 3 2 2 4" xfId="26325" xr:uid="{40EE07A3-BA0C-47BB-8A27-3BCA1F0F69F1}"/>
    <cellStyle name="Milliers 2 11 3 2 3" xfId="16603" xr:uid="{88B9CC1D-8D4A-4235-B549-977D1F03FCA0}"/>
    <cellStyle name="Milliers 2 11 3 2 3 2" xfId="21912" xr:uid="{DBCC88D9-1426-411A-90DF-6A074106C7EE}"/>
    <cellStyle name="Milliers 2 11 3 2 3 2 2" xfId="32920" xr:uid="{ABCE1F3E-41EB-4B1E-A081-5BA0EC6D20EB}"/>
    <cellStyle name="Milliers 2 11 3 2 3 3" xfId="27611" xr:uid="{32E667EF-95F2-4419-9312-07AF71154E0D}"/>
    <cellStyle name="Milliers 2 11 3 2 4" xfId="19284" xr:uid="{6862DB10-71D9-4CF9-BAF5-88649A5285BB}"/>
    <cellStyle name="Milliers 2 11 3 2 4 2" xfId="30292" xr:uid="{F2DBE190-6146-49C7-AFCD-F63A021B5C00}"/>
    <cellStyle name="Milliers 2 11 3 2 5" xfId="24983" xr:uid="{A19F48F9-8410-45C4-9B1E-C054C8EF9F25}"/>
    <cellStyle name="Milliers 2 11 3 3" xfId="14647" xr:uid="{56DBAC28-1062-453A-978A-E655BA00A2AD}"/>
    <cellStyle name="Milliers 2 11 3 3 2" xfId="17275" xr:uid="{54021017-849E-4959-9888-F912765CACB8}"/>
    <cellStyle name="Milliers 2 11 3 3 2 2" xfId="22584" xr:uid="{41CBD9E8-31D4-4595-AF4B-99B93FD02B01}"/>
    <cellStyle name="Milliers 2 11 3 3 2 2 2" xfId="33592" xr:uid="{6FF1D01C-0978-45C7-B1A3-873305E029A6}"/>
    <cellStyle name="Milliers 2 11 3 3 2 3" xfId="28283" xr:uid="{CCDC693B-F146-45E5-BD78-CB70639CED8E}"/>
    <cellStyle name="Milliers 2 11 3 3 3" xfId="19956" xr:uid="{73CD4824-CC23-4930-A070-AE780D3646B2}"/>
    <cellStyle name="Milliers 2 11 3 3 3 2" xfId="30964" xr:uid="{980888C0-3224-4482-8F68-DB57207BDC2D}"/>
    <cellStyle name="Milliers 2 11 3 3 4" xfId="25655" xr:uid="{BCA018D2-2CDE-4BCF-8DD1-F28CE3EBBD49}"/>
    <cellStyle name="Milliers 2 11 3 4" xfId="15933" xr:uid="{81DB93CA-BDD7-4230-9C55-43C9D7064710}"/>
    <cellStyle name="Milliers 2 11 3 4 2" xfId="21242" xr:uid="{8FDF0FC2-2299-4721-BBBC-A16643EF7639}"/>
    <cellStyle name="Milliers 2 11 3 4 2 2" xfId="32250" xr:uid="{AC7BE4BF-E083-45B9-A861-416D27E7C01F}"/>
    <cellStyle name="Milliers 2 11 3 4 3" xfId="26941" xr:uid="{C1B18CC3-77C0-4521-9ADE-1E38E6D2925F}"/>
    <cellStyle name="Milliers 2 11 3 5" xfId="18614" xr:uid="{88CBB8BB-92DB-4497-94E0-1250EB47743B}"/>
    <cellStyle name="Milliers 2 11 3 5 2" xfId="29622" xr:uid="{D9BBC1A1-517A-41FD-B169-FC79CDB846F1}"/>
    <cellStyle name="Milliers 2 11 3 6" xfId="24313" xr:uid="{560A8583-6BBD-436F-8820-DBADFCB0F2D7}"/>
    <cellStyle name="Milliers 2 11 4" xfId="13639" xr:uid="{E25D43C8-7545-4747-9BFB-C17B54EABFC8}"/>
    <cellStyle name="Milliers 2 11 4 2" xfId="14981" xr:uid="{CC4771B5-8D63-49F6-A140-06807A42B5D2}"/>
    <cellStyle name="Milliers 2 11 4 2 2" xfId="17609" xr:uid="{966DC94C-43D9-48D6-A872-CBD5374DD9EC}"/>
    <cellStyle name="Milliers 2 11 4 2 2 2" xfId="22918" xr:uid="{1EDBC881-4B1E-4078-982E-7F86FCC7491C}"/>
    <cellStyle name="Milliers 2 11 4 2 2 2 2" xfId="33926" xr:uid="{4C12807A-F4D7-49EA-8654-6A9C7FA16A7D}"/>
    <cellStyle name="Milliers 2 11 4 2 2 3" xfId="28617" xr:uid="{1D8E229E-1BC8-4018-BFD1-E3881FE0A576}"/>
    <cellStyle name="Milliers 2 11 4 2 3" xfId="20290" xr:uid="{F412CFC3-DB07-44EE-A015-78AED34CB24B}"/>
    <cellStyle name="Milliers 2 11 4 2 3 2" xfId="31298" xr:uid="{2BA27927-F33A-4A61-8DC2-56FEA1654DCC}"/>
    <cellStyle name="Milliers 2 11 4 2 4" xfId="25989" xr:uid="{4BC38EF6-AFC4-4778-8411-F9A798E997D2}"/>
    <cellStyle name="Milliers 2 11 4 3" xfId="16267" xr:uid="{C90C88AF-2ECA-4523-9C18-4F1390240BE0}"/>
    <cellStyle name="Milliers 2 11 4 3 2" xfId="21576" xr:uid="{D66AC771-3527-4989-BF0C-77183BF49AB0}"/>
    <cellStyle name="Milliers 2 11 4 3 2 2" xfId="32584" xr:uid="{6A3E9D5B-B1EB-4A0A-B1E1-F7B141C3C2D1}"/>
    <cellStyle name="Milliers 2 11 4 3 3" xfId="27275" xr:uid="{7F42697F-0CC3-4995-A279-EAA1A6FA9B97}"/>
    <cellStyle name="Milliers 2 11 4 4" xfId="18948" xr:uid="{0EA94638-B39D-47AC-A629-34344331B47C}"/>
    <cellStyle name="Milliers 2 11 4 4 2" xfId="29956" xr:uid="{FD2313A1-3593-4972-8DAF-6652EEBFD919}"/>
    <cellStyle name="Milliers 2 11 4 5" xfId="24647" xr:uid="{86B91DA5-48A0-4D5E-BC4F-A52287113FDB}"/>
    <cellStyle name="Milliers 2 11 5" xfId="14311" xr:uid="{CE3F4812-5831-4DEE-8FE7-DF305D316B18}"/>
    <cellStyle name="Milliers 2 11 5 2" xfId="16939" xr:uid="{969204E9-CCF6-4F3A-AE3F-4F27DF27A3F4}"/>
    <cellStyle name="Milliers 2 11 5 2 2" xfId="22248" xr:uid="{1DDC60FC-BC3B-488C-9EC5-6C11CD9850D9}"/>
    <cellStyle name="Milliers 2 11 5 2 2 2" xfId="33256" xr:uid="{9F2BA0DF-3278-4455-9C06-BD3C45331FD8}"/>
    <cellStyle name="Milliers 2 11 5 2 3" xfId="27947" xr:uid="{2E5FD2B3-5967-449B-99F2-8BB22A85A570}"/>
    <cellStyle name="Milliers 2 11 5 3" xfId="19620" xr:uid="{34047380-E66F-4FFF-8F0D-12E1F00E34B1}"/>
    <cellStyle name="Milliers 2 11 5 3 2" xfId="30628" xr:uid="{64DFBD61-05B1-4E84-8F48-16C09D2B75B9}"/>
    <cellStyle name="Milliers 2 11 5 4" xfId="25319" xr:uid="{8F3BADD8-512A-4DEE-9E0E-FEC9E9B6C38A}"/>
    <cellStyle name="Milliers 2 11 6" xfId="15598" xr:uid="{6754A8DE-B9CD-4FB2-AF20-8B0C796474FE}"/>
    <cellStyle name="Milliers 2 11 6 2" xfId="20907" xr:uid="{75D423B2-7E5A-4B26-98A9-88ABCA99DBCF}"/>
    <cellStyle name="Milliers 2 11 6 2 2" xfId="31915" xr:uid="{43897CBE-A25B-40A5-9C75-97D9757B5D80}"/>
    <cellStyle name="Milliers 2 11 6 3" xfId="26606" xr:uid="{C511F832-5930-4F0C-9E4C-E0E78C3AFE81}"/>
    <cellStyle name="Milliers 2 11 7" xfId="18279" xr:uid="{1A99CABB-0E9E-464D-97A2-DD7E9939476A}"/>
    <cellStyle name="Milliers 2 11 7 2" xfId="29287" xr:uid="{6F77201F-9885-4EC3-9616-A15FD8532A31}"/>
    <cellStyle name="Milliers 2 11 8" xfId="23978" xr:uid="{8555D6DD-AE6C-446D-B5FE-839EA84B5459}"/>
    <cellStyle name="Milliers 2 11_Nucléaire" xfId="11896" xr:uid="{7E3969E7-850A-4383-A447-6FD3AA98AB0F}"/>
    <cellStyle name="Milliers 2 12" xfId="7402" xr:uid="{D029B4B6-E720-40E6-8610-720067663F56}"/>
    <cellStyle name="Milliers 2 12 2" xfId="9887" xr:uid="{0F0AB7F8-8713-4088-B592-68279E9307BE}"/>
    <cellStyle name="Milliers 2 12 2 2" xfId="13368" xr:uid="{005AD69B-B569-44E1-871B-3D951AB90F58}"/>
    <cellStyle name="Milliers 2 12 2 2 2" xfId="14038" xr:uid="{F6CD2A60-0AAB-4296-8D35-BC76AF535BA0}"/>
    <cellStyle name="Milliers 2 12 2 2 2 2" xfId="15380" xr:uid="{B7941233-DB71-4BF6-B116-1EEAFCABC7E8}"/>
    <cellStyle name="Milliers 2 12 2 2 2 2 2" xfId="18008" xr:uid="{EC46C48A-BEF2-405C-8B4B-F42CC476E980}"/>
    <cellStyle name="Milliers 2 12 2 2 2 2 2 2" xfId="23317" xr:uid="{B778A792-3FFF-4AEA-BD23-6F7318FCDA0A}"/>
    <cellStyle name="Milliers 2 12 2 2 2 2 2 2 2" xfId="34325" xr:uid="{0678B8B6-3BB4-4F18-A975-1BE03862C140}"/>
    <cellStyle name="Milliers 2 12 2 2 2 2 2 3" xfId="29016" xr:uid="{34ECF52D-50E3-4678-BD88-1075DFCC364F}"/>
    <cellStyle name="Milliers 2 12 2 2 2 2 3" xfId="20689" xr:uid="{CD47CD2A-0B95-4D0D-B604-F5B52E6BB9D9}"/>
    <cellStyle name="Milliers 2 12 2 2 2 2 3 2" xfId="31697" xr:uid="{B451116D-4AE9-4570-873B-C71629B997F9}"/>
    <cellStyle name="Milliers 2 12 2 2 2 2 4" xfId="26388" xr:uid="{09877F9E-3FF3-49B8-AF70-02FC8FFDF4A6}"/>
    <cellStyle name="Milliers 2 12 2 2 2 3" xfId="16666" xr:uid="{3629F9F2-847A-4282-B164-34AC661D87D9}"/>
    <cellStyle name="Milliers 2 12 2 2 2 3 2" xfId="21975" xr:uid="{48DFC1A1-11BB-4C1B-827A-68534441ED9E}"/>
    <cellStyle name="Milliers 2 12 2 2 2 3 2 2" xfId="32983" xr:uid="{6121D22B-8998-4C91-83D8-BB50F08B06D1}"/>
    <cellStyle name="Milliers 2 12 2 2 2 3 3" xfId="27674" xr:uid="{C81D5B12-24CD-4929-A3A5-3C186B33F5C3}"/>
    <cellStyle name="Milliers 2 12 2 2 2 4" xfId="19347" xr:uid="{788E12EA-004D-433C-AFFF-47E94D0DC5C9}"/>
    <cellStyle name="Milliers 2 12 2 2 2 4 2" xfId="30355" xr:uid="{E490636C-16FE-4468-9D61-99208B4959BD}"/>
    <cellStyle name="Milliers 2 12 2 2 2 5" xfId="25046" xr:uid="{05A13ADE-FB00-47CC-AB50-A1C07107DC24}"/>
    <cellStyle name="Milliers 2 12 2 2 3" xfId="14710" xr:uid="{FF795163-39F1-4C65-A008-AE1E460F37E5}"/>
    <cellStyle name="Milliers 2 12 2 2 3 2" xfId="17338" xr:uid="{124922BF-3F15-48EC-8379-3BAB938F291F}"/>
    <cellStyle name="Milliers 2 12 2 2 3 2 2" xfId="22647" xr:uid="{4A964988-7F1E-497A-B825-24527472951D}"/>
    <cellStyle name="Milliers 2 12 2 2 3 2 2 2" xfId="33655" xr:uid="{AAC34C5F-68A1-4DCA-AF3D-E8F17F5C04D2}"/>
    <cellStyle name="Milliers 2 12 2 2 3 2 3" xfId="28346" xr:uid="{05BFD319-63AC-491F-8273-1A7A9BCE58B1}"/>
    <cellStyle name="Milliers 2 12 2 2 3 3" xfId="20019" xr:uid="{1C43051E-A7D5-4B69-BB0B-7A291A2E0E60}"/>
    <cellStyle name="Milliers 2 12 2 2 3 3 2" xfId="31027" xr:uid="{7E18CE58-3334-4A18-AE97-64E58C71C3A4}"/>
    <cellStyle name="Milliers 2 12 2 2 3 4" xfId="25718" xr:uid="{5ACABFAA-B842-486C-8F25-C5B43DCD2385}"/>
    <cellStyle name="Milliers 2 12 2 2 4" xfId="15996" xr:uid="{8CE02873-D964-48C4-BF1A-AD0C262C6E9E}"/>
    <cellStyle name="Milliers 2 12 2 2 4 2" xfId="21305" xr:uid="{879E819D-6390-4332-86C9-39455E92A7D0}"/>
    <cellStyle name="Milliers 2 12 2 2 4 2 2" xfId="32313" xr:uid="{6A30C2A5-77F1-4780-B189-6C2DAEAAA329}"/>
    <cellStyle name="Milliers 2 12 2 2 4 3" xfId="27004" xr:uid="{B1AD6FF3-4F9B-4FE7-83A1-D5EF2C2BE5DA}"/>
    <cellStyle name="Milliers 2 12 2 2 5" xfId="18677" xr:uid="{5AFA60EC-33E7-4595-9A2F-698F4405FF53}"/>
    <cellStyle name="Milliers 2 12 2 2 5 2" xfId="29685" xr:uid="{A8DEAA3C-6BD4-4AA1-B31D-3A0CF53A4366}"/>
    <cellStyle name="Milliers 2 12 2 2 6" xfId="24376" xr:uid="{F090FF6E-8877-4FA5-ADFF-3E9ECCEEC3BE}"/>
    <cellStyle name="Milliers 2 12 2 3" xfId="13702" xr:uid="{DEAC4CFB-2B66-46E0-8BAE-08DC703C9118}"/>
    <cellStyle name="Milliers 2 12 2 3 2" xfId="15044" xr:uid="{F15BC4FE-5D36-4CED-A7B7-4134289F8618}"/>
    <cellStyle name="Milliers 2 12 2 3 2 2" xfId="17672" xr:uid="{EF49B532-69B6-49A0-9E29-DD72801AFA1C}"/>
    <cellStyle name="Milliers 2 12 2 3 2 2 2" xfId="22981" xr:uid="{8CA36DF1-A226-4FE4-A8B1-6006D286ADA2}"/>
    <cellStyle name="Milliers 2 12 2 3 2 2 2 2" xfId="33989" xr:uid="{F816FF19-5361-467A-9CB6-BFEB8BF1A83F}"/>
    <cellStyle name="Milliers 2 12 2 3 2 2 3" xfId="28680" xr:uid="{D67BD519-8AD0-479B-8086-296D5062D29B}"/>
    <cellStyle name="Milliers 2 12 2 3 2 3" xfId="20353" xr:uid="{2ADC5094-581C-48B5-9045-BF3D530EDF2C}"/>
    <cellStyle name="Milliers 2 12 2 3 2 3 2" xfId="31361" xr:uid="{1B55A1B6-2554-4D9D-8D74-B755077AAB9D}"/>
    <cellStyle name="Milliers 2 12 2 3 2 4" xfId="26052" xr:uid="{C77FBF28-5B7F-411D-A7EA-D3445036AD3C}"/>
    <cellStyle name="Milliers 2 12 2 3 3" xfId="16330" xr:uid="{10D0201D-6654-444A-BE28-864CC34B1B7E}"/>
    <cellStyle name="Milliers 2 12 2 3 3 2" xfId="21639" xr:uid="{F0D1309C-AE84-441B-ABAD-4F8AFEACA756}"/>
    <cellStyle name="Milliers 2 12 2 3 3 2 2" xfId="32647" xr:uid="{2FC82A84-4506-417F-850B-E10545901ED4}"/>
    <cellStyle name="Milliers 2 12 2 3 3 3" xfId="27338" xr:uid="{0983F5AA-0534-488D-ADC2-D0678A526413}"/>
    <cellStyle name="Milliers 2 12 2 3 4" xfId="19011" xr:uid="{9A21F9AE-E26F-4703-A8F8-5DACBA1CAD43}"/>
    <cellStyle name="Milliers 2 12 2 3 4 2" xfId="30019" xr:uid="{BAE1F19F-9EDB-437A-BBF9-20F898DB4525}"/>
    <cellStyle name="Milliers 2 12 2 3 5" xfId="24710" xr:uid="{13C4D4C5-E291-47F8-BC38-94134F7B003D}"/>
    <cellStyle name="Milliers 2 12 2 4" xfId="14374" xr:uid="{80E03708-63F1-456D-BA54-31801986A678}"/>
    <cellStyle name="Milliers 2 12 2 4 2" xfId="17002" xr:uid="{7474B932-A616-4FE8-9842-4449ACF6B9FE}"/>
    <cellStyle name="Milliers 2 12 2 4 2 2" xfId="22311" xr:uid="{F6A31C7A-90BD-414B-9508-2C7E1D4D9D0D}"/>
    <cellStyle name="Milliers 2 12 2 4 2 2 2" xfId="33319" xr:uid="{E603782D-28BE-4FCD-8C1D-08D8CA7C98F9}"/>
    <cellStyle name="Milliers 2 12 2 4 2 3" xfId="28010" xr:uid="{6FA86528-197B-4630-85C6-CFDCC89B3193}"/>
    <cellStyle name="Milliers 2 12 2 4 3" xfId="19683" xr:uid="{81469684-503E-475C-8C38-190C24F325D1}"/>
    <cellStyle name="Milliers 2 12 2 4 3 2" xfId="30691" xr:uid="{7CC42E87-A344-48C1-8DDC-F99EE913990E}"/>
    <cellStyle name="Milliers 2 12 2 4 4" xfId="25382" xr:uid="{FC7C5E93-2735-4C81-B9B4-ECB8E10FE07D}"/>
    <cellStyle name="Milliers 2 12 2 5" xfId="15661" xr:uid="{52E025DC-AA64-486D-B771-674A8F50BA1C}"/>
    <cellStyle name="Milliers 2 12 2 5 2" xfId="20970" xr:uid="{E759D15E-8798-4F28-98A7-7A2A5B03A2B0}"/>
    <cellStyle name="Milliers 2 12 2 5 2 2" xfId="31978" xr:uid="{D1FCB865-DEE1-4E53-91AC-62420049109A}"/>
    <cellStyle name="Milliers 2 12 2 5 3" xfId="26669" xr:uid="{FCC2239A-07C6-4821-AB9F-4CFD3B42A660}"/>
    <cellStyle name="Milliers 2 12 2 6" xfId="18342" xr:uid="{18676380-1A74-4366-92E4-DE7C00CEBA08}"/>
    <cellStyle name="Milliers 2 12 2 6 2" xfId="29350" xr:uid="{74A812FF-0AF1-4A2A-BB5C-3604A0E5F99E}"/>
    <cellStyle name="Milliers 2 12 2 7" xfId="24041" xr:uid="{84DF17DA-E24A-4402-BD10-DFF6F9FF5FF4}"/>
    <cellStyle name="Milliers 2 12 3" xfId="13306" xr:uid="{EC6A0F57-2BED-4F25-8814-3D7C896D2DD8}"/>
    <cellStyle name="Milliers 2 12 3 2" xfId="13976" xr:uid="{9C96CB1E-058E-498D-A851-E69BCFFB5816}"/>
    <cellStyle name="Milliers 2 12 3 2 2" xfId="15318" xr:uid="{F942CF87-E9FA-40D2-9B60-642C623A52D4}"/>
    <cellStyle name="Milliers 2 12 3 2 2 2" xfId="17946" xr:uid="{BC0F1934-4654-4450-AF9D-86520728B10D}"/>
    <cellStyle name="Milliers 2 12 3 2 2 2 2" xfId="23255" xr:uid="{CAC4CE23-116F-43C6-A818-9456765DDE96}"/>
    <cellStyle name="Milliers 2 12 3 2 2 2 2 2" xfId="34263" xr:uid="{C290ECDC-A464-4ED9-86EC-9033F1760D03}"/>
    <cellStyle name="Milliers 2 12 3 2 2 2 3" xfId="28954" xr:uid="{D32943BF-8B57-40C8-A51B-84DD8E3B69D4}"/>
    <cellStyle name="Milliers 2 12 3 2 2 3" xfId="20627" xr:uid="{2FBA1986-5868-4318-8D4C-5FDB7865479E}"/>
    <cellStyle name="Milliers 2 12 3 2 2 3 2" xfId="31635" xr:uid="{8FE651F3-F6E3-4E8A-AC48-EE58E4A02D31}"/>
    <cellStyle name="Milliers 2 12 3 2 2 4" xfId="26326" xr:uid="{B5E53652-270E-4C58-BDDF-A0805DF321E7}"/>
    <cellStyle name="Milliers 2 12 3 2 3" xfId="16604" xr:uid="{7EEB5561-1CF4-4E6E-A84F-8AC44640D15C}"/>
    <cellStyle name="Milliers 2 12 3 2 3 2" xfId="21913" xr:uid="{92A9E016-E3BB-4E8E-95A8-B1CFACDBC1A5}"/>
    <cellStyle name="Milliers 2 12 3 2 3 2 2" xfId="32921" xr:uid="{B6D38037-7B79-4B6A-98B2-5A911F26A5E2}"/>
    <cellStyle name="Milliers 2 12 3 2 3 3" xfId="27612" xr:uid="{462DBA1F-0DFD-41D1-AEFC-29B25579318D}"/>
    <cellStyle name="Milliers 2 12 3 2 4" xfId="19285" xr:uid="{3421FA79-8289-47E2-9697-1237A012DB89}"/>
    <cellStyle name="Milliers 2 12 3 2 4 2" xfId="30293" xr:uid="{ACC90F6A-AD53-4F18-9F59-BA0F5B3EA239}"/>
    <cellStyle name="Milliers 2 12 3 2 5" xfId="24984" xr:uid="{C86EDE21-EFF1-4E62-832E-38D6E9A51E33}"/>
    <cellStyle name="Milliers 2 12 3 3" xfId="14648" xr:uid="{C4A5DBBE-50C9-42EA-A756-B5DA36819519}"/>
    <cellStyle name="Milliers 2 12 3 3 2" xfId="17276" xr:uid="{2A30DCDB-C86B-4F3A-8357-B5F9AA073786}"/>
    <cellStyle name="Milliers 2 12 3 3 2 2" xfId="22585" xr:uid="{22EC9FFB-C4AC-4B90-98D2-D7DA60039025}"/>
    <cellStyle name="Milliers 2 12 3 3 2 2 2" xfId="33593" xr:uid="{39B065B9-6233-405E-8B70-8171B3636073}"/>
    <cellStyle name="Milliers 2 12 3 3 2 3" xfId="28284" xr:uid="{C4A47C37-5A06-416E-A3C9-7B8BED4E125A}"/>
    <cellStyle name="Milliers 2 12 3 3 3" xfId="19957" xr:uid="{24F622A3-8E44-45C8-8A71-5919914B3B2B}"/>
    <cellStyle name="Milliers 2 12 3 3 3 2" xfId="30965" xr:uid="{00B933FE-D1ED-49B7-B09E-29C061490964}"/>
    <cellStyle name="Milliers 2 12 3 3 4" xfId="25656" xr:uid="{5474E746-B79D-4F8B-B63F-470F30718E20}"/>
    <cellStyle name="Milliers 2 12 3 4" xfId="15934" xr:uid="{698DD887-D93B-48FD-9A13-BB9CDEE3D9A8}"/>
    <cellStyle name="Milliers 2 12 3 4 2" xfId="21243" xr:uid="{0DF5C541-C494-44CA-8BBE-0E69D723518E}"/>
    <cellStyle name="Milliers 2 12 3 4 2 2" xfId="32251" xr:uid="{C05AB01D-7D0D-4C8B-95D9-DC44CCA312E8}"/>
    <cellStyle name="Milliers 2 12 3 4 3" xfId="26942" xr:uid="{827C2911-6FAE-494E-A9DB-352147CE5A63}"/>
    <cellStyle name="Milliers 2 12 3 5" xfId="18615" xr:uid="{9D8FD5E0-5B77-48C8-B239-4F652FC6797C}"/>
    <cellStyle name="Milliers 2 12 3 5 2" xfId="29623" xr:uid="{5937AB0E-5B33-4ED0-BD35-251A76448BCA}"/>
    <cellStyle name="Milliers 2 12 3 6" xfId="24314" xr:uid="{5E877467-50E5-4F21-A0A1-49F20814CA1E}"/>
    <cellStyle name="Milliers 2 12 4" xfId="13640" xr:uid="{3AAC2342-104D-445F-A32E-FC907891A340}"/>
    <cellStyle name="Milliers 2 12 4 2" xfId="14982" xr:uid="{84CF7642-613D-4397-8CB4-0DD5BAA40A46}"/>
    <cellStyle name="Milliers 2 12 4 2 2" xfId="17610" xr:uid="{838890AB-F313-45B6-A36F-2A9BB72DB778}"/>
    <cellStyle name="Milliers 2 12 4 2 2 2" xfId="22919" xr:uid="{45010B00-7CDE-4863-A313-993FB9813D4C}"/>
    <cellStyle name="Milliers 2 12 4 2 2 2 2" xfId="33927" xr:uid="{9E8039B3-6649-4B6A-BF27-A5F8667B3165}"/>
    <cellStyle name="Milliers 2 12 4 2 2 3" xfId="28618" xr:uid="{98756010-EE46-4E16-978C-EE27BB69C6B2}"/>
    <cellStyle name="Milliers 2 12 4 2 3" xfId="20291" xr:uid="{93B9264F-E32D-4AEA-8388-6B5BAF48DE99}"/>
    <cellStyle name="Milliers 2 12 4 2 3 2" xfId="31299" xr:uid="{45D97C73-A8AD-43DE-87FD-5F56BEA79B84}"/>
    <cellStyle name="Milliers 2 12 4 2 4" xfId="25990" xr:uid="{E88C3006-0814-4465-8DAF-F236BCE167AC}"/>
    <cellStyle name="Milliers 2 12 4 3" xfId="16268" xr:uid="{4D35A12B-CD42-4006-8EAA-3D0420ABBE73}"/>
    <cellStyle name="Milliers 2 12 4 3 2" xfId="21577" xr:uid="{CDD7C226-02E1-4481-BC92-04157880D93D}"/>
    <cellStyle name="Milliers 2 12 4 3 2 2" xfId="32585" xr:uid="{88262888-8858-49CB-B96D-AA2FDEFC69D0}"/>
    <cellStyle name="Milliers 2 12 4 3 3" xfId="27276" xr:uid="{8C026B70-513A-466C-A53F-6543C15ED427}"/>
    <cellStyle name="Milliers 2 12 4 4" xfId="18949" xr:uid="{04EBE7FB-F26E-416A-81FA-A11C722F85F2}"/>
    <cellStyle name="Milliers 2 12 4 4 2" xfId="29957" xr:uid="{E2F24257-C557-4305-8C0C-E357CBF541D1}"/>
    <cellStyle name="Milliers 2 12 4 5" xfId="24648" xr:uid="{C0AB4ABD-5926-4C02-9DB5-0D3CFB931CE6}"/>
    <cellStyle name="Milliers 2 12 5" xfId="14312" xr:uid="{A7484803-8ECC-49F6-B524-727AED4C8757}"/>
    <cellStyle name="Milliers 2 12 5 2" xfId="16940" xr:uid="{B330DAA1-7DD2-435F-BCEF-2972B622D085}"/>
    <cellStyle name="Milliers 2 12 5 2 2" xfId="22249" xr:uid="{B5F8DB72-5732-475C-87CC-B64C774DFDC7}"/>
    <cellStyle name="Milliers 2 12 5 2 2 2" xfId="33257" xr:uid="{D3E7FED8-700C-4CEF-834D-7B942DFFFBE6}"/>
    <cellStyle name="Milliers 2 12 5 2 3" xfId="27948" xr:uid="{FA432541-3F40-4D0C-98FE-A07331230686}"/>
    <cellStyle name="Milliers 2 12 5 3" xfId="19621" xr:uid="{77BCE758-9D29-411B-9612-CAD0A17E67C6}"/>
    <cellStyle name="Milliers 2 12 5 3 2" xfId="30629" xr:uid="{D86146AB-6B3C-4895-B7EF-B32D1A9FFB80}"/>
    <cellStyle name="Milliers 2 12 5 4" xfId="25320" xr:uid="{F5DF5F61-E481-4962-A464-B4654608DCEE}"/>
    <cellStyle name="Milliers 2 12 6" xfId="15599" xr:uid="{FB066C1F-08A5-4E33-B07C-45096C4DB00B}"/>
    <cellStyle name="Milliers 2 12 6 2" xfId="20908" xr:uid="{6AE2014B-7761-44EB-A8C4-1EFA9123B0E6}"/>
    <cellStyle name="Milliers 2 12 6 2 2" xfId="31916" xr:uid="{0C70B202-FF79-4774-8CB4-AD359DE3A7AB}"/>
    <cellStyle name="Milliers 2 12 6 3" xfId="26607" xr:uid="{BB155C25-7550-4597-9852-CE0AE61F1236}"/>
    <cellStyle name="Milliers 2 12 7" xfId="18280" xr:uid="{CB65AD70-C135-43DC-B53F-BBD40F912BB5}"/>
    <cellStyle name="Milliers 2 12 7 2" xfId="29288" xr:uid="{2FE7714F-98A8-4DD9-98C1-C96A62545E82}"/>
    <cellStyle name="Milliers 2 12 8" xfId="23979" xr:uid="{BB394BCC-DE16-4229-BA56-300E624A3187}"/>
    <cellStyle name="Milliers 2 12_Nucléaire" xfId="11897" xr:uid="{CB4E7165-C833-4D02-8E27-E725EBD26293}"/>
    <cellStyle name="Milliers 2 13" xfId="7403" xr:uid="{4B8EA544-4BE0-4D8B-916A-5032DF72292F}"/>
    <cellStyle name="Milliers 2 13 2" xfId="9888" xr:uid="{088FD6A5-64DB-44C4-8971-922CB9DB7EE0}"/>
    <cellStyle name="Milliers 2 13 2 2" xfId="13369" xr:uid="{2D4B2FAA-9DAD-4A3A-A865-FCAFCB471B89}"/>
    <cellStyle name="Milliers 2 13 2 2 2" xfId="14039" xr:uid="{8F428139-245C-43F3-AB3D-45F8A4C101F3}"/>
    <cellStyle name="Milliers 2 13 2 2 2 2" xfId="15381" xr:uid="{EB60DE72-8457-45D1-9ED7-C83C5507BF7A}"/>
    <cellStyle name="Milliers 2 13 2 2 2 2 2" xfId="18009" xr:uid="{8A00AC78-E614-4764-8E9F-F56E8E893F28}"/>
    <cellStyle name="Milliers 2 13 2 2 2 2 2 2" xfId="23318" xr:uid="{34DB99E8-EBE5-4C4A-81FD-D78AC8701F39}"/>
    <cellStyle name="Milliers 2 13 2 2 2 2 2 2 2" xfId="34326" xr:uid="{639B94BB-7764-46C5-A48B-4BD01AF249AD}"/>
    <cellStyle name="Milliers 2 13 2 2 2 2 2 3" xfId="29017" xr:uid="{E7BA196F-11D8-4375-98A9-0DCA3F11DE5E}"/>
    <cellStyle name="Milliers 2 13 2 2 2 2 3" xfId="20690" xr:uid="{C1D821E1-E044-42F5-8E9C-EAA86B0A2B36}"/>
    <cellStyle name="Milliers 2 13 2 2 2 2 3 2" xfId="31698" xr:uid="{2BD2BAE5-C8FA-4610-9C4C-87D5F775CF49}"/>
    <cellStyle name="Milliers 2 13 2 2 2 2 4" xfId="26389" xr:uid="{2E301EC0-F533-407F-9E66-E788421B9A95}"/>
    <cellStyle name="Milliers 2 13 2 2 2 3" xfId="16667" xr:uid="{E9CE264C-4F40-4D6E-96D9-AC1C7F264272}"/>
    <cellStyle name="Milliers 2 13 2 2 2 3 2" xfId="21976" xr:uid="{A9F4593B-2F59-4EA9-839A-5203AAA40EEC}"/>
    <cellStyle name="Milliers 2 13 2 2 2 3 2 2" xfId="32984" xr:uid="{49B7E4A5-FD70-4671-A531-6642CF2C8382}"/>
    <cellStyle name="Milliers 2 13 2 2 2 3 3" xfId="27675" xr:uid="{269517AE-67C2-4998-BA5E-25A691A6E773}"/>
    <cellStyle name="Milliers 2 13 2 2 2 4" xfId="19348" xr:uid="{6843689B-2B0E-4FC4-875C-9619840EB8B7}"/>
    <cellStyle name="Milliers 2 13 2 2 2 4 2" xfId="30356" xr:uid="{9C584420-2CA2-4AAC-91D9-514112A9786F}"/>
    <cellStyle name="Milliers 2 13 2 2 2 5" xfId="25047" xr:uid="{9E58C1E5-4D4B-4FCE-AB6F-CC817C71BAC0}"/>
    <cellStyle name="Milliers 2 13 2 2 3" xfId="14711" xr:uid="{83E7B229-7D97-4655-9627-9916657F9BC1}"/>
    <cellStyle name="Milliers 2 13 2 2 3 2" xfId="17339" xr:uid="{ED32EFE0-1D44-46E0-BAE5-D1504B130FA6}"/>
    <cellStyle name="Milliers 2 13 2 2 3 2 2" xfId="22648" xr:uid="{7C1B6BE5-7E7D-4089-9465-212E9E877FD9}"/>
    <cellStyle name="Milliers 2 13 2 2 3 2 2 2" xfId="33656" xr:uid="{3A4E448E-7D75-4A4A-9D5D-22A0BA8F2329}"/>
    <cellStyle name="Milliers 2 13 2 2 3 2 3" xfId="28347" xr:uid="{B7F7AF6A-BE7B-4556-BBE2-6820419C826C}"/>
    <cellStyle name="Milliers 2 13 2 2 3 3" xfId="20020" xr:uid="{D2C40AA4-E2C9-474F-BF25-86895F3A6B02}"/>
    <cellStyle name="Milliers 2 13 2 2 3 3 2" xfId="31028" xr:uid="{742A775F-635F-491B-8EF2-1CA5AA4FB5E2}"/>
    <cellStyle name="Milliers 2 13 2 2 3 4" xfId="25719" xr:uid="{93360528-D8E3-4AC0-B1F0-F450A4C89EC7}"/>
    <cellStyle name="Milliers 2 13 2 2 4" xfId="15997" xr:uid="{2622A45B-2437-4F8C-A201-313E25CA1635}"/>
    <cellStyle name="Milliers 2 13 2 2 4 2" xfId="21306" xr:uid="{76A6BBB6-BEAD-4920-B45E-1B363C7ED232}"/>
    <cellStyle name="Milliers 2 13 2 2 4 2 2" xfId="32314" xr:uid="{8BEE5F7B-B5C7-4BCB-A5DC-64C6F7C648CA}"/>
    <cellStyle name="Milliers 2 13 2 2 4 3" xfId="27005" xr:uid="{C1DC55B1-D738-4653-89F4-600F9FAAB5F0}"/>
    <cellStyle name="Milliers 2 13 2 2 5" xfId="18678" xr:uid="{AEF1F4B8-F76C-430D-8084-ADAD9D032C28}"/>
    <cellStyle name="Milliers 2 13 2 2 5 2" xfId="29686" xr:uid="{550AF4B1-4F9F-4DAB-BE20-A7867C62B5C9}"/>
    <cellStyle name="Milliers 2 13 2 2 6" xfId="24377" xr:uid="{1DAD44D5-FE9F-43F4-82B9-97A8E411B12E}"/>
    <cellStyle name="Milliers 2 13 2 3" xfId="13703" xr:uid="{1E19E615-90EE-4B1D-B61E-16D80C1F104D}"/>
    <cellStyle name="Milliers 2 13 2 3 2" xfId="15045" xr:uid="{02BE4E36-4D29-4C67-98DC-34A19EA4DC01}"/>
    <cellStyle name="Milliers 2 13 2 3 2 2" xfId="17673" xr:uid="{56F3DA00-51A7-452E-8B1E-2979ECE43C1E}"/>
    <cellStyle name="Milliers 2 13 2 3 2 2 2" xfId="22982" xr:uid="{A9F05ACD-686C-4E9A-B142-030D5220B79E}"/>
    <cellStyle name="Milliers 2 13 2 3 2 2 2 2" xfId="33990" xr:uid="{A775B098-0D7A-4EC3-876D-90935E52558B}"/>
    <cellStyle name="Milliers 2 13 2 3 2 2 3" xfId="28681" xr:uid="{B722396C-D546-4668-86DB-547640F0684D}"/>
    <cellStyle name="Milliers 2 13 2 3 2 3" xfId="20354" xr:uid="{03CB9693-BC32-4F0D-9E68-E508C74509A0}"/>
    <cellStyle name="Milliers 2 13 2 3 2 3 2" xfId="31362" xr:uid="{DD729624-3875-405D-B2D4-0723177B5E9C}"/>
    <cellStyle name="Milliers 2 13 2 3 2 4" xfId="26053" xr:uid="{E122C59F-8E93-49A1-B57A-7C25DA76D075}"/>
    <cellStyle name="Milliers 2 13 2 3 3" xfId="16331" xr:uid="{F69F397F-34A8-4A00-B94E-D0D07AE0F979}"/>
    <cellStyle name="Milliers 2 13 2 3 3 2" xfId="21640" xr:uid="{3104C75E-8342-44B2-BDE3-AA62FE5D15FC}"/>
    <cellStyle name="Milliers 2 13 2 3 3 2 2" xfId="32648" xr:uid="{A078BA1F-43C6-4C6A-A270-68829C706234}"/>
    <cellStyle name="Milliers 2 13 2 3 3 3" xfId="27339" xr:uid="{66970C81-A579-47DA-89D1-CE9F267BAF39}"/>
    <cellStyle name="Milliers 2 13 2 3 4" xfId="19012" xr:uid="{9DED7145-8F06-4318-A147-25C41355E38B}"/>
    <cellStyle name="Milliers 2 13 2 3 4 2" xfId="30020" xr:uid="{93621A2F-D187-4F18-A2A1-EC99617F1DC6}"/>
    <cellStyle name="Milliers 2 13 2 3 5" xfId="24711" xr:uid="{26B36EDD-D0C0-4B84-9BEB-FFF659C3E75B}"/>
    <cellStyle name="Milliers 2 13 2 4" xfId="14375" xr:uid="{C56A5253-D313-4680-8849-0E906387C167}"/>
    <cellStyle name="Milliers 2 13 2 4 2" xfId="17003" xr:uid="{08BFFA63-473E-4246-AEED-256A69F5D7F2}"/>
    <cellStyle name="Milliers 2 13 2 4 2 2" xfId="22312" xr:uid="{6B2C58AB-F339-4A14-A3E4-792CADE538B8}"/>
    <cellStyle name="Milliers 2 13 2 4 2 2 2" xfId="33320" xr:uid="{449183C3-06AB-490C-BB01-820AD957996E}"/>
    <cellStyle name="Milliers 2 13 2 4 2 3" xfId="28011" xr:uid="{B8513729-4225-4B90-8376-45A4B5523CBF}"/>
    <cellStyle name="Milliers 2 13 2 4 3" xfId="19684" xr:uid="{01578BD7-133F-480C-A5E3-0ABA08C0A5EA}"/>
    <cellStyle name="Milliers 2 13 2 4 3 2" xfId="30692" xr:uid="{37706B0B-79B2-4977-B154-55DDF7CBCDB6}"/>
    <cellStyle name="Milliers 2 13 2 4 4" xfId="25383" xr:uid="{9D520134-5966-45DE-9BAD-87FCD2AE6CF0}"/>
    <cellStyle name="Milliers 2 13 2 5" xfId="15662" xr:uid="{7C482136-2CAE-4677-A46F-FFE6F1A9DEEA}"/>
    <cellStyle name="Milliers 2 13 2 5 2" xfId="20971" xr:uid="{FF42314F-385C-45A5-B976-2CCA1F2AA38E}"/>
    <cellStyle name="Milliers 2 13 2 5 2 2" xfId="31979" xr:uid="{6FD6ACBE-6C0C-452D-B050-368E87F00193}"/>
    <cellStyle name="Milliers 2 13 2 5 3" xfId="26670" xr:uid="{27B43758-A93D-42D1-AB0A-8D7F0DDC0CEF}"/>
    <cellStyle name="Milliers 2 13 2 6" xfId="18343" xr:uid="{AF8038A8-E5A3-4A78-88A4-FFE3EF13DEF8}"/>
    <cellStyle name="Milliers 2 13 2 6 2" xfId="29351" xr:uid="{FB880441-2F4F-4EC6-A453-8CFFC172FE11}"/>
    <cellStyle name="Milliers 2 13 2 7" xfId="24042" xr:uid="{99802A6F-B039-40E3-900B-9683E33FC970}"/>
    <cellStyle name="Milliers 2 13 3" xfId="13307" xr:uid="{6455A971-8F1C-4081-9928-FB8762978580}"/>
    <cellStyle name="Milliers 2 13 3 2" xfId="13977" xr:uid="{C195D3EA-71F6-4925-BA56-4E42D841A05D}"/>
    <cellStyle name="Milliers 2 13 3 2 2" xfId="15319" xr:uid="{5376EEDE-ED59-4100-826E-F65E2B890CDF}"/>
    <cellStyle name="Milliers 2 13 3 2 2 2" xfId="17947" xr:uid="{63A53330-D9C1-41E5-8D27-58B260F97110}"/>
    <cellStyle name="Milliers 2 13 3 2 2 2 2" xfId="23256" xr:uid="{912D5AA6-B976-447B-B32E-D5A49AAB9C49}"/>
    <cellStyle name="Milliers 2 13 3 2 2 2 2 2" xfId="34264" xr:uid="{E9C43E3A-97D9-4B7F-B186-3F930EDBC2DC}"/>
    <cellStyle name="Milliers 2 13 3 2 2 2 3" xfId="28955" xr:uid="{B8A684DB-4BE4-4AEE-8578-F08E06C617EE}"/>
    <cellStyle name="Milliers 2 13 3 2 2 3" xfId="20628" xr:uid="{75961F6A-32D4-47DA-831C-3B8B04F5B83E}"/>
    <cellStyle name="Milliers 2 13 3 2 2 3 2" xfId="31636" xr:uid="{21A94C0C-45C7-407E-B29A-45E6CB760425}"/>
    <cellStyle name="Milliers 2 13 3 2 2 4" xfId="26327" xr:uid="{667802A2-6585-46A4-9026-8AACE15E825E}"/>
    <cellStyle name="Milliers 2 13 3 2 3" xfId="16605" xr:uid="{AF7421C0-0041-4090-B5AC-35FB99267770}"/>
    <cellStyle name="Milliers 2 13 3 2 3 2" xfId="21914" xr:uid="{47073255-3780-4E90-B30E-4B95BE5B5474}"/>
    <cellStyle name="Milliers 2 13 3 2 3 2 2" xfId="32922" xr:uid="{2288FD41-23D9-47DB-AF98-8B0978220BA8}"/>
    <cellStyle name="Milliers 2 13 3 2 3 3" xfId="27613" xr:uid="{00E229A7-E4F9-44C1-A920-7C58C4CE22D4}"/>
    <cellStyle name="Milliers 2 13 3 2 4" xfId="19286" xr:uid="{F977A79E-56EA-450A-9CBA-28AACCA36D7D}"/>
    <cellStyle name="Milliers 2 13 3 2 4 2" xfId="30294" xr:uid="{19778B49-E2CE-4A1B-A032-030F6C022D2A}"/>
    <cellStyle name="Milliers 2 13 3 2 5" xfId="24985" xr:uid="{7ABE5F0B-6611-458E-90C8-6128339C7C3F}"/>
    <cellStyle name="Milliers 2 13 3 3" xfId="14649" xr:uid="{41088A36-1893-40D7-924E-D27E60220397}"/>
    <cellStyle name="Milliers 2 13 3 3 2" xfId="17277" xr:uid="{4D9FAADD-E19C-4926-A0A9-BB1FBD7CCD20}"/>
    <cellStyle name="Milliers 2 13 3 3 2 2" xfId="22586" xr:uid="{6B9E3026-E3E5-4841-A0C9-21695C4533C7}"/>
    <cellStyle name="Milliers 2 13 3 3 2 2 2" xfId="33594" xr:uid="{8A1CA426-A2D2-42B9-9514-6D56C97AF944}"/>
    <cellStyle name="Milliers 2 13 3 3 2 3" xfId="28285" xr:uid="{2E50008B-D30C-4873-969E-C2171FB74828}"/>
    <cellStyle name="Milliers 2 13 3 3 3" xfId="19958" xr:uid="{A9B02EFE-92F1-4F3E-AE18-1B8A7DE58D67}"/>
    <cellStyle name="Milliers 2 13 3 3 3 2" xfId="30966" xr:uid="{4F9F6981-AF46-42FB-8FC0-B6E3B9D72189}"/>
    <cellStyle name="Milliers 2 13 3 3 4" xfId="25657" xr:uid="{1A750663-BA15-44FA-A5D9-5435FBAA93F2}"/>
    <cellStyle name="Milliers 2 13 3 4" xfId="15935" xr:uid="{A9689387-4ABB-42FD-96C6-1DA6C4FE2E12}"/>
    <cellStyle name="Milliers 2 13 3 4 2" xfId="21244" xr:uid="{07F8DEA7-4FA3-4521-A275-A97E08539FA6}"/>
    <cellStyle name="Milliers 2 13 3 4 2 2" xfId="32252" xr:uid="{4A692432-AEFB-4454-B5E5-77EAA92CB375}"/>
    <cellStyle name="Milliers 2 13 3 4 3" xfId="26943" xr:uid="{72D21354-C381-4563-95E2-4456C511400F}"/>
    <cellStyle name="Milliers 2 13 3 5" xfId="18616" xr:uid="{83068DAC-1366-4B15-A5D1-A32F21B65237}"/>
    <cellStyle name="Milliers 2 13 3 5 2" xfId="29624" xr:uid="{7B89C19D-5109-4D21-B27A-53224AFD87DA}"/>
    <cellStyle name="Milliers 2 13 3 6" xfId="24315" xr:uid="{BD64E93B-0B71-4B14-919D-0F7349920215}"/>
    <cellStyle name="Milliers 2 13 4" xfId="13641" xr:uid="{FDD118E7-4236-4123-892E-88367F89053C}"/>
    <cellStyle name="Milliers 2 13 4 2" xfId="14983" xr:uid="{27575811-3B94-4F2D-A969-573F8718020C}"/>
    <cellStyle name="Milliers 2 13 4 2 2" xfId="17611" xr:uid="{9C6CD665-AF7B-47BF-8933-663CE6B4FD16}"/>
    <cellStyle name="Milliers 2 13 4 2 2 2" xfId="22920" xr:uid="{9EDE0CAE-C5EF-42E1-8544-D4B0E103ADB3}"/>
    <cellStyle name="Milliers 2 13 4 2 2 2 2" xfId="33928" xr:uid="{1AF94E71-6A39-48B6-85EB-7A9299415FF0}"/>
    <cellStyle name="Milliers 2 13 4 2 2 3" xfId="28619" xr:uid="{F8F3DC6E-29AB-4E23-BA0C-1C1A3BB5ADBC}"/>
    <cellStyle name="Milliers 2 13 4 2 3" xfId="20292" xr:uid="{CA8204FA-5E9C-45A4-A77E-5B0FCC1625F1}"/>
    <cellStyle name="Milliers 2 13 4 2 3 2" xfId="31300" xr:uid="{BE77B5E9-2790-4F82-B5CA-AA8451E24709}"/>
    <cellStyle name="Milliers 2 13 4 2 4" xfId="25991" xr:uid="{9521F3E0-56AA-48DE-BBAB-70CFBDD0EB50}"/>
    <cellStyle name="Milliers 2 13 4 3" xfId="16269" xr:uid="{22568145-93FA-46A7-BAB5-919A85482175}"/>
    <cellStyle name="Milliers 2 13 4 3 2" xfId="21578" xr:uid="{215C187E-CD1C-44B5-B206-9B7BD1391F4B}"/>
    <cellStyle name="Milliers 2 13 4 3 2 2" xfId="32586" xr:uid="{6C7CEEC0-EA44-4CC0-8C3D-D4B28179F4CA}"/>
    <cellStyle name="Milliers 2 13 4 3 3" xfId="27277" xr:uid="{0D9AC9B1-444E-4A44-8EB3-5DB4F902C5A8}"/>
    <cellStyle name="Milliers 2 13 4 4" xfId="18950" xr:uid="{B960AA30-17FD-4B4C-A7B9-914EC203296B}"/>
    <cellStyle name="Milliers 2 13 4 4 2" xfId="29958" xr:uid="{2674BDC2-20ED-4494-8AF3-AF0F5FB78514}"/>
    <cellStyle name="Milliers 2 13 4 5" xfId="24649" xr:uid="{44A2122E-7E4B-4E8C-8F79-EC9A1FE26E2A}"/>
    <cellStyle name="Milliers 2 13 5" xfId="14313" xr:uid="{CEB3E633-44E8-43C2-B6A8-47CEB5F0B56B}"/>
    <cellStyle name="Milliers 2 13 5 2" xfId="16941" xr:uid="{80AE3FF9-20C1-4680-A57E-428FBBBFBB82}"/>
    <cellStyle name="Milliers 2 13 5 2 2" xfId="22250" xr:uid="{7DC73CDA-453B-4780-80F1-3BDEBFBC0412}"/>
    <cellStyle name="Milliers 2 13 5 2 2 2" xfId="33258" xr:uid="{48A92391-A051-474D-9E59-C2716EA747B8}"/>
    <cellStyle name="Milliers 2 13 5 2 3" xfId="27949" xr:uid="{77D55E29-017F-49E9-B44E-BA25991F1F25}"/>
    <cellStyle name="Milliers 2 13 5 3" xfId="19622" xr:uid="{71CE0C8A-6F92-47E1-9DCE-3CE683107DB0}"/>
    <cellStyle name="Milliers 2 13 5 3 2" xfId="30630" xr:uid="{2BA97CE5-233E-4153-A0BE-42D75EA686AA}"/>
    <cellStyle name="Milliers 2 13 5 4" xfId="25321" xr:uid="{65AAD1F1-3CE7-4327-B67A-F74FEBAE71E5}"/>
    <cellStyle name="Milliers 2 13 6" xfId="15600" xr:uid="{E8DC64FE-3DF1-475B-BBC9-F71B6FE11E37}"/>
    <cellStyle name="Milliers 2 13 6 2" xfId="20909" xr:uid="{481CDEE7-C73F-4113-9A7C-2DCE027F7238}"/>
    <cellStyle name="Milliers 2 13 6 2 2" xfId="31917" xr:uid="{BB66437A-B637-43F3-8F8E-FDC5ABCB0F73}"/>
    <cellStyle name="Milliers 2 13 6 3" xfId="26608" xr:uid="{63F0B050-5434-4A84-A53D-B6A531163817}"/>
    <cellStyle name="Milliers 2 13 7" xfId="18281" xr:uid="{A8AD4BE0-99C9-4F7B-B0FF-6D412E8485CA}"/>
    <cellStyle name="Milliers 2 13 7 2" xfId="29289" xr:uid="{8C84A13C-A01D-4C41-9438-B92A94AE491B}"/>
    <cellStyle name="Milliers 2 13 8" xfId="23980" xr:uid="{5AED94D2-6C08-464C-82DF-F15492621291}"/>
    <cellStyle name="Milliers 2 13_Nucléaire" xfId="11898" xr:uid="{794B961E-5018-43AF-A875-64F5AFDAB7AE}"/>
    <cellStyle name="Milliers 2 14" xfId="7404" xr:uid="{61A7CF73-2799-4501-AFD2-9C7B3713D012}"/>
    <cellStyle name="Milliers 2 14 2" xfId="9889" xr:uid="{CD44652B-EB0A-413C-A4DC-BA3FD30AC9F4}"/>
    <cellStyle name="Milliers 2 14 2 2" xfId="13370" xr:uid="{542D8A3A-7D7F-45E2-9724-E18AB9791C71}"/>
    <cellStyle name="Milliers 2 14 2 2 2" xfId="14040" xr:uid="{6112BCC9-8287-4701-BDB3-BB3DF676393B}"/>
    <cellStyle name="Milliers 2 14 2 2 2 2" xfId="15382" xr:uid="{DCBEA426-051A-4525-B523-171D1E297EEB}"/>
    <cellStyle name="Milliers 2 14 2 2 2 2 2" xfId="18010" xr:uid="{08270E83-4908-4FC5-B5D4-7D20AE14454F}"/>
    <cellStyle name="Milliers 2 14 2 2 2 2 2 2" xfId="23319" xr:uid="{4E97987C-F7DC-499F-B161-5CBA029621AC}"/>
    <cellStyle name="Milliers 2 14 2 2 2 2 2 2 2" xfId="34327" xr:uid="{BD4581E2-D695-44B6-8500-7699A5DE4D1E}"/>
    <cellStyle name="Milliers 2 14 2 2 2 2 2 3" xfId="29018" xr:uid="{7F1D106E-5D86-4CA8-BB7A-E87CD233FDB3}"/>
    <cellStyle name="Milliers 2 14 2 2 2 2 3" xfId="20691" xr:uid="{1485467D-10E4-44C3-B797-A938433351FF}"/>
    <cellStyle name="Milliers 2 14 2 2 2 2 3 2" xfId="31699" xr:uid="{89624CA7-651C-45D1-A316-31CE07E8A93F}"/>
    <cellStyle name="Milliers 2 14 2 2 2 2 4" xfId="26390" xr:uid="{F5A7193B-1694-4210-945A-22B56AAC57AA}"/>
    <cellStyle name="Milliers 2 14 2 2 2 3" xfId="16668" xr:uid="{83BB65AD-74BD-4427-B76B-0DED35790177}"/>
    <cellStyle name="Milliers 2 14 2 2 2 3 2" xfId="21977" xr:uid="{8E5E2AE5-A4A0-41D4-B7D6-1A82AAC71944}"/>
    <cellStyle name="Milliers 2 14 2 2 2 3 2 2" xfId="32985" xr:uid="{6D39D8A4-4A06-4BA0-A2C8-02DFDE0DB916}"/>
    <cellStyle name="Milliers 2 14 2 2 2 3 3" xfId="27676" xr:uid="{655A435C-5CC3-4A2C-B0A9-ED0BFE264291}"/>
    <cellStyle name="Milliers 2 14 2 2 2 4" xfId="19349" xr:uid="{E8B157AF-1E14-4334-A197-C736885B5191}"/>
    <cellStyle name="Milliers 2 14 2 2 2 4 2" xfId="30357" xr:uid="{81775C2A-4E51-40AC-8976-2D710D70AFD3}"/>
    <cellStyle name="Milliers 2 14 2 2 2 5" xfId="25048" xr:uid="{AB1CCA13-00FF-4D9A-A198-2E07C7F2CBF7}"/>
    <cellStyle name="Milliers 2 14 2 2 3" xfId="14712" xr:uid="{9655F771-78A8-4899-9D93-93D9309375E8}"/>
    <cellStyle name="Milliers 2 14 2 2 3 2" xfId="17340" xr:uid="{6501B3E1-4EFF-4CDE-8A88-6D1B49AD8117}"/>
    <cellStyle name="Milliers 2 14 2 2 3 2 2" xfId="22649" xr:uid="{088A22AD-1B65-442C-9DD5-BB7E6B73FC5A}"/>
    <cellStyle name="Milliers 2 14 2 2 3 2 2 2" xfId="33657" xr:uid="{2E50851D-3B61-4651-96E0-C53BBEC95940}"/>
    <cellStyle name="Milliers 2 14 2 2 3 2 3" xfId="28348" xr:uid="{41AF460A-9D03-4B4C-B8A8-20B6F81D006E}"/>
    <cellStyle name="Milliers 2 14 2 2 3 3" xfId="20021" xr:uid="{7E5EA862-9619-49E9-9D44-38FC7EBC93FC}"/>
    <cellStyle name="Milliers 2 14 2 2 3 3 2" xfId="31029" xr:uid="{750A06B5-8841-450E-A2AE-EFB5BA4432E8}"/>
    <cellStyle name="Milliers 2 14 2 2 3 4" xfId="25720" xr:uid="{75F4455F-2E10-4C2F-905D-B652013DF026}"/>
    <cellStyle name="Milliers 2 14 2 2 4" xfId="15998" xr:uid="{C46662B9-37F4-403D-9AA3-167B53391672}"/>
    <cellStyle name="Milliers 2 14 2 2 4 2" xfId="21307" xr:uid="{066E25E7-A6E3-46D9-BAF1-9E167B8E9ED3}"/>
    <cellStyle name="Milliers 2 14 2 2 4 2 2" xfId="32315" xr:uid="{DFDA9FD8-DF8C-41A0-AF7F-D66D6412DF51}"/>
    <cellStyle name="Milliers 2 14 2 2 4 3" xfId="27006" xr:uid="{F2FA89A4-3B19-44AD-A3B5-21F7A2B2D7F0}"/>
    <cellStyle name="Milliers 2 14 2 2 5" xfId="18679" xr:uid="{F1DC8565-B2DF-45C6-A32B-7066BC825461}"/>
    <cellStyle name="Milliers 2 14 2 2 5 2" xfId="29687" xr:uid="{4FC8DDE5-6A25-4E35-9FEF-63D7634EECEF}"/>
    <cellStyle name="Milliers 2 14 2 2 6" xfId="24378" xr:uid="{A6C1119C-6573-4A09-8C7D-04E56680EFED}"/>
    <cellStyle name="Milliers 2 14 2 3" xfId="13704" xr:uid="{53241556-9BDD-4014-A625-74A5ED3AE8BB}"/>
    <cellStyle name="Milliers 2 14 2 3 2" xfId="15046" xr:uid="{DC1BFCA2-C475-4359-960A-D060AE5BEB15}"/>
    <cellStyle name="Milliers 2 14 2 3 2 2" xfId="17674" xr:uid="{AB17759F-0B3F-4DB9-B481-DB253E48255D}"/>
    <cellStyle name="Milliers 2 14 2 3 2 2 2" xfId="22983" xr:uid="{677B49C0-ED8F-4BA4-AFDA-EE79416F635D}"/>
    <cellStyle name="Milliers 2 14 2 3 2 2 2 2" xfId="33991" xr:uid="{FF30E780-B1AB-40EE-853B-E6994ED351A6}"/>
    <cellStyle name="Milliers 2 14 2 3 2 2 3" xfId="28682" xr:uid="{C5D17F35-93D9-4011-BC34-36F0B605E776}"/>
    <cellStyle name="Milliers 2 14 2 3 2 3" xfId="20355" xr:uid="{F16E0577-AB44-404B-A52C-860588764C6E}"/>
    <cellStyle name="Milliers 2 14 2 3 2 3 2" xfId="31363" xr:uid="{E4D0BBAC-A781-4B4A-A8BD-3C60EAE70E5C}"/>
    <cellStyle name="Milliers 2 14 2 3 2 4" xfId="26054" xr:uid="{A8E4943F-43A6-424C-86FC-ECEAE95C265A}"/>
    <cellStyle name="Milliers 2 14 2 3 3" xfId="16332" xr:uid="{0523243B-4F39-4EC9-A1DC-9BAEFEC7DED9}"/>
    <cellStyle name="Milliers 2 14 2 3 3 2" xfId="21641" xr:uid="{AC11D695-6B61-4401-B097-70996D35C43E}"/>
    <cellStyle name="Milliers 2 14 2 3 3 2 2" xfId="32649" xr:uid="{E18CC900-8E31-4373-8719-595F2CAEED7D}"/>
    <cellStyle name="Milliers 2 14 2 3 3 3" xfId="27340" xr:uid="{40F5FE6D-3823-4066-AC5C-BFB24A007F64}"/>
    <cellStyle name="Milliers 2 14 2 3 4" xfId="19013" xr:uid="{93D189EF-70AB-48E7-BED0-9E2B04DAEC3D}"/>
    <cellStyle name="Milliers 2 14 2 3 4 2" xfId="30021" xr:uid="{1AB8F5C7-F0E1-4BB7-83E3-CA8E8DBD20D9}"/>
    <cellStyle name="Milliers 2 14 2 3 5" xfId="24712" xr:uid="{AAA9BC09-DCC8-4D89-A2DB-42960AC10FD8}"/>
    <cellStyle name="Milliers 2 14 2 4" xfId="14376" xr:uid="{990E0BEF-DECB-4345-9B84-41B11B771479}"/>
    <cellStyle name="Milliers 2 14 2 4 2" xfId="17004" xr:uid="{EB92B30D-9721-4328-8CAC-57EE3AD4BCAA}"/>
    <cellStyle name="Milliers 2 14 2 4 2 2" xfId="22313" xr:uid="{A7884E1C-8C39-46B8-8235-713B1F33FAA8}"/>
    <cellStyle name="Milliers 2 14 2 4 2 2 2" xfId="33321" xr:uid="{A3BBF91C-FEE0-42B1-85DE-AEAED8F2EC4F}"/>
    <cellStyle name="Milliers 2 14 2 4 2 3" xfId="28012" xr:uid="{0A298472-2110-43B3-AC04-42F5C6A246C0}"/>
    <cellStyle name="Milliers 2 14 2 4 3" xfId="19685" xr:uid="{E8ACC684-BEB1-4D23-892C-EF5FE4EF0908}"/>
    <cellStyle name="Milliers 2 14 2 4 3 2" xfId="30693" xr:uid="{F7DB587B-3EC3-4E72-AA1D-9FDBC80F5326}"/>
    <cellStyle name="Milliers 2 14 2 4 4" xfId="25384" xr:uid="{5E877646-891F-4C67-A957-9ED3AFE801E5}"/>
    <cellStyle name="Milliers 2 14 2 5" xfId="15663" xr:uid="{99BD8034-3A9B-425C-9756-9FCDF351C04B}"/>
    <cellStyle name="Milliers 2 14 2 5 2" xfId="20972" xr:uid="{0E9C3A24-F7D1-4AB6-95D5-7501829CDA3C}"/>
    <cellStyle name="Milliers 2 14 2 5 2 2" xfId="31980" xr:uid="{7F0DB935-53D3-4580-9875-21D20513517A}"/>
    <cellStyle name="Milliers 2 14 2 5 3" xfId="26671" xr:uid="{438D748B-871F-41A6-8941-816E1D7F4A87}"/>
    <cellStyle name="Milliers 2 14 2 6" xfId="18344" xr:uid="{9901A752-FCF5-4F05-88EA-73119068252D}"/>
    <cellStyle name="Milliers 2 14 2 6 2" xfId="29352" xr:uid="{9CA6DF20-7B5E-4A73-A004-6E05094E69AC}"/>
    <cellStyle name="Milliers 2 14 2 7" xfId="24043" xr:uid="{1004807F-BF43-45A6-956F-598A4F1D5D8D}"/>
    <cellStyle name="Milliers 2 14 3" xfId="13308" xr:uid="{E6EA80C5-41D8-40B1-BF6C-FEAD32AA3B15}"/>
    <cellStyle name="Milliers 2 14 3 2" xfId="13978" xr:uid="{E59B380E-B6BC-43B7-AD27-808AE38FCF9F}"/>
    <cellStyle name="Milliers 2 14 3 2 2" xfId="15320" xr:uid="{17F8D771-D6CE-43AE-8F8E-D6134860502D}"/>
    <cellStyle name="Milliers 2 14 3 2 2 2" xfId="17948" xr:uid="{498A7E28-F6B0-40A0-A51D-39AE5E2B3B61}"/>
    <cellStyle name="Milliers 2 14 3 2 2 2 2" xfId="23257" xr:uid="{73C7175E-81CD-47BF-A34F-DEA81E1E3E86}"/>
    <cellStyle name="Milliers 2 14 3 2 2 2 2 2" xfId="34265" xr:uid="{A2D182BB-5792-4DF6-A0A5-1A115E3C398F}"/>
    <cellStyle name="Milliers 2 14 3 2 2 2 3" xfId="28956" xr:uid="{0F269C6F-91E3-4744-94F4-14DD67E1FDC7}"/>
    <cellStyle name="Milliers 2 14 3 2 2 3" xfId="20629" xr:uid="{52F0F258-A11D-4AD4-B113-CD3033B2B852}"/>
    <cellStyle name="Milliers 2 14 3 2 2 3 2" xfId="31637" xr:uid="{04A03994-0B20-444B-A7D6-DF2A9AF6E3D7}"/>
    <cellStyle name="Milliers 2 14 3 2 2 4" xfId="26328" xr:uid="{E1A86B7F-EE86-4564-8421-437B99B9D7F4}"/>
    <cellStyle name="Milliers 2 14 3 2 3" xfId="16606" xr:uid="{A0A0568B-A41D-43DC-9366-77ABCBBAF70B}"/>
    <cellStyle name="Milliers 2 14 3 2 3 2" xfId="21915" xr:uid="{8658CE3E-0FCA-4290-B2D9-18F1DDAD5D5C}"/>
    <cellStyle name="Milliers 2 14 3 2 3 2 2" xfId="32923" xr:uid="{57819AF7-7C45-47A1-834A-10CE20B47912}"/>
    <cellStyle name="Milliers 2 14 3 2 3 3" xfId="27614" xr:uid="{5BAE98DA-CBA0-4D86-AD47-93347F7047B5}"/>
    <cellStyle name="Milliers 2 14 3 2 4" xfId="19287" xr:uid="{A8EF965D-52A7-48D6-A0E2-292E29ED2257}"/>
    <cellStyle name="Milliers 2 14 3 2 4 2" xfId="30295" xr:uid="{557C3787-CB45-408D-BD49-CC89071FEE5E}"/>
    <cellStyle name="Milliers 2 14 3 2 5" xfId="24986" xr:uid="{7CE581FA-F72E-421F-9CC0-7B4EDD977F1D}"/>
    <cellStyle name="Milliers 2 14 3 3" xfId="14650" xr:uid="{69A53636-5EE3-41A8-A215-DDA745AC1058}"/>
    <cellStyle name="Milliers 2 14 3 3 2" xfId="17278" xr:uid="{8AC39903-53E6-4A1E-88A5-B0282D793721}"/>
    <cellStyle name="Milliers 2 14 3 3 2 2" xfId="22587" xr:uid="{92C1A069-2337-405C-8316-565C1FD84012}"/>
    <cellStyle name="Milliers 2 14 3 3 2 2 2" xfId="33595" xr:uid="{660E977A-13C1-4014-BAFE-979C4365CDF2}"/>
    <cellStyle name="Milliers 2 14 3 3 2 3" xfId="28286" xr:uid="{326F831F-101A-4031-9116-8B53C989FAED}"/>
    <cellStyle name="Milliers 2 14 3 3 3" xfId="19959" xr:uid="{8350DD22-0B2A-4AA6-AD11-E41972666940}"/>
    <cellStyle name="Milliers 2 14 3 3 3 2" xfId="30967" xr:uid="{3EC9C439-80FE-4306-BD99-93D4A2E03E94}"/>
    <cellStyle name="Milliers 2 14 3 3 4" xfId="25658" xr:uid="{CF7AC985-B89A-4607-9515-6362A33A81A8}"/>
    <cellStyle name="Milliers 2 14 3 4" xfId="15936" xr:uid="{AA505BD5-B4F2-4C0C-B8DC-DAD00EB04EDC}"/>
    <cellStyle name="Milliers 2 14 3 4 2" xfId="21245" xr:uid="{CD5C66CB-FC9F-4A31-BB25-3AA1165F5AE5}"/>
    <cellStyle name="Milliers 2 14 3 4 2 2" xfId="32253" xr:uid="{89843C1C-C4A3-4A77-86D9-BE25BEB358F3}"/>
    <cellStyle name="Milliers 2 14 3 4 3" xfId="26944" xr:uid="{D6FC2F73-FBFC-4B07-9F1A-313850F338D3}"/>
    <cellStyle name="Milliers 2 14 3 5" xfId="18617" xr:uid="{D7A99EFD-D8C8-4E38-A0E3-297FF56B71FC}"/>
    <cellStyle name="Milliers 2 14 3 5 2" xfId="29625" xr:uid="{96B595A5-7C8F-4482-8F44-08E146CF94B7}"/>
    <cellStyle name="Milliers 2 14 3 6" xfId="24316" xr:uid="{07984A38-9400-4827-8DA3-6E3908BC88CB}"/>
    <cellStyle name="Milliers 2 14 4" xfId="13642" xr:uid="{29527C47-B51E-495B-BCDB-42FD78EF3585}"/>
    <cellStyle name="Milliers 2 14 4 2" xfId="14984" xr:uid="{FAE09169-69E6-45EC-8B80-F6F834958B36}"/>
    <cellStyle name="Milliers 2 14 4 2 2" xfId="17612" xr:uid="{A2FC74FB-41D2-4E3B-B34B-4E80BA6339DA}"/>
    <cellStyle name="Milliers 2 14 4 2 2 2" xfId="22921" xr:uid="{DBE8F1B5-1855-4D3C-AA1C-D88555F91A09}"/>
    <cellStyle name="Milliers 2 14 4 2 2 2 2" xfId="33929" xr:uid="{18E5C942-ACB9-4BC6-8B5E-B2B764FA0A3E}"/>
    <cellStyle name="Milliers 2 14 4 2 2 3" xfId="28620" xr:uid="{DD16FDEB-595F-49E5-B459-19271893862F}"/>
    <cellStyle name="Milliers 2 14 4 2 3" xfId="20293" xr:uid="{E76E9BC0-4E2D-4B9A-8ECB-ED840A5FED8C}"/>
    <cellStyle name="Milliers 2 14 4 2 3 2" xfId="31301" xr:uid="{15F785E2-C3B1-4315-B7D4-451019624569}"/>
    <cellStyle name="Milliers 2 14 4 2 4" xfId="25992" xr:uid="{1AA556BD-77F7-4288-BAB7-A6792198DD1B}"/>
    <cellStyle name="Milliers 2 14 4 3" xfId="16270" xr:uid="{86DAB83E-37CF-429F-8839-C71EF9BC3D11}"/>
    <cellStyle name="Milliers 2 14 4 3 2" xfId="21579" xr:uid="{7CCF52FF-3CDD-4155-8B38-D27D69BF155E}"/>
    <cellStyle name="Milliers 2 14 4 3 2 2" xfId="32587" xr:uid="{276C2E6A-8D18-4FC6-8CD4-3C3170C4A9B6}"/>
    <cellStyle name="Milliers 2 14 4 3 3" xfId="27278" xr:uid="{FC67560E-0BED-4CA8-9B7B-ED859674D40E}"/>
    <cellStyle name="Milliers 2 14 4 4" xfId="18951" xr:uid="{54165003-FAB6-42B6-ABC0-81CAC6AC801A}"/>
    <cellStyle name="Milliers 2 14 4 4 2" xfId="29959" xr:uid="{9FD31A72-467F-4941-9025-1A875A380A78}"/>
    <cellStyle name="Milliers 2 14 4 5" xfId="24650" xr:uid="{4E372FE7-BA9A-48C8-A031-24F232275EF0}"/>
    <cellStyle name="Milliers 2 14 5" xfId="14314" xr:uid="{63CCA0B9-322F-4320-AD76-B287DB6BB10D}"/>
    <cellStyle name="Milliers 2 14 5 2" xfId="16942" xr:uid="{13841769-C392-4F58-8F3A-803E7DCE1880}"/>
    <cellStyle name="Milliers 2 14 5 2 2" xfId="22251" xr:uid="{EB3D03B5-893F-4EEF-8C3B-8174566641CA}"/>
    <cellStyle name="Milliers 2 14 5 2 2 2" xfId="33259" xr:uid="{329295DD-0699-4B9B-9B69-79B312E4BAEA}"/>
    <cellStyle name="Milliers 2 14 5 2 3" xfId="27950" xr:uid="{A74736B3-FED4-4971-BF17-67B4BD6173DC}"/>
    <cellStyle name="Milliers 2 14 5 3" xfId="19623" xr:uid="{5E9D28FF-4E14-4195-8CBD-B819059161FD}"/>
    <cellStyle name="Milliers 2 14 5 3 2" xfId="30631" xr:uid="{D0781416-DE3C-49B7-B81A-BDBDE2DA3B52}"/>
    <cellStyle name="Milliers 2 14 5 4" xfId="25322" xr:uid="{00D86B20-444E-44EB-80BB-26A52BAC84A8}"/>
    <cellStyle name="Milliers 2 14 6" xfId="15601" xr:uid="{976869D9-3CF5-4E57-85C8-59C8DD88752C}"/>
    <cellStyle name="Milliers 2 14 6 2" xfId="20910" xr:uid="{B0AC7136-0419-4B6F-8AFF-90A25E1C5ADA}"/>
    <cellStyle name="Milliers 2 14 6 2 2" xfId="31918" xr:uid="{3E5306AE-1C97-4CA6-884A-5DB30876106B}"/>
    <cellStyle name="Milliers 2 14 6 3" xfId="26609" xr:uid="{FB961547-607D-4BEF-876E-EEE1FABE6301}"/>
    <cellStyle name="Milliers 2 14 7" xfId="18282" xr:uid="{DF704DB6-0038-4C6C-A9F7-28DB3FC4B42C}"/>
    <cellStyle name="Milliers 2 14 7 2" xfId="29290" xr:uid="{DCBE107C-55D4-44C9-B192-86B62E31CFAC}"/>
    <cellStyle name="Milliers 2 14 8" xfId="23981" xr:uid="{5A9F0616-F89B-4818-9DDF-8C09FDC4BCBF}"/>
    <cellStyle name="Milliers 2 14_Nucléaire" xfId="11899" xr:uid="{C039A55C-004F-480A-930F-235BF5C44A98}"/>
    <cellStyle name="Milliers 2 15" xfId="7405" xr:uid="{74FA27FA-BA88-49F3-AFD6-7E6ED2DBFF84}"/>
    <cellStyle name="Milliers 2 15 2" xfId="9890" xr:uid="{19E6B0DD-2CA1-4E4D-9716-59ADDE1AD715}"/>
    <cellStyle name="Milliers 2 15 2 2" xfId="13371" xr:uid="{AEDB4C98-5D69-4F94-B9E9-FE52B1C02A7D}"/>
    <cellStyle name="Milliers 2 15 2 2 2" xfId="14041" xr:uid="{EDC8BCAF-56CB-4F8A-80CD-52C7C383ACBC}"/>
    <cellStyle name="Milliers 2 15 2 2 2 2" xfId="15383" xr:uid="{4B8421B9-A6EE-4068-828F-36D46273903E}"/>
    <cellStyle name="Milliers 2 15 2 2 2 2 2" xfId="18011" xr:uid="{351A338F-4281-4B78-8EC9-4D5367540547}"/>
    <cellStyle name="Milliers 2 15 2 2 2 2 2 2" xfId="23320" xr:uid="{120A2D38-6B27-45F2-982A-B93113C6C331}"/>
    <cellStyle name="Milliers 2 15 2 2 2 2 2 2 2" xfId="34328" xr:uid="{F932EEEF-A456-474A-92C4-F6AAFCBF1878}"/>
    <cellStyle name="Milliers 2 15 2 2 2 2 2 3" xfId="29019" xr:uid="{FA68F200-C3D2-4D61-AC31-D382A839F7F3}"/>
    <cellStyle name="Milliers 2 15 2 2 2 2 3" xfId="20692" xr:uid="{C99586C7-00E5-4220-903F-CA61794EF1FC}"/>
    <cellStyle name="Milliers 2 15 2 2 2 2 3 2" xfId="31700" xr:uid="{D1FF0FEC-39C5-4FB6-A5D7-3A7CFDA18C71}"/>
    <cellStyle name="Milliers 2 15 2 2 2 2 4" xfId="26391" xr:uid="{0443496E-9DC9-4E5F-9098-DA4ED4E576B5}"/>
    <cellStyle name="Milliers 2 15 2 2 2 3" xfId="16669" xr:uid="{6390B6B2-65E1-4B04-9B2E-CE514849BB30}"/>
    <cellStyle name="Milliers 2 15 2 2 2 3 2" xfId="21978" xr:uid="{9F9919F8-2F51-45CE-8828-F7622BC0BDDA}"/>
    <cellStyle name="Milliers 2 15 2 2 2 3 2 2" xfId="32986" xr:uid="{632F1703-F9D3-4D09-AE95-A08BB0AC2E20}"/>
    <cellStyle name="Milliers 2 15 2 2 2 3 3" xfId="27677" xr:uid="{269E1668-9933-4B08-BC92-6A22BB7D1B32}"/>
    <cellStyle name="Milliers 2 15 2 2 2 4" xfId="19350" xr:uid="{5A765E51-096C-4932-8F22-059D4065545B}"/>
    <cellStyle name="Milliers 2 15 2 2 2 4 2" xfId="30358" xr:uid="{C64DF3B9-95ED-4536-8821-64330BC4C429}"/>
    <cellStyle name="Milliers 2 15 2 2 2 5" xfId="25049" xr:uid="{7C72F3AB-FDCD-4BAA-88A0-A219FC6CECD2}"/>
    <cellStyle name="Milliers 2 15 2 2 3" xfId="14713" xr:uid="{EBB35853-8183-4033-9D43-976D664C8217}"/>
    <cellStyle name="Milliers 2 15 2 2 3 2" xfId="17341" xr:uid="{B571F422-7D2C-4A3F-9258-C6B2F03C4433}"/>
    <cellStyle name="Milliers 2 15 2 2 3 2 2" xfId="22650" xr:uid="{AD45FD7E-B8D0-4435-83E6-64CD75E15A4A}"/>
    <cellStyle name="Milliers 2 15 2 2 3 2 2 2" xfId="33658" xr:uid="{9DEB291A-69B1-44CC-833A-334E3106B789}"/>
    <cellStyle name="Milliers 2 15 2 2 3 2 3" xfId="28349" xr:uid="{9AFFF34E-C65B-4D47-9E2E-0C1B671EBC48}"/>
    <cellStyle name="Milliers 2 15 2 2 3 3" xfId="20022" xr:uid="{DC4512FA-BFDC-410E-8CA9-9D81F39419F5}"/>
    <cellStyle name="Milliers 2 15 2 2 3 3 2" xfId="31030" xr:uid="{9D0BE676-0657-45B9-BBB5-59A255703668}"/>
    <cellStyle name="Milliers 2 15 2 2 3 4" xfId="25721" xr:uid="{050B81FE-5D7F-4E28-8CC5-8DFDAAE036DC}"/>
    <cellStyle name="Milliers 2 15 2 2 4" xfId="15999" xr:uid="{3D743527-B20F-4AAD-8044-70D7CF3E9E4E}"/>
    <cellStyle name="Milliers 2 15 2 2 4 2" xfId="21308" xr:uid="{7C67E82E-5D65-4AD1-A410-9F57B5601329}"/>
    <cellStyle name="Milliers 2 15 2 2 4 2 2" xfId="32316" xr:uid="{896778A3-CC4B-4027-A8A3-59E37AF77711}"/>
    <cellStyle name="Milliers 2 15 2 2 4 3" xfId="27007" xr:uid="{D884F948-B586-43DF-9753-D35961F1032F}"/>
    <cellStyle name="Milliers 2 15 2 2 5" xfId="18680" xr:uid="{3D14E739-E1C9-4F9A-A347-BB0506818D20}"/>
    <cellStyle name="Milliers 2 15 2 2 5 2" xfId="29688" xr:uid="{B050FDC1-EC95-4397-B52C-8738D334F667}"/>
    <cellStyle name="Milliers 2 15 2 2 6" xfId="24379" xr:uid="{50E49923-7618-4196-AAE0-26807DBF10AD}"/>
    <cellStyle name="Milliers 2 15 2 3" xfId="13705" xr:uid="{F9573B2F-EF77-47AB-B279-BA4AD92EE5C8}"/>
    <cellStyle name="Milliers 2 15 2 3 2" xfId="15047" xr:uid="{6D0B9D36-734F-485C-80F9-1B525F7C7334}"/>
    <cellStyle name="Milliers 2 15 2 3 2 2" xfId="17675" xr:uid="{65DF51B8-0EAA-43EE-9744-1EAC57160FC6}"/>
    <cellStyle name="Milliers 2 15 2 3 2 2 2" xfId="22984" xr:uid="{9F03D2F4-AF79-430C-AE8B-DE822F2CE30C}"/>
    <cellStyle name="Milliers 2 15 2 3 2 2 2 2" xfId="33992" xr:uid="{6FA98298-485A-4941-8D4D-8BC53FAC0E7C}"/>
    <cellStyle name="Milliers 2 15 2 3 2 2 3" xfId="28683" xr:uid="{59F5DD0B-B6BC-48E0-8EC2-BCE71A28C2FA}"/>
    <cellStyle name="Milliers 2 15 2 3 2 3" xfId="20356" xr:uid="{889CDD7F-C143-46F1-BE1F-CBA654441C9C}"/>
    <cellStyle name="Milliers 2 15 2 3 2 3 2" xfId="31364" xr:uid="{C8DDD9F8-7D2D-4087-90DB-C8955CD14502}"/>
    <cellStyle name="Milliers 2 15 2 3 2 4" xfId="26055" xr:uid="{E33BA34C-1A8C-489D-B7B9-2348184A0C6A}"/>
    <cellStyle name="Milliers 2 15 2 3 3" xfId="16333" xr:uid="{2BC74F82-3793-496A-82ED-00AEA2EA518D}"/>
    <cellStyle name="Milliers 2 15 2 3 3 2" xfId="21642" xr:uid="{6B973C88-86E7-491E-BF3C-069853A625DD}"/>
    <cellStyle name="Milliers 2 15 2 3 3 2 2" xfId="32650" xr:uid="{68762DEA-7080-40EF-9121-7CF83AA39B12}"/>
    <cellStyle name="Milliers 2 15 2 3 3 3" xfId="27341" xr:uid="{9CEAE7E0-FED0-45FB-8FFD-4F90EFBFB5FF}"/>
    <cellStyle name="Milliers 2 15 2 3 4" xfId="19014" xr:uid="{59C6F102-4151-4728-A7FB-0B4050C0EE12}"/>
    <cellStyle name="Milliers 2 15 2 3 4 2" xfId="30022" xr:uid="{516DF646-9127-445D-A3FD-5A6376C0F0FA}"/>
    <cellStyle name="Milliers 2 15 2 3 5" xfId="24713" xr:uid="{4C86943C-113B-470E-9EB1-57F2DF73A868}"/>
    <cellStyle name="Milliers 2 15 2 4" xfId="14377" xr:uid="{A0A1E121-0B92-45E9-B9BE-0A7D951E38AC}"/>
    <cellStyle name="Milliers 2 15 2 4 2" xfId="17005" xr:uid="{6C7AF4FA-8D2A-4A1A-BBA7-B9340A24988D}"/>
    <cellStyle name="Milliers 2 15 2 4 2 2" xfId="22314" xr:uid="{AA97AC31-28A8-48EC-9754-92A30B9B7C01}"/>
    <cellStyle name="Milliers 2 15 2 4 2 2 2" xfId="33322" xr:uid="{C1BF203B-2132-44DF-8510-F75A40772256}"/>
    <cellStyle name="Milliers 2 15 2 4 2 3" xfId="28013" xr:uid="{7781DCE3-EF78-487B-8872-7136EECEAD5E}"/>
    <cellStyle name="Milliers 2 15 2 4 3" xfId="19686" xr:uid="{01838D65-EFE5-4AE1-B374-12E669D802E0}"/>
    <cellStyle name="Milliers 2 15 2 4 3 2" xfId="30694" xr:uid="{1C90F1A4-26C6-4747-A9D1-012B71B31CE6}"/>
    <cellStyle name="Milliers 2 15 2 4 4" xfId="25385" xr:uid="{2424A5C6-4E19-4528-A9CA-171D5B3588A5}"/>
    <cellStyle name="Milliers 2 15 2 5" xfId="15664" xr:uid="{293EB942-0633-4672-8076-3F78E3C8DBA5}"/>
    <cellStyle name="Milliers 2 15 2 5 2" xfId="20973" xr:uid="{E03E4769-F733-471F-A649-C918F2028C3F}"/>
    <cellStyle name="Milliers 2 15 2 5 2 2" xfId="31981" xr:uid="{CB433412-3D1A-4400-9D44-501774C82967}"/>
    <cellStyle name="Milliers 2 15 2 5 3" xfId="26672" xr:uid="{E987FC8D-0919-4C86-8941-3D8D23C836A9}"/>
    <cellStyle name="Milliers 2 15 2 6" xfId="18345" xr:uid="{C7F70875-3808-487F-81FE-CAAC5E25D0AC}"/>
    <cellStyle name="Milliers 2 15 2 6 2" xfId="29353" xr:uid="{CE6B499F-CC1D-4B95-A5DF-E34BD5F5F776}"/>
    <cellStyle name="Milliers 2 15 2 7" xfId="24044" xr:uid="{AAD2A175-35BF-4DCD-AE28-F8527460E341}"/>
    <cellStyle name="Milliers 2 15 3" xfId="13309" xr:uid="{CFD0B23F-D42D-48D6-A043-D2275F456900}"/>
    <cellStyle name="Milliers 2 15 3 2" xfId="13979" xr:uid="{75EE4842-72B8-41E3-8FFC-345432CF06DD}"/>
    <cellStyle name="Milliers 2 15 3 2 2" xfId="15321" xr:uid="{2948DDB1-80C7-4820-BE1D-718A413B3342}"/>
    <cellStyle name="Milliers 2 15 3 2 2 2" xfId="17949" xr:uid="{3883FD36-3C2F-4C21-ACB2-BE47B4D2CC2B}"/>
    <cellStyle name="Milliers 2 15 3 2 2 2 2" xfId="23258" xr:uid="{E6F7B47A-131C-45ED-976E-4DD94DC1BFF1}"/>
    <cellStyle name="Milliers 2 15 3 2 2 2 2 2" xfId="34266" xr:uid="{9FD19D6C-8FC2-405B-9DF8-EC2C51582824}"/>
    <cellStyle name="Milliers 2 15 3 2 2 2 3" xfId="28957" xr:uid="{398B6CC9-23F1-4F8A-AFCC-41E231E561DE}"/>
    <cellStyle name="Milliers 2 15 3 2 2 3" xfId="20630" xr:uid="{B41164FC-7D6A-4E1D-B930-BDBA89DE28B2}"/>
    <cellStyle name="Milliers 2 15 3 2 2 3 2" xfId="31638" xr:uid="{B868C293-C496-49B9-A4A5-BB6EFD2290FA}"/>
    <cellStyle name="Milliers 2 15 3 2 2 4" xfId="26329" xr:uid="{FDF0969D-2FD7-4E1B-A288-5B5BCFD23BEA}"/>
    <cellStyle name="Milliers 2 15 3 2 3" xfId="16607" xr:uid="{357C4616-3078-4979-81CE-461BF4F5A251}"/>
    <cellStyle name="Milliers 2 15 3 2 3 2" xfId="21916" xr:uid="{A3214DFE-B736-482C-BC33-8AEA4CC87884}"/>
    <cellStyle name="Milliers 2 15 3 2 3 2 2" xfId="32924" xr:uid="{6EF3AE9B-5ED0-4436-BC7D-9A9CC1A2CF7A}"/>
    <cellStyle name="Milliers 2 15 3 2 3 3" xfId="27615" xr:uid="{D5CF6AA9-5887-4E49-9ECE-3184A4B476F5}"/>
    <cellStyle name="Milliers 2 15 3 2 4" xfId="19288" xr:uid="{37887DE3-9256-48B3-A574-ECAB774036A2}"/>
    <cellStyle name="Milliers 2 15 3 2 4 2" xfId="30296" xr:uid="{F631CD2C-B24F-4B43-8AB8-07493A034E20}"/>
    <cellStyle name="Milliers 2 15 3 2 5" xfId="24987" xr:uid="{C2CFF368-DFC8-47AB-9FCF-2961984A65B8}"/>
    <cellStyle name="Milliers 2 15 3 3" xfId="14651" xr:uid="{C5190097-ACBE-4682-8BCD-7A3819DFD3C3}"/>
    <cellStyle name="Milliers 2 15 3 3 2" xfId="17279" xr:uid="{946FDB31-4FEE-42DC-BE1B-06FC2EFD27AD}"/>
    <cellStyle name="Milliers 2 15 3 3 2 2" xfId="22588" xr:uid="{0063C9AA-6531-4F15-96F0-C088B78F7956}"/>
    <cellStyle name="Milliers 2 15 3 3 2 2 2" xfId="33596" xr:uid="{2F24A57E-EBB9-459D-B756-DAED8DC44323}"/>
    <cellStyle name="Milliers 2 15 3 3 2 3" xfId="28287" xr:uid="{A3AF8EFA-2615-45FA-9AC2-D58384CD2489}"/>
    <cellStyle name="Milliers 2 15 3 3 3" xfId="19960" xr:uid="{B58DB2E0-C5E8-4FDF-8BFA-6DDA75027084}"/>
    <cellStyle name="Milliers 2 15 3 3 3 2" xfId="30968" xr:uid="{4FF6CA86-97D6-409E-B01A-26FA73BC95C4}"/>
    <cellStyle name="Milliers 2 15 3 3 4" xfId="25659" xr:uid="{7D4B3B75-BA49-4AE8-9434-CC67EA7620BF}"/>
    <cellStyle name="Milliers 2 15 3 4" xfId="15937" xr:uid="{B0A64B1D-89F1-4988-8169-BC58F3AAEB06}"/>
    <cellStyle name="Milliers 2 15 3 4 2" xfId="21246" xr:uid="{1493C857-5A6C-496F-994D-3A28F6668027}"/>
    <cellStyle name="Milliers 2 15 3 4 2 2" xfId="32254" xr:uid="{DEBEBCA6-4805-46B1-854B-6AF197E12DD2}"/>
    <cellStyle name="Milliers 2 15 3 4 3" xfId="26945" xr:uid="{4F080DBE-8479-4C48-827A-B8F8B64EDC8A}"/>
    <cellStyle name="Milliers 2 15 3 5" xfId="18618" xr:uid="{3449267B-CAF6-41FE-B084-80F6842F7111}"/>
    <cellStyle name="Milliers 2 15 3 5 2" xfId="29626" xr:uid="{FB60C4BE-AA2C-4B2E-BFB6-33886A9E16DB}"/>
    <cellStyle name="Milliers 2 15 3 6" xfId="24317" xr:uid="{DEA91F76-3969-44EA-B8FC-E7EC7D8AC53B}"/>
    <cellStyle name="Milliers 2 15 4" xfId="13643" xr:uid="{171618C6-50B2-493B-8176-058BADDEB2D0}"/>
    <cellStyle name="Milliers 2 15 4 2" xfId="14985" xr:uid="{3DC665A2-F0D1-4634-8542-39C4C2749924}"/>
    <cellStyle name="Milliers 2 15 4 2 2" xfId="17613" xr:uid="{2DA54D98-B3CD-4AEA-A291-47A0C0CC3D08}"/>
    <cellStyle name="Milliers 2 15 4 2 2 2" xfId="22922" xr:uid="{92B44575-FCA1-4255-9EF6-3FB6630DA577}"/>
    <cellStyle name="Milliers 2 15 4 2 2 2 2" xfId="33930" xr:uid="{C1740DF7-F50D-4891-98CD-BBB18D53EF3F}"/>
    <cellStyle name="Milliers 2 15 4 2 2 3" xfId="28621" xr:uid="{1B9A19FD-AD4A-439C-91BC-0503D5AA46F0}"/>
    <cellStyle name="Milliers 2 15 4 2 3" xfId="20294" xr:uid="{2B210D17-B8E3-476F-AFAD-421583427386}"/>
    <cellStyle name="Milliers 2 15 4 2 3 2" xfId="31302" xr:uid="{B5A6B48C-428C-4328-8B01-4A4B7E9296B0}"/>
    <cellStyle name="Milliers 2 15 4 2 4" xfId="25993" xr:uid="{243B991F-D22F-477B-8ACD-6C0CBC3E0BC7}"/>
    <cellStyle name="Milliers 2 15 4 3" xfId="16271" xr:uid="{1B7934B2-2983-4753-BFAF-E87CB6589CEC}"/>
    <cellStyle name="Milliers 2 15 4 3 2" xfId="21580" xr:uid="{3A9D760A-E0B5-4977-8DB1-1402BCEA3DB6}"/>
    <cellStyle name="Milliers 2 15 4 3 2 2" xfId="32588" xr:uid="{67430882-95DA-4D27-8DD4-3382AF37F4B7}"/>
    <cellStyle name="Milliers 2 15 4 3 3" xfId="27279" xr:uid="{145916DE-E0E9-4704-92B7-607A44FC6BC9}"/>
    <cellStyle name="Milliers 2 15 4 4" xfId="18952" xr:uid="{E9999C4F-6B58-4193-9DE0-81BC75C5E3CB}"/>
    <cellStyle name="Milliers 2 15 4 4 2" xfId="29960" xr:uid="{4ABCBB6F-B94F-4FC7-9B8F-9BD0094094E8}"/>
    <cellStyle name="Milliers 2 15 4 5" xfId="24651" xr:uid="{E23C5445-4E3C-48B7-B584-61470AA896A3}"/>
    <cellStyle name="Milliers 2 15 5" xfId="14315" xr:uid="{09919517-2AEF-4A9C-8932-9CA7AFB12C77}"/>
    <cellStyle name="Milliers 2 15 5 2" xfId="16943" xr:uid="{A6474484-9891-465F-BDD2-EB9EFC20F04E}"/>
    <cellStyle name="Milliers 2 15 5 2 2" xfId="22252" xr:uid="{C0690B4B-B250-42A1-BB5F-B8EBCF97A621}"/>
    <cellStyle name="Milliers 2 15 5 2 2 2" xfId="33260" xr:uid="{1C26A2F2-8881-45B9-958E-1E2BB51E9BE9}"/>
    <cellStyle name="Milliers 2 15 5 2 3" xfId="27951" xr:uid="{77AA4F03-ED43-4B6F-A469-FEE8DF24A8E5}"/>
    <cellStyle name="Milliers 2 15 5 3" xfId="19624" xr:uid="{FCF0C581-88DF-4917-A92C-37A24391FD69}"/>
    <cellStyle name="Milliers 2 15 5 3 2" xfId="30632" xr:uid="{F798D9EA-7346-4E72-844B-841026E35C86}"/>
    <cellStyle name="Milliers 2 15 5 4" xfId="25323" xr:uid="{1C780B22-00B8-4E6F-B388-9745A0B4E79F}"/>
    <cellStyle name="Milliers 2 15 6" xfId="15602" xr:uid="{6CBB9731-FDB1-4DEB-A403-2D5AD7801C0A}"/>
    <cellStyle name="Milliers 2 15 6 2" xfId="20911" xr:uid="{BA9D0C02-1D66-457E-8D53-4D545CC2F9B4}"/>
    <cellStyle name="Milliers 2 15 6 2 2" xfId="31919" xr:uid="{585CBB96-9F33-4416-8871-7D48F7567C21}"/>
    <cellStyle name="Milliers 2 15 6 3" xfId="26610" xr:uid="{917CFBD5-684B-4E8D-84B0-CBC73065C41C}"/>
    <cellStyle name="Milliers 2 15 7" xfId="18283" xr:uid="{890BAA94-03BF-4BEC-83E0-646BFD5617B1}"/>
    <cellStyle name="Milliers 2 15 7 2" xfId="29291" xr:uid="{C7939411-2040-499B-8902-F12561CD80A8}"/>
    <cellStyle name="Milliers 2 15 8" xfId="23982" xr:uid="{4CE75724-24E5-45E1-BF6B-A41ABB3C23D5}"/>
    <cellStyle name="Milliers 2 15_Nucléaire" xfId="11900" xr:uid="{73364ABE-4256-405E-871B-94229F60EEDF}"/>
    <cellStyle name="Milliers 2 16" xfId="7406" xr:uid="{74C4D586-2D83-4B0A-BEED-BF998CC68A3D}"/>
    <cellStyle name="Milliers 2 16 2" xfId="9891" xr:uid="{9E1EEF72-4464-411E-ADEA-625FEA7E98B7}"/>
    <cellStyle name="Milliers 2 16 2 2" xfId="13372" xr:uid="{DC169342-80A6-4BDE-B920-E50BCB6328D3}"/>
    <cellStyle name="Milliers 2 16 2 2 2" xfId="14042" xr:uid="{26221C33-AA60-42A8-852C-D6FA1A8E9999}"/>
    <cellStyle name="Milliers 2 16 2 2 2 2" xfId="15384" xr:uid="{E49205E1-FD20-49C4-A559-989B7473B220}"/>
    <cellStyle name="Milliers 2 16 2 2 2 2 2" xfId="18012" xr:uid="{2B413BDF-981B-4981-85D6-766ADFCC5664}"/>
    <cellStyle name="Milliers 2 16 2 2 2 2 2 2" xfId="23321" xr:uid="{9BCE00DA-DFB2-4360-A6DF-91203578A944}"/>
    <cellStyle name="Milliers 2 16 2 2 2 2 2 2 2" xfId="34329" xr:uid="{B1146475-61FE-4726-92C2-E4EB80026FE8}"/>
    <cellStyle name="Milliers 2 16 2 2 2 2 2 3" xfId="29020" xr:uid="{4A5A2317-8921-4CD0-BA1E-52A90BAA80A0}"/>
    <cellStyle name="Milliers 2 16 2 2 2 2 3" xfId="20693" xr:uid="{ED3A3031-1999-4A4E-A15A-CA28D2608467}"/>
    <cellStyle name="Milliers 2 16 2 2 2 2 3 2" xfId="31701" xr:uid="{BC1F7146-279B-4DCD-9E36-A962AA56EFB4}"/>
    <cellStyle name="Milliers 2 16 2 2 2 2 4" xfId="26392" xr:uid="{E94AC3A9-619A-4542-B360-07827815028F}"/>
    <cellStyle name="Milliers 2 16 2 2 2 3" xfId="16670" xr:uid="{4262756C-916E-4187-929F-BD45171D7375}"/>
    <cellStyle name="Milliers 2 16 2 2 2 3 2" xfId="21979" xr:uid="{93789E3F-C5B0-4F8A-8D53-1483D98C3A92}"/>
    <cellStyle name="Milliers 2 16 2 2 2 3 2 2" xfId="32987" xr:uid="{D6272FD7-3A18-4491-84EC-9B2A31ED15F8}"/>
    <cellStyle name="Milliers 2 16 2 2 2 3 3" xfId="27678" xr:uid="{C477D59E-3CF3-4508-B48C-0A6BEEA7D8C0}"/>
    <cellStyle name="Milliers 2 16 2 2 2 4" xfId="19351" xr:uid="{5E935803-22B6-442F-B37E-57E120C7FD1E}"/>
    <cellStyle name="Milliers 2 16 2 2 2 4 2" xfId="30359" xr:uid="{DBC0348C-2E07-4DE2-B41D-1B9231859E03}"/>
    <cellStyle name="Milliers 2 16 2 2 2 5" xfId="25050" xr:uid="{9BB44D8F-A859-41C3-97DE-4C3DBFC6CFF5}"/>
    <cellStyle name="Milliers 2 16 2 2 3" xfId="14714" xr:uid="{2D3C7752-56BE-4038-AD27-EA61B00C1E11}"/>
    <cellStyle name="Milliers 2 16 2 2 3 2" xfId="17342" xr:uid="{D0612506-7A32-465D-BC74-236C77432BB7}"/>
    <cellStyle name="Milliers 2 16 2 2 3 2 2" xfId="22651" xr:uid="{EEACD2C5-3C6E-4CE4-A519-5363119A6DE9}"/>
    <cellStyle name="Milliers 2 16 2 2 3 2 2 2" xfId="33659" xr:uid="{E3728D6F-E425-43E0-A102-756B8B08E84E}"/>
    <cellStyle name="Milliers 2 16 2 2 3 2 3" xfId="28350" xr:uid="{D84A16E9-2306-4291-9098-497C29BB274F}"/>
    <cellStyle name="Milliers 2 16 2 2 3 3" xfId="20023" xr:uid="{8AC65A70-21E1-4B0F-B548-ADC3C5ABD785}"/>
    <cellStyle name="Milliers 2 16 2 2 3 3 2" xfId="31031" xr:uid="{83083AE9-AB5F-47F3-A167-8C9309772FB3}"/>
    <cellStyle name="Milliers 2 16 2 2 3 4" xfId="25722" xr:uid="{BA4204DA-883E-461E-88A6-283676C9591C}"/>
    <cellStyle name="Milliers 2 16 2 2 4" xfId="16000" xr:uid="{67D4D0CB-68D9-46AF-A4B4-1A8B1F8D5353}"/>
    <cellStyle name="Milliers 2 16 2 2 4 2" xfId="21309" xr:uid="{C6219D70-3D48-4679-95E6-A32AAF6294EB}"/>
    <cellStyle name="Milliers 2 16 2 2 4 2 2" xfId="32317" xr:uid="{A32B7B09-BA2D-487D-A0D7-E1969072D097}"/>
    <cellStyle name="Milliers 2 16 2 2 4 3" xfId="27008" xr:uid="{C897B1B3-A842-4024-822B-41C94E21F7F6}"/>
    <cellStyle name="Milliers 2 16 2 2 5" xfId="18681" xr:uid="{7F1DED2B-890B-4310-BAA9-7C83AD1916F5}"/>
    <cellStyle name="Milliers 2 16 2 2 5 2" xfId="29689" xr:uid="{70B6252E-F995-46D6-8D89-24745926AA0D}"/>
    <cellStyle name="Milliers 2 16 2 2 6" xfId="24380" xr:uid="{06F53B28-50C6-440E-98D8-26C8C1735660}"/>
    <cellStyle name="Milliers 2 16 2 3" xfId="13706" xr:uid="{A11C39C5-F4ED-4B31-AE0A-3BA065B66A14}"/>
    <cellStyle name="Milliers 2 16 2 3 2" xfId="15048" xr:uid="{887AC1C4-5C02-4E32-AE7B-EDF5D16975B9}"/>
    <cellStyle name="Milliers 2 16 2 3 2 2" xfId="17676" xr:uid="{D7F6E381-14DD-4DCD-8F18-7CB5B323A239}"/>
    <cellStyle name="Milliers 2 16 2 3 2 2 2" xfId="22985" xr:uid="{A9E66B0D-1EC9-4A2B-9E75-7AE5C3800A9E}"/>
    <cellStyle name="Milliers 2 16 2 3 2 2 2 2" xfId="33993" xr:uid="{3F1D59B8-86A7-4D6B-AF27-C4216A12EA1E}"/>
    <cellStyle name="Milliers 2 16 2 3 2 2 3" xfId="28684" xr:uid="{AA29A8DA-8D17-4A79-90C3-A18163F9C1E4}"/>
    <cellStyle name="Milliers 2 16 2 3 2 3" xfId="20357" xr:uid="{F338A713-2111-45DF-9B2A-04942F9C3F46}"/>
    <cellStyle name="Milliers 2 16 2 3 2 3 2" xfId="31365" xr:uid="{08F92283-4946-435E-9538-55F9B4F9F875}"/>
    <cellStyle name="Milliers 2 16 2 3 2 4" xfId="26056" xr:uid="{62D98A71-CA9B-48FA-91B1-1CD269A3D65C}"/>
    <cellStyle name="Milliers 2 16 2 3 3" xfId="16334" xr:uid="{F8C2ECF6-1ED7-4DA7-873E-06DCE3A459CD}"/>
    <cellStyle name="Milliers 2 16 2 3 3 2" xfId="21643" xr:uid="{DD763607-2873-4EA9-8292-ADCD87EEBEF4}"/>
    <cellStyle name="Milliers 2 16 2 3 3 2 2" xfId="32651" xr:uid="{64D42180-C789-4320-BC33-AE79F60385F3}"/>
    <cellStyle name="Milliers 2 16 2 3 3 3" xfId="27342" xr:uid="{8707D999-3838-44BC-B4F0-5232762722DF}"/>
    <cellStyle name="Milliers 2 16 2 3 4" xfId="19015" xr:uid="{0CCB0D65-829B-41C5-A033-835A5A8A6620}"/>
    <cellStyle name="Milliers 2 16 2 3 4 2" xfId="30023" xr:uid="{1552BE5C-433B-4353-B1EC-2C15F13FF444}"/>
    <cellStyle name="Milliers 2 16 2 3 5" xfId="24714" xr:uid="{181BB286-13A4-427A-8CCA-159C0431DCAB}"/>
    <cellStyle name="Milliers 2 16 2 4" xfId="14378" xr:uid="{06250BD8-AC94-4294-BF86-58FC4C5BEC1B}"/>
    <cellStyle name="Milliers 2 16 2 4 2" xfId="17006" xr:uid="{FE5FC454-0159-431E-923E-2D28508F7DD9}"/>
    <cellStyle name="Milliers 2 16 2 4 2 2" xfId="22315" xr:uid="{25C3986C-DDB6-4047-AF0E-01F441DC87FF}"/>
    <cellStyle name="Milliers 2 16 2 4 2 2 2" xfId="33323" xr:uid="{0CB1F1A4-3EB9-403D-95F9-644BF12518C4}"/>
    <cellStyle name="Milliers 2 16 2 4 2 3" xfId="28014" xr:uid="{E4B43A13-0E78-4729-A427-A35D07C861C8}"/>
    <cellStyle name="Milliers 2 16 2 4 3" xfId="19687" xr:uid="{C75AE556-E580-48A1-82CE-42DF73AC3EED}"/>
    <cellStyle name="Milliers 2 16 2 4 3 2" xfId="30695" xr:uid="{EF0B052F-10C2-441D-B077-A228D64D7D41}"/>
    <cellStyle name="Milliers 2 16 2 4 4" xfId="25386" xr:uid="{585564DA-EE1A-4D5A-BE1C-10944766765F}"/>
    <cellStyle name="Milliers 2 16 2 5" xfId="15665" xr:uid="{8469FFF0-98BC-480D-8C79-F2E463CFA300}"/>
    <cellStyle name="Milliers 2 16 2 5 2" xfId="20974" xr:uid="{549AB78B-2664-4EB3-98FD-C09774D5E846}"/>
    <cellStyle name="Milliers 2 16 2 5 2 2" xfId="31982" xr:uid="{41CE5E9A-4640-4560-8615-F472C2C6C9EA}"/>
    <cellStyle name="Milliers 2 16 2 5 3" xfId="26673" xr:uid="{668FD53B-4716-486E-A97F-ACA7BC223634}"/>
    <cellStyle name="Milliers 2 16 2 6" xfId="18346" xr:uid="{9798EA98-BA3F-463D-A7C3-A4EB51632CAD}"/>
    <cellStyle name="Milliers 2 16 2 6 2" xfId="29354" xr:uid="{61D44E36-BC88-4411-8B38-0E743F96BEBB}"/>
    <cellStyle name="Milliers 2 16 2 7" xfId="24045" xr:uid="{CFAE51BB-815A-4F49-9E69-2695AC7ED1C0}"/>
    <cellStyle name="Milliers 2 16 3" xfId="13310" xr:uid="{2B9BF7E9-E77C-4969-A8C0-23D542E56030}"/>
    <cellStyle name="Milliers 2 16 3 2" xfId="13980" xr:uid="{EC125EB9-BE9C-4094-8715-70CE5B7BD756}"/>
    <cellStyle name="Milliers 2 16 3 2 2" xfId="15322" xr:uid="{1CACBDC3-DF56-4BB4-9EB7-390B2DC1888C}"/>
    <cellStyle name="Milliers 2 16 3 2 2 2" xfId="17950" xr:uid="{68F1535E-9C38-4AA1-8467-DDFDE3B8AEAD}"/>
    <cellStyle name="Milliers 2 16 3 2 2 2 2" xfId="23259" xr:uid="{B963D919-BA38-4B17-BF80-CFB1EAE54BC9}"/>
    <cellStyle name="Milliers 2 16 3 2 2 2 2 2" xfId="34267" xr:uid="{3B91E6F6-2D46-4B0D-AC53-2C8A39230039}"/>
    <cellStyle name="Milliers 2 16 3 2 2 2 3" xfId="28958" xr:uid="{AE6FEBC7-3B0F-4FF2-B48F-FB61F0A9C0CF}"/>
    <cellStyle name="Milliers 2 16 3 2 2 3" xfId="20631" xr:uid="{41ED1ABC-A352-49A7-B319-5FEB2300AC69}"/>
    <cellStyle name="Milliers 2 16 3 2 2 3 2" xfId="31639" xr:uid="{08F7129B-1D07-474E-B6BC-D8E8FDA5A6A7}"/>
    <cellStyle name="Milliers 2 16 3 2 2 4" xfId="26330" xr:uid="{92B53670-3421-47EF-B356-56D1D6CC4B6E}"/>
    <cellStyle name="Milliers 2 16 3 2 3" xfId="16608" xr:uid="{20D4EF54-AD39-4E86-A512-3B2638F76D7C}"/>
    <cellStyle name="Milliers 2 16 3 2 3 2" xfId="21917" xr:uid="{7593B432-992C-40F6-887D-5E287274C86A}"/>
    <cellStyle name="Milliers 2 16 3 2 3 2 2" xfId="32925" xr:uid="{A60B4CCC-EAAC-489D-AC25-95C4F9CFA381}"/>
    <cellStyle name="Milliers 2 16 3 2 3 3" xfId="27616" xr:uid="{5BD8B5A1-0369-44A4-AE19-6F53797C65A4}"/>
    <cellStyle name="Milliers 2 16 3 2 4" xfId="19289" xr:uid="{00197142-4E61-4033-8F84-46D165FD4033}"/>
    <cellStyle name="Milliers 2 16 3 2 4 2" xfId="30297" xr:uid="{BBD924CC-9DBE-4D31-A007-7404F8BBF216}"/>
    <cellStyle name="Milliers 2 16 3 2 5" xfId="24988" xr:uid="{E17FFBEF-4474-499D-8D0B-C83D755D6B8A}"/>
    <cellStyle name="Milliers 2 16 3 3" xfId="14652" xr:uid="{D1A7A1FF-21C5-4BBD-BD07-DC4B5F9618EA}"/>
    <cellStyle name="Milliers 2 16 3 3 2" xfId="17280" xr:uid="{C6AEAA25-83D9-4499-BB6D-62FA71D43CE6}"/>
    <cellStyle name="Milliers 2 16 3 3 2 2" xfId="22589" xr:uid="{5F0B9F1A-96E8-4BAA-BA8F-D2B2BD445330}"/>
    <cellStyle name="Milliers 2 16 3 3 2 2 2" xfId="33597" xr:uid="{E2E94E66-B155-408E-AEAE-45366A5F2522}"/>
    <cellStyle name="Milliers 2 16 3 3 2 3" xfId="28288" xr:uid="{07531774-4561-48DB-B38D-F28BA7869980}"/>
    <cellStyle name="Milliers 2 16 3 3 3" xfId="19961" xr:uid="{E3B934BA-67F4-4B8F-97A1-FDDD2F8DF680}"/>
    <cellStyle name="Milliers 2 16 3 3 3 2" xfId="30969" xr:uid="{298F6C89-4A93-4B5F-8500-CA96CD43D91F}"/>
    <cellStyle name="Milliers 2 16 3 3 4" xfId="25660" xr:uid="{12E56596-6255-4173-B197-EF89F7F80D51}"/>
    <cellStyle name="Milliers 2 16 3 4" xfId="15938" xr:uid="{C10A9320-ADE5-4527-B559-396A107888CC}"/>
    <cellStyle name="Milliers 2 16 3 4 2" xfId="21247" xr:uid="{A703DA48-22DF-473C-9D21-653EF6B2CA7D}"/>
    <cellStyle name="Milliers 2 16 3 4 2 2" xfId="32255" xr:uid="{D32F5A20-651F-4385-B14A-BE13BA0A1896}"/>
    <cellStyle name="Milliers 2 16 3 4 3" xfId="26946" xr:uid="{EECBEF01-4CFC-485D-91EF-4D77980CF892}"/>
    <cellStyle name="Milliers 2 16 3 5" xfId="18619" xr:uid="{84D7443E-04C6-45B1-921E-7CA3B3370DFB}"/>
    <cellStyle name="Milliers 2 16 3 5 2" xfId="29627" xr:uid="{32B0C4A0-03F0-4F3B-BC35-5DDCBEFEA0BA}"/>
    <cellStyle name="Milliers 2 16 3 6" xfId="24318" xr:uid="{0F2A5DBE-2DE6-4348-A0CF-980F2CE35338}"/>
    <cellStyle name="Milliers 2 16 4" xfId="13644" xr:uid="{A63B693F-DDFA-44F7-ADCA-A9DE81CEE858}"/>
    <cellStyle name="Milliers 2 16 4 2" xfId="14986" xr:uid="{5E1BFAA4-D235-4A38-B4DA-4477994FB49C}"/>
    <cellStyle name="Milliers 2 16 4 2 2" xfId="17614" xr:uid="{2A7BA069-A380-49F6-B51C-9626DB5A22C2}"/>
    <cellStyle name="Milliers 2 16 4 2 2 2" xfId="22923" xr:uid="{4942AE4F-19E6-4FBA-AB8A-E1FB3B5F0A23}"/>
    <cellStyle name="Milliers 2 16 4 2 2 2 2" xfId="33931" xr:uid="{9F828E40-AC59-4FBD-830A-5CC5B07FEEAE}"/>
    <cellStyle name="Milliers 2 16 4 2 2 3" xfId="28622" xr:uid="{CA788520-AB45-4B1F-9523-CF4CA7249E2D}"/>
    <cellStyle name="Milliers 2 16 4 2 3" xfId="20295" xr:uid="{E537DD63-B657-41A9-98ED-9B2748843750}"/>
    <cellStyle name="Milliers 2 16 4 2 3 2" xfId="31303" xr:uid="{6A4705D1-C8BB-4F9D-845C-DD8F33249C00}"/>
    <cellStyle name="Milliers 2 16 4 2 4" xfId="25994" xr:uid="{985301C8-9819-42DF-99C4-B9D881E23201}"/>
    <cellStyle name="Milliers 2 16 4 3" xfId="16272" xr:uid="{5C156D0B-033E-463B-ACB6-5380258402B6}"/>
    <cellStyle name="Milliers 2 16 4 3 2" xfId="21581" xr:uid="{DCB8C4FE-866B-4537-B909-A992B0B69FE7}"/>
    <cellStyle name="Milliers 2 16 4 3 2 2" xfId="32589" xr:uid="{D25DEB67-C63C-458C-9D66-698FE8A554AD}"/>
    <cellStyle name="Milliers 2 16 4 3 3" xfId="27280" xr:uid="{1EE38EA2-EC77-41F8-B03D-0044031B1E7F}"/>
    <cellStyle name="Milliers 2 16 4 4" xfId="18953" xr:uid="{CB474859-ED00-440D-BFB3-BE2BE8894498}"/>
    <cellStyle name="Milliers 2 16 4 4 2" xfId="29961" xr:uid="{D9672F14-60AA-4C11-95FF-9DA48BA8B3D6}"/>
    <cellStyle name="Milliers 2 16 4 5" xfId="24652" xr:uid="{BD03A967-3008-43BA-B7F0-52F06C759293}"/>
    <cellStyle name="Milliers 2 16 5" xfId="14316" xr:uid="{F4BD23F4-117A-4BB8-8959-656D1E96E833}"/>
    <cellStyle name="Milliers 2 16 5 2" xfId="16944" xr:uid="{FA4A7ACA-3124-4DD9-B1FE-04A7A312B825}"/>
    <cellStyle name="Milliers 2 16 5 2 2" xfId="22253" xr:uid="{5FD6BDCB-1256-4B2E-847D-1FD4A615729F}"/>
    <cellStyle name="Milliers 2 16 5 2 2 2" xfId="33261" xr:uid="{F2F10C5D-5A32-4228-865C-8EFEE6CEE71F}"/>
    <cellStyle name="Milliers 2 16 5 2 3" xfId="27952" xr:uid="{30635667-72F4-4D25-979E-1299A1120389}"/>
    <cellStyle name="Milliers 2 16 5 3" xfId="19625" xr:uid="{09340AFF-0FFE-4ED9-B184-D785F5824A5F}"/>
    <cellStyle name="Milliers 2 16 5 3 2" xfId="30633" xr:uid="{E74BEAEB-D390-4714-A3D7-E738F4EA5E33}"/>
    <cellStyle name="Milliers 2 16 5 4" xfId="25324" xr:uid="{7E85E026-35F1-4666-ACC6-03723747B7B9}"/>
    <cellStyle name="Milliers 2 16 6" xfId="15603" xr:uid="{2AB8C93D-FE9C-466D-886E-26A07F93EF22}"/>
    <cellStyle name="Milliers 2 16 6 2" xfId="20912" xr:uid="{C23CA64B-F594-4A99-A93A-F19F964B956F}"/>
    <cellStyle name="Milliers 2 16 6 2 2" xfId="31920" xr:uid="{D07DE516-31D7-4A1A-8EEA-52CBFD58FB0C}"/>
    <cellStyle name="Milliers 2 16 6 3" xfId="26611" xr:uid="{34B0646C-7E9F-40C4-9F98-5368A785EAEF}"/>
    <cellStyle name="Milliers 2 16 7" xfId="18284" xr:uid="{DC67D354-E680-45F2-A0D3-3DE91B90DE28}"/>
    <cellStyle name="Milliers 2 16 7 2" xfId="29292" xr:uid="{852A5ABE-1128-40DB-A660-9D34B58190EE}"/>
    <cellStyle name="Milliers 2 16 8" xfId="23983" xr:uid="{FCBA4EFA-92F0-492E-B4F1-0E9E6FC2C617}"/>
    <cellStyle name="Milliers 2 16_Nucléaire" xfId="11901" xr:uid="{57290C88-9D66-42DC-AE1C-3131313211A8}"/>
    <cellStyle name="Milliers 2 17" xfId="7407" xr:uid="{D27DFD14-1656-4B49-84D2-308C8313CA48}"/>
    <cellStyle name="Milliers 2 17 2" xfId="9892" xr:uid="{72450933-BCC7-4EC3-9072-7DBF1C9D767F}"/>
    <cellStyle name="Milliers 2 17 2 2" xfId="13373" xr:uid="{8A58E930-4C0C-4F7B-858C-1A8321DCC08A}"/>
    <cellStyle name="Milliers 2 17 2 2 2" xfId="14043" xr:uid="{63F9137B-F161-4918-B902-BF3DB2D2CB9E}"/>
    <cellStyle name="Milliers 2 17 2 2 2 2" xfId="15385" xr:uid="{F1EB1178-5870-4ED6-9CD3-E808BA8D7F51}"/>
    <cellStyle name="Milliers 2 17 2 2 2 2 2" xfId="18013" xr:uid="{CB2CD063-3676-4581-A544-05041ED6E974}"/>
    <cellStyle name="Milliers 2 17 2 2 2 2 2 2" xfId="23322" xr:uid="{1886629C-EAEF-48D7-B0A3-825082D405F4}"/>
    <cellStyle name="Milliers 2 17 2 2 2 2 2 2 2" xfId="34330" xr:uid="{B09EDD2F-AB17-4EC2-AC68-7D3BDFCDC474}"/>
    <cellStyle name="Milliers 2 17 2 2 2 2 2 3" xfId="29021" xr:uid="{18177B78-1B57-4C5F-B87A-674EEBAEB32F}"/>
    <cellStyle name="Milliers 2 17 2 2 2 2 3" xfId="20694" xr:uid="{DA63BD3E-5DD5-4EDD-830D-6D69DA996BA6}"/>
    <cellStyle name="Milliers 2 17 2 2 2 2 3 2" xfId="31702" xr:uid="{ECA4088A-15A0-4E9D-BAEE-F6D3EEA0827F}"/>
    <cellStyle name="Milliers 2 17 2 2 2 2 4" xfId="26393" xr:uid="{8EA1DBB0-65AE-4F9F-877E-828D1913358E}"/>
    <cellStyle name="Milliers 2 17 2 2 2 3" xfId="16671" xr:uid="{E227FC5D-AD37-4027-8142-744423367015}"/>
    <cellStyle name="Milliers 2 17 2 2 2 3 2" xfId="21980" xr:uid="{796895C1-DA9B-45F2-9B21-A1578B06AE55}"/>
    <cellStyle name="Milliers 2 17 2 2 2 3 2 2" xfId="32988" xr:uid="{4484CE42-7ED4-419C-B7F7-2F0CBC4CD962}"/>
    <cellStyle name="Milliers 2 17 2 2 2 3 3" xfId="27679" xr:uid="{70EEBCC9-E715-4253-81D8-F9283E5303AC}"/>
    <cellStyle name="Milliers 2 17 2 2 2 4" xfId="19352" xr:uid="{591988C6-4024-4FBB-9805-7704BC6D59E2}"/>
    <cellStyle name="Milliers 2 17 2 2 2 4 2" xfId="30360" xr:uid="{8B80768E-1D5E-42A1-9380-A3106F0842D8}"/>
    <cellStyle name="Milliers 2 17 2 2 2 5" xfId="25051" xr:uid="{8CCF336B-4EBF-4521-A5CC-F319CE8F3023}"/>
    <cellStyle name="Milliers 2 17 2 2 3" xfId="14715" xr:uid="{47CCEF23-9ED9-4F4C-AC47-E037091614AC}"/>
    <cellStyle name="Milliers 2 17 2 2 3 2" xfId="17343" xr:uid="{83216603-A2D3-4A34-854D-7C90EB32D07A}"/>
    <cellStyle name="Milliers 2 17 2 2 3 2 2" xfId="22652" xr:uid="{5AD7ABA5-5B7B-4375-85DE-F816C660B855}"/>
    <cellStyle name="Milliers 2 17 2 2 3 2 2 2" xfId="33660" xr:uid="{50C448B4-BB72-4AC3-B9A1-D3969621D307}"/>
    <cellStyle name="Milliers 2 17 2 2 3 2 3" xfId="28351" xr:uid="{6FFE36CE-8BBE-4ECF-B933-A78E6A3E3B62}"/>
    <cellStyle name="Milliers 2 17 2 2 3 3" xfId="20024" xr:uid="{6F352A81-4BF6-4742-A01F-23CC0871C596}"/>
    <cellStyle name="Milliers 2 17 2 2 3 3 2" xfId="31032" xr:uid="{DEC87582-8CBB-4301-A935-7CC4126D1B8E}"/>
    <cellStyle name="Milliers 2 17 2 2 3 4" xfId="25723" xr:uid="{D0771D06-FC29-458D-93E4-C68B85E403DE}"/>
    <cellStyle name="Milliers 2 17 2 2 4" xfId="16001" xr:uid="{195EB985-7833-4308-851E-6A0B1A1771CB}"/>
    <cellStyle name="Milliers 2 17 2 2 4 2" xfId="21310" xr:uid="{10453530-A1A2-4C79-B401-7B4A2306A3EF}"/>
    <cellStyle name="Milliers 2 17 2 2 4 2 2" xfId="32318" xr:uid="{5B75A189-C8F0-48CE-BF8E-2257A2F99D27}"/>
    <cellStyle name="Milliers 2 17 2 2 4 3" xfId="27009" xr:uid="{1A965CE1-1C3B-4183-A674-4F93E8FC7F9D}"/>
    <cellStyle name="Milliers 2 17 2 2 5" xfId="18682" xr:uid="{E0B40232-3941-487F-8B2C-07A51D6E08ED}"/>
    <cellStyle name="Milliers 2 17 2 2 5 2" xfId="29690" xr:uid="{7D669F1D-117E-4FEC-BBF3-9EA1F9EFF704}"/>
    <cellStyle name="Milliers 2 17 2 2 6" xfId="24381" xr:uid="{C5160EF8-6B1A-499F-91D5-6B2234C744BF}"/>
    <cellStyle name="Milliers 2 17 2 3" xfId="13707" xr:uid="{F33350E0-025F-48CC-8451-C0AC8650596B}"/>
    <cellStyle name="Milliers 2 17 2 3 2" xfId="15049" xr:uid="{896E1E44-CD72-4FBA-B625-620ABF86E6A6}"/>
    <cellStyle name="Milliers 2 17 2 3 2 2" xfId="17677" xr:uid="{87494F8C-EA3C-4D3E-ADEF-EBB4F66B7551}"/>
    <cellStyle name="Milliers 2 17 2 3 2 2 2" xfId="22986" xr:uid="{57E059B1-CFED-4CA7-8B69-DD74D09824D5}"/>
    <cellStyle name="Milliers 2 17 2 3 2 2 2 2" xfId="33994" xr:uid="{7DDE4A5B-F7D2-498A-8D8C-6E0BAC7D0158}"/>
    <cellStyle name="Milliers 2 17 2 3 2 2 3" xfId="28685" xr:uid="{00C1BE25-43B0-433D-960E-8449AB9A9F41}"/>
    <cellStyle name="Milliers 2 17 2 3 2 3" xfId="20358" xr:uid="{05DF611E-6497-4A13-AD90-B28A571C054C}"/>
    <cellStyle name="Milliers 2 17 2 3 2 3 2" xfId="31366" xr:uid="{9BDF95EC-B45A-4CA8-9831-A3D3ECDBB6B6}"/>
    <cellStyle name="Milliers 2 17 2 3 2 4" xfId="26057" xr:uid="{394321AB-6967-43C9-ADAF-98B39E81B9DF}"/>
    <cellStyle name="Milliers 2 17 2 3 3" xfId="16335" xr:uid="{492E890E-6B45-43D1-8268-00BA58D9B69B}"/>
    <cellStyle name="Milliers 2 17 2 3 3 2" xfId="21644" xr:uid="{84A9BCEE-EAB9-4A0E-94E8-54EFB08A40E7}"/>
    <cellStyle name="Milliers 2 17 2 3 3 2 2" xfId="32652" xr:uid="{B89A3853-EF1B-47CC-858F-262E26D7B98E}"/>
    <cellStyle name="Milliers 2 17 2 3 3 3" xfId="27343" xr:uid="{92B7EAC9-A491-46B1-A851-ACE935461309}"/>
    <cellStyle name="Milliers 2 17 2 3 4" xfId="19016" xr:uid="{C09DFD18-7F10-4C0E-9DF6-6D6AD3A4C978}"/>
    <cellStyle name="Milliers 2 17 2 3 4 2" xfId="30024" xr:uid="{B9E8B1C9-BABB-46D1-AF0F-2E0558FE3402}"/>
    <cellStyle name="Milliers 2 17 2 3 5" xfId="24715" xr:uid="{C82CFD5F-B18A-4F4F-9F4B-F8FB651FCAF0}"/>
    <cellStyle name="Milliers 2 17 2 4" xfId="14379" xr:uid="{2C364E11-8EFA-4D4B-88CF-B9810A9B281D}"/>
    <cellStyle name="Milliers 2 17 2 4 2" xfId="17007" xr:uid="{53380249-BA5E-42C3-9D84-2E08678C2254}"/>
    <cellStyle name="Milliers 2 17 2 4 2 2" xfId="22316" xr:uid="{708CC85B-8A36-40A5-B36A-EFA9B04441E1}"/>
    <cellStyle name="Milliers 2 17 2 4 2 2 2" xfId="33324" xr:uid="{64C1DC53-0B56-48C0-90C4-BD169299DB7C}"/>
    <cellStyle name="Milliers 2 17 2 4 2 3" xfId="28015" xr:uid="{E8E17D91-349E-4784-93E5-4010CBAE1851}"/>
    <cellStyle name="Milliers 2 17 2 4 3" xfId="19688" xr:uid="{FC8E2C50-C7CF-4937-82B0-B8FB0D9AAF99}"/>
    <cellStyle name="Milliers 2 17 2 4 3 2" xfId="30696" xr:uid="{8422E2AD-6AFD-40F1-8133-66AA417CAC33}"/>
    <cellStyle name="Milliers 2 17 2 4 4" xfId="25387" xr:uid="{65C00D7D-2902-408C-BA57-FD10F0F61E6B}"/>
    <cellStyle name="Milliers 2 17 2 5" xfId="15666" xr:uid="{A1F06D02-437E-4BE8-8C38-47D5555DA97B}"/>
    <cellStyle name="Milliers 2 17 2 5 2" xfId="20975" xr:uid="{56AF6E6E-3082-4FE5-A14A-291142ECBB57}"/>
    <cellStyle name="Milliers 2 17 2 5 2 2" xfId="31983" xr:uid="{C64FD7F7-3A1A-4AC5-B49C-D28702FCE457}"/>
    <cellStyle name="Milliers 2 17 2 5 3" xfId="26674" xr:uid="{1E4DDD96-0F77-4DBA-A5E1-07F0C7B67CF9}"/>
    <cellStyle name="Milliers 2 17 2 6" xfId="18347" xr:uid="{94C26919-5BAB-4950-A556-A342DFBC34CC}"/>
    <cellStyle name="Milliers 2 17 2 6 2" xfId="29355" xr:uid="{54AF80C2-B3AB-4DD7-AEDD-479BC077C172}"/>
    <cellStyle name="Milliers 2 17 2 7" xfId="24046" xr:uid="{AE1329E4-3F09-4800-B5F8-E0B7B0338E00}"/>
    <cellStyle name="Milliers 2 17 3" xfId="13311" xr:uid="{BEAC5BB2-0EA6-4BA5-914B-CB3FC3A9182A}"/>
    <cellStyle name="Milliers 2 17 3 2" xfId="13981" xr:uid="{DC88E6C2-C419-4F0A-9D33-5529622B6C3B}"/>
    <cellStyle name="Milliers 2 17 3 2 2" xfId="15323" xr:uid="{46FE40E3-4A4E-420A-ACA0-4083EEA11C69}"/>
    <cellStyle name="Milliers 2 17 3 2 2 2" xfId="17951" xr:uid="{32127C00-2289-4A37-9357-C5732A104641}"/>
    <cellStyle name="Milliers 2 17 3 2 2 2 2" xfId="23260" xr:uid="{F0F92CC8-EE9D-4DAB-A315-469B33B4B74B}"/>
    <cellStyle name="Milliers 2 17 3 2 2 2 2 2" xfId="34268" xr:uid="{FEBA8B27-7499-4A0E-B2F2-E4213C5DA213}"/>
    <cellStyle name="Milliers 2 17 3 2 2 2 3" xfId="28959" xr:uid="{F4CCCFDC-97BE-4E1C-805E-6AE7FAEC84F4}"/>
    <cellStyle name="Milliers 2 17 3 2 2 3" xfId="20632" xr:uid="{B7DB8EAE-86C0-4D1E-A291-292B123FD89A}"/>
    <cellStyle name="Milliers 2 17 3 2 2 3 2" xfId="31640" xr:uid="{AD147967-69E7-4514-BA61-A6321FB2B062}"/>
    <cellStyle name="Milliers 2 17 3 2 2 4" xfId="26331" xr:uid="{0FC4822E-0D2D-4C21-90C0-545B146A1C86}"/>
    <cellStyle name="Milliers 2 17 3 2 3" xfId="16609" xr:uid="{538C8612-1EEE-4D06-A2BE-993869740581}"/>
    <cellStyle name="Milliers 2 17 3 2 3 2" xfId="21918" xr:uid="{16A67F0C-867A-4132-9AD8-FE041E046D4F}"/>
    <cellStyle name="Milliers 2 17 3 2 3 2 2" xfId="32926" xr:uid="{E28C79C5-C3B8-42B7-9B65-E9872438C49B}"/>
    <cellStyle name="Milliers 2 17 3 2 3 3" xfId="27617" xr:uid="{1449B74B-DF55-4F40-9481-94E5405C585F}"/>
    <cellStyle name="Milliers 2 17 3 2 4" xfId="19290" xr:uid="{3E383CB4-BB21-411B-833D-3A3C9E44B850}"/>
    <cellStyle name="Milliers 2 17 3 2 4 2" xfId="30298" xr:uid="{24CCD21C-7024-47D4-BF12-ADA50BEA336A}"/>
    <cellStyle name="Milliers 2 17 3 2 5" xfId="24989" xr:uid="{060854E0-1130-4997-AC82-CE729B0FA38B}"/>
    <cellStyle name="Milliers 2 17 3 3" xfId="14653" xr:uid="{F06B9CF0-7DCB-4A51-848C-EC87497AA311}"/>
    <cellStyle name="Milliers 2 17 3 3 2" xfId="17281" xr:uid="{5EB13738-285E-4045-8F26-534A9C923DAE}"/>
    <cellStyle name="Milliers 2 17 3 3 2 2" xfId="22590" xr:uid="{76A69B01-BF8A-4434-971A-47B1D640DF53}"/>
    <cellStyle name="Milliers 2 17 3 3 2 2 2" xfId="33598" xr:uid="{4CDC0D89-769F-4A64-8F64-F3DAF77E796F}"/>
    <cellStyle name="Milliers 2 17 3 3 2 3" xfId="28289" xr:uid="{BE00BCA6-B6CF-49F2-86C2-7BA4582110A2}"/>
    <cellStyle name="Milliers 2 17 3 3 3" xfId="19962" xr:uid="{5C4CE5DC-0DFE-4343-9E67-0224BF66CE55}"/>
    <cellStyle name="Milliers 2 17 3 3 3 2" xfId="30970" xr:uid="{5035EFA6-7295-4F30-AAC7-46A570C6283D}"/>
    <cellStyle name="Milliers 2 17 3 3 4" xfId="25661" xr:uid="{3233DF24-9910-4222-AEC8-C50A91094829}"/>
    <cellStyle name="Milliers 2 17 3 4" xfId="15939" xr:uid="{F9D4C2A2-A9F7-42CB-9354-057DA29B78E2}"/>
    <cellStyle name="Milliers 2 17 3 4 2" xfId="21248" xr:uid="{7F5D787A-B556-452F-B15B-FFC859597548}"/>
    <cellStyle name="Milliers 2 17 3 4 2 2" xfId="32256" xr:uid="{B5CCA7D5-1980-4379-BC4B-82ED052B67E0}"/>
    <cellStyle name="Milliers 2 17 3 4 3" xfId="26947" xr:uid="{4557EDCC-C10C-47E5-A31E-71D6AC7E1D1F}"/>
    <cellStyle name="Milliers 2 17 3 5" xfId="18620" xr:uid="{E3535E7E-C802-4ECD-A981-B1A7805A243A}"/>
    <cellStyle name="Milliers 2 17 3 5 2" xfId="29628" xr:uid="{513FD61A-6170-4A04-9187-62C6C95F9805}"/>
    <cellStyle name="Milliers 2 17 3 6" xfId="24319" xr:uid="{EDBDFE60-4526-4A10-B9B9-84323DB9CE0A}"/>
    <cellStyle name="Milliers 2 17 4" xfId="13645" xr:uid="{3E579B22-1440-4534-8A2E-4808FD15A83D}"/>
    <cellStyle name="Milliers 2 17 4 2" xfId="14987" xr:uid="{EA8F6989-92F6-4414-9F2A-6D86D798C13E}"/>
    <cellStyle name="Milliers 2 17 4 2 2" xfId="17615" xr:uid="{D700F6FB-1B0A-472B-966D-B676F9DAD5AB}"/>
    <cellStyle name="Milliers 2 17 4 2 2 2" xfId="22924" xr:uid="{E890067D-F0F1-4D3D-9CC9-2DF6646A0D70}"/>
    <cellStyle name="Milliers 2 17 4 2 2 2 2" xfId="33932" xr:uid="{3679B639-B1AB-4298-9E51-55AF00115DC4}"/>
    <cellStyle name="Milliers 2 17 4 2 2 3" xfId="28623" xr:uid="{08B248A9-10D5-42B8-A00D-4E5F19B42F83}"/>
    <cellStyle name="Milliers 2 17 4 2 3" xfId="20296" xr:uid="{23AFA850-6A0C-43AE-958E-E5C5ADCBC338}"/>
    <cellStyle name="Milliers 2 17 4 2 3 2" xfId="31304" xr:uid="{C75F27AB-7C93-429D-B64C-2CC051B590A0}"/>
    <cellStyle name="Milliers 2 17 4 2 4" xfId="25995" xr:uid="{1EB423B7-7B9E-44EA-87D4-DC9A652E501B}"/>
    <cellStyle name="Milliers 2 17 4 3" xfId="16273" xr:uid="{CC526D1B-3F53-4D7A-9694-8C9F986DB6BA}"/>
    <cellStyle name="Milliers 2 17 4 3 2" xfId="21582" xr:uid="{CB2B0321-4777-4E64-A1E9-11F238A595C4}"/>
    <cellStyle name="Milliers 2 17 4 3 2 2" xfId="32590" xr:uid="{E5CB04D8-04B3-49C7-B493-DF4D4F1B3427}"/>
    <cellStyle name="Milliers 2 17 4 3 3" xfId="27281" xr:uid="{2498AD23-C5A6-4625-8F44-3E51DE6149FF}"/>
    <cellStyle name="Milliers 2 17 4 4" xfId="18954" xr:uid="{EF9A0D24-9C89-403C-A4B7-F4B19A782BC4}"/>
    <cellStyle name="Milliers 2 17 4 4 2" xfId="29962" xr:uid="{1C97FEA8-A021-421E-8DB7-EB8A15120D76}"/>
    <cellStyle name="Milliers 2 17 4 5" xfId="24653" xr:uid="{84610FE3-4BAA-404B-B463-AD952FA266B2}"/>
    <cellStyle name="Milliers 2 17 5" xfId="14317" xr:uid="{25E3C87D-FBBF-4996-A787-672E7242A124}"/>
    <cellStyle name="Milliers 2 17 5 2" xfId="16945" xr:uid="{0339245C-C9D8-4D5E-9B59-653D3E33E3A7}"/>
    <cellStyle name="Milliers 2 17 5 2 2" xfId="22254" xr:uid="{1CB96FB2-D00C-409B-81DD-06B2993789CD}"/>
    <cellStyle name="Milliers 2 17 5 2 2 2" xfId="33262" xr:uid="{6177F8A0-A07F-49AF-B737-5867281C070C}"/>
    <cellStyle name="Milliers 2 17 5 2 3" xfId="27953" xr:uid="{4CBC49F8-91CD-40BB-84CF-18A189861A70}"/>
    <cellStyle name="Milliers 2 17 5 3" xfId="19626" xr:uid="{A47FA81C-E286-4A04-B59F-80D5DD42E0CF}"/>
    <cellStyle name="Milliers 2 17 5 3 2" xfId="30634" xr:uid="{DAFA72E3-7A76-427E-A926-891CF36B3319}"/>
    <cellStyle name="Milliers 2 17 5 4" xfId="25325" xr:uid="{F80C896F-810A-4C37-BAB4-72265E82E0E2}"/>
    <cellStyle name="Milliers 2 17 6" xfId="15604" xr:uid="{85789F10-C4D5-4A77-95F7-37B05D1DDD1C}"/>
    <cellStyle name="Milliers 2 17 6 2" xfId="20913" xr:uid="{FB2548CB-7DBF-4B25-B13F-F5D3E3E728B0}"/>
    <cellStyle name="Milliers 2 17 6 2 2" xfId="31921" xr:uid="{76B42B53-A452-42C9-B7F7-B17006C92D86}"/>
    <cellStyle name="Milliers 2 17 6 3" xfId="26612" xr:uid="{C1D62BE5-4987-4D3F-B7E6-EE60C40F4235}"/>
    <cellStyle name="Milliers 2 17 7" xfId="18285" xr:uid="{406D218C-F02F-4234-A204-474008647B97}"/>
    <cellStyle name="Milliers 2 17 7 2" xfId="29293" xr:uid="{C7C3516E-0C83-4F5E-ACC5-77BDD6DC3BD6}"/>
    <cellStyle name="Milliers 2 17 8" xfId="23984" xr:uid="{25FDA885-409F-4D6F-8C6F-D60C02AC2BF3}"/>
    <cellStyle name="Milliers 2 17_Nucléaire" xfId="11902" xr:uid="{AC6BBB01-525B-4AFE-A892-02062A3ED24C}"/>
    <cellStyle name="Milliers 2 18" xfId="7408" xr:uid="{F7EE2BDD-FAE6-472F-9FE9-C7964D6B725B}"/>
    <cellStyle name="Milliers 2 18 2" xfId="9893" xr:uid="{7B89FC51-8E39-48AC-8F9C-35B266B3B1A2}"/>
    <cellStyle name="Milliers 2 18 2 2" xfId="13374" xr:uid="{6934A96B-7D05-4CCB-AA91-50D0AC39E22C}"/>
    <cellStyle name="Milliers 2 18 2 2 2" xfId="14044" xr:uid="{CED6CEA4-839B-421C-A116-1EEE662F4FE1}"/>
    <cellStyle name="Milliers 2 18 2 2 2 2" xfId="15386" xr:uid="{84675131-D65D-4B2C-ABF9-3F3A236782D9}"/>
    <cellStyle name="Milliers 2 18 2 2 2 2 2" xfId="18014" xr:uid="{778384A2-361F-4A79-B1A8-A5B0ECABE92F}"/>
    <cellStyle name="Milliers 2 18 2 2 2 2 2 2" xfId="23323" xr:uid="{D5DB0598-A0AA-407A-BF1A-7CEA5D4AD8C4}"/>
    <cellStyle name="Milliers 2 18 2 2 2 2 2 2 2" xfId="34331" xr:uid="{611576B5-AF83-4093-BF25-715027537CE4}"/>
    <cellStyle name="Milliers 2 18 2 2 2 2 2 3" xfId="29022" xr:uid="{787BAC6D-AC38-4D18-9D6E-8C69FB93801A}"/>
    <cellStyle name="Milliers 2 18 2 2 2 2 3" xfId="20695" xr:uid="{FA7180CC-2B3A-4395-A596-D3585DCAC79E}"/>
    <cellStyle name="Milliers 2 18 2 2 2 2 3 2" xfId="31703" xr:uid="{5A481AAB-BF03-4BAA-A3EA-93EAD52D0B0A}"/>
    <cellStyle name="Milliers 2 18 2 2 2 2 4" xfId="26394" xr:uid="{CA42E28D-895C-4A3F-90CB-07A5016E7168}"/>
    <cellStyle name="Milliers 2 18 2 2 2 3" xfId="16672" xr:uid="{81513725-B642-4EBB-85C1-0854AD9C01E4}"/>
    <cellStyle name="Milliers 2 18 2 2 2 3 2" xfId="21981" xr:uid="{31C29A64-C19D-4C88-83A9-359D10F03CC7}"/>
    <cellStyle name="Milliers 2 18 2 2 2 3 2 2" xfId="32989" xr:uid="{23467B40-3CA7-42A4-8094-21AE5ED645A6}"/>
    <cellStyle name="Milliers 2 18 2 2 2 3 3" xfId="27680" xr:uid="{02FF11F8-AE8B-4761-8582-FB6723DF85D4}"/>
    <cellStyle name="Milliers 2 18 2 2 2 4" xfId="19353" xr:uid="{9A100261-B937-4902-A0C8-41F3D8E2A9AC}"/>
    <cellStyle name="Milliers 2 18 2 2 2 4 2" xfId="30361" xr:uid="{89F8ABF9-534A-4D7B-B4C4-3D932B4B35C6}"/>
    <cellStyle name="Milliers 2 18 2 2 2 5" xfId="25052" xr:uid="{C7BBDF71-33D1-4877-8A9E-57A5E3817544}"/>
    <cellStyle name="Milliers 2 18 2 2 3" xfId="14716" xr:uid="{6212C0F2-15D7-4938-A0A3-D91DE8126DAF}"/>
    <cellStyle name="Milliers 2 18 2 2 3 2" xfId="17344" xr:uid="{8D126E18-01DC-46FC-B4EA-FFFA543728D1}"/>
    <cellStyle name="Milliers 2 18 2 2 3 2 2" xfId="22653" xr:uid="{FF1C4E38-1735-4031-9FEC-4DBD3F7564DB}"/>
    <cellStyle name="Milliers 2 18 2 2 3 2 2 2" xfId="33661" xr:uid="{8D304D40-26C4-493C-A41A-831512D439DD}"/>
    <cellStyle name="Milliers 2 18 2 2 3 2 3" xfId="28352" xr:uid="{5055E918-39C1-4FBF-8A29-31E85946BB65}"/>
    <cellStyle name="Milliers 2 18 2 2 3 3" xfId="20025" xr:uid="{769A39FD-79CC-4A34-945B-E339415DE299}"/>
    <cellStyle name="Milliers 2 18 2 2 3 3 2" xfId="31033" xr:uid="{6CB7E64D-D0B3-4A02-A1B5-C0596ABA0330}"/>
    <cellStyle name="Milliers 2 18 2 2 3 4" xfId="25724" xr:uid="{FBDCD99C-5860-40B2-A3EA-C704FD51775D}"/>
    <cellStyle name="Milliers 2 18 2 2 4" xfId="16002" xr:uid="{80C4FE91-BB72-47CB-BF4F-601666CAF248}"/>
    <cellStyle name="Milliers 2 18 2 2 4 2" xfId="21311" xr:uid="{CF62D85F-CAB4-4081-863C-A94CE5C28F05}"/>
    <cellStyle name="Milliers 2 18 2 2 4 2 2" xfId="32319" xr:uid="{66A36D52-671A-4458-8AB7-77A5C558B322}"/>
    <cellStyle name="Milliers 2 18 2 2 4 3" xfId="27010" xr:uid="{CC4B835D-5C2E-4D6E-9EAA-9E779612B9C0}"/>
    <cellStyle name="Milliers 2 18 2 2 5" xfId="18683" xr:uid="{064D9C52-D2BE-4441-996F-6DAF181EB212}"/>
    <cellStyle name="Milliers 2 18 2 2 5 2" xfId="29691" xr:uid="{BF2A8AC8-5A17-4C00-972B-D864251604DB}"/>
    <cellStyle name="Milliers 2 18 2 2 6" xfId="24382" xr:uid="{5EB652AA-01AB-4149-9836-BB874B398851}"/>
    <cellStyle name="Milliers 2 18 2 3" xfId="13708" xr:uid="{944FD9F5-D8BA-4AB0-82A9-E73A80929BF8}"/>
    <cellStyle name="Milliers 2 18 2 3 2" xfId="15050" xr:uid="{C27149E7-B12A-4321-AF12-5F1D798934F1}"/>
    <cellStyle name="Milliers 2 18 2 3 2 2" xfId="17678" xr:uid="{5167F4A4-98E8-400A-9553-14A31752A331}"/>
    <cellStyle name="Milliers 2 18 2 3 2 2 2" xfId="22987" xr:uid="{C31D9F1A-2FA3-4321-A094-622D7DA0CA83}"/>
    <cellStyle name="Milliers 2 18 2 3 2 2 2 2" xfId="33995" xr:uid="{39BA4072-ACD5-48F4-978F-C1E8AB043B9D}"/>
    <cellStyle name="Milliers 2 18 2 3 2 2 3" xfId="28686" xr:uid="{005291AE-6582-4640-B79B-0313673925C4}"/>
    <cellStyle name="Milliers 2 18 2 3 2 3" xfId="20359" xr:uid="{60529302-9415-4BF4-A669-60D685D225E7}"/>
    <cellStyle name="Milliers 2 18 2 3 2 3 2" xfId="31367" xr:uid="{9CC10652-31A2-4F66-B077-4FA86BDD4D23}"/>
    <cellStyle name="Milliers 2 18 2 3 2 4" xfId="26058" xr:uid="{13470523-CFBD-4295-B964-1B264733B0D0}"/>
    <cellStyle name="Milliers 2 18 2 3 3" xfId="16336" xr:uid="{ACB13984-B7F2-4893-97C5-9B9B95E43216}"/>
    <cellStyle name="Milliers 2 18 2 3 3 2" xfId="21645" xr:uid="{0DD36EA4-6B28-4DB0-8F0A-1EA4F13EF16E}"/>
    <cellStyle name="Milliers 2 18 2 3 3 2 2" xfId="32653" xr:uid="{4E5421C4-29ED-4190-B5C7-4D92CCD4F69D}"/>
    <cellStyle name="Milliers 2 18 2 3 3 3" xfId="27344" xr:uid="{D7CBB6E8-7713-49ED-8F8E-28C4456982A2}"/>
    <cellStyle name="Milliers 2 18 2 3 4" xfId="19017" xr:uid="{0B348438-A72E-4F5E-886E-8D58E47EA08A}"/>
    <cellStyle name="Milliers 2 18 2 3 4 2" xfId="30025" xr:uid="{C71A4AC0-E20F-4020-97B1-553491FCBCED}"/>
    <cellStyle name="Milliers 2 18 2 3 5" xfId="24716" xr:uid="{114B1FD6-546B-498C-9F5B-1BFEE0871C77}"/>
    <cellStyle name="Milliers 2 18 2 4" xfId="14380" xr:uid="{477161E4-7B16-428A-A03F-22DE2174D82B}"/>
    <cellStyle name="Milliers 2 18 2 4 2" xfId="17008" xr:uid="{59F017F2-91E2-423D-BB1B-7F9EF17485C8}"/>
    <cellStyle name="Milliers 2 18 2 4 2 2" xfId="22317" xr:uid="{43F669CA-DFC5-4B58-8F76-297143A1DB0C}"/>
    <cellStyle name="Milliers 2 18 2 4 2 2 2" xfId="33325" xr:uid="{55E85858-8E7E-4FC9-92EF-89E750CCC9DC}"/>
    <cellStyle name="Milliers 2 18 2 4 2 3" xfId="28016" xr:uid="{E2307E46-3214-487B-A87F-9A2F495584A4}"/>
    <cellStyle name="Milliers 2 18 2 4 3" xfId="19689" xr:uid="{56C8C7F7-E50B-43E0-A981-17B1568100DF}"/>
    <cellStyle name="Milliers 2 18 2 4 3 2" xfId="30697" xr:uid="{6BFD69E6-75CF-4C75-BD97-843D8B4D4F13}"/>
    <cellStyle name="Milliers 2 18 2 4 4" xfId="25388" xr:uid="{D47072B8-3D1C-4F2D-BD8C-393CE67F45BE}"/>
    <cellStyle name="Milliers 2 18 2 5" xfId="15667" xr:uid="{C2D2BDE7-4E23-475E-8A94-8629D7C1B0ED}"/>
    <cellStyle name="Milliers 2 18 2 5 2" xfId="20976" xr:uid="{BDF421AB-8AA5-472F-A6B4-89DC2F208DAA}"/>
    <cellStyle name="Milliers 2 18 2 5 2 2" xfId="31984" xr:uid="{8EFF975E-F18F-4EA3-99CE-A5FF67CD26D2}"/>
    <cellStyle name="Milliers 2 18 2 5 3" xfId="26675" xr:uid="{A938EF3C-8E50-4D11-B60A-E2746DAA1758}"/>
    <cellStyle name="Milliers 2 18 2 6" xfId="18348" xr:uid="{EC0327BE-AA1B-4BD0-AF73-EA2361BF982D}"/>
    <cellStyle name="Milliers 2 18 2 6 2" xfId="29356" xr:uid="{6372F694-21EC-49F9-88E4-C1D781259C7A}"/>
    <cellStyle name="Milliers 2 18 2 7" xfId="24047" xr:uid="{7992829B-48B8-4900-8DA9-53FAA281C132}"/>
    <cellStyle name="Milliers 2 18 3" xfId="13312" xr:uid="{442A52A5-E9D9-4FAB-8F47-0A933815857E}"/>
    <cellStyle name="Milliers 2 18 3 2" xfId="13982" xr:uid="{4D909060-47E4-4865-9971-56CB047C9E50}"/>
    <cellStyle name="Milliers 2 18 3 2 2" xfId="15324" xr:uid="{C574E484-57D8-4B18-843A-3F2AE8B90E24}"/>
    <cellStyle name="Milliers 2 18 3 2 2 2" xfId="17952" xr:uid="{572C0A8A-6D99-41D5-BB5F-3F5B210A7A03}"/>
    <cellStyle name="Milliers 2 18 3 2 2 2 2" xfId="23261" xr:uid="{E25A0601-4DDE-4368-8448-0316AF9737E4}"/>
    <cellStyle name="Milliers 2 18 3 2 2 2 2 2" xfId="34269" xr:uid="{120635A3-DC6E-4367-A3B0-4804602834F6}"/>
    <cellStyle name="Milliers 2 18 3 2 2 2 3" xfId="28960" xr:uid="{0714F0CB-2A30-48BB-90DC-B855B22841AF}"/>
    <cellStyle name="Milliers 2 18 3 2 2 3" xfId="20633" xr:uid="{A3DC5532-B7E2-44E4-8CD9-7B1BAABBF41E}"/>
    <cellStyle name="Milliers 2 18 3 2 2 3 2" xfId="31641" xr:uid="{93A282C7-F767-40EC-8E48-CA7A609EAD11}"/>
    <cellStyle name="Milliers 2 18 3 2 2 4" xfId="26332" xr:uid="{A6A060E7-84B8-461D-8F6E-02C4286EBC47}"/>
    <cellStyle name="Milliers 2 18 3 2 3" xfId="16610" xr:uid="{730458BE-9EAF-4AF6-A02D-D83CB3E0AF19}"/>
    <cellStyle name="Milliers 2 18 3 2 3 2" xfId="21919" xr:uid="{2E15E616-2DD2-4822-95F9-CF2D0144EB51}"/>
    <cellStyle name="Milliers 2 18 3 2 3 2 2" xfId="32927" xr:uid="{C604093A-A3F7-4C5A-ADDD-87F37D1F0AEB}"/>
    <cellStyle name="Milliers 2 18 3 2 3 3" xfId="27618" xr:uid="{9C2B09CC-FFB3-4999-BC75-8DBF0F3893FF}"/>
    <cellStyle name="Milliers 2 18 3 2 4" xfId="19291" xr:uid="{183DF360-C940-4A4A-9365-AE536D76ACF3}"/>
    <cellStyle name="Milliers 2 18 3 2 4 2" xfId="30299" xr:uid="{BE9D362B-BA01-46F9-8858-5F7C73E8E04C}"/>
    <cellStyle name="Milliers 2 18 3 2 5" xfId="24990" xr:uid="{3900459B-5A62-4339-93AF-123D5FD4A8C3}"/>
    <cellStyle name="Milliers 2 18 3 3" xfId="14654" xr:uid="{FA455CC4-C0D4-4F89-89F5-373D7DC2E37A}"/>
    <cellStyle name="Milliers 2 18 3 3 2" xfId="17282" xr:uid="{7493AC0D-E3F1-44AE-B05B-0E67D1CA4F5E}"/>
    <cellStyle name="Milliers 2 18 3 3 2 2" xfId="22591" xr:uid="{617F23D2-D7E5-48F3-9CB0-8A5899410AF8}"/>
    <cellStyle name="Milliers 2 18 3 3 2 2 2" xfId="33599" xr:uid="{519FBCC7-1C97-4608-BD2D-9B6ECA39E9E7}"/>
    <cellStyle name="Milliers 2 18 3 3 2 3" xfId="28290" xr:uid="{F36DA841-63DC-4ACA-B9C9-77C00E19C205}"/>
    <cellStyle name="Milliers 2 18 3 3 3" xfId="19963" xr:uid="{C2621B35-3406-4900-9D2A-E0990EF21559}"/>
    <cellStyle name="Milliers 2 18 3 3 3 2" xfId="30971" xr:uid="{99DB0B3C-7B45-4F86-A2E7-CDF7D8B5586A}"/>
    <cellStyle name="Milliers 2 18 3 3 4" xfId="25662" xr:uid="{AF8BEF11-3FE0-4F4D-B9D8-4610FAA980B1}"/>
    <cellStyle name="Milliers 2 18 3 4" xfId="15940" xr:uid="{3A0D5171-4CFA-4174-9BB6-DFC937ECD4E0}"/>
    <cellStyle name="Milliers 2 18 3 4 2" xfId="21249" xr:uid="{EBB3C2C6-491C-4766-9277-4460EBEBB728}"/>
    <cellStyle name="Milliers 2 18 3 4 2 2" xfId="32257" xr:uid="{7A27418A-BAFD-4659-869F-72B4989F25F0}"/>
    <cellStyle name="Milliers 2 18 3 4 3" xfId="26948" xr:uid="{9E39E65A-9829-4308-BF3C-2A0BF27F713A}"/>
    <cellStyle name="Milliers 2 18 3 5" xfId="18621" xr:uid="{0FE1AF9C-D674-4AB4-9F8B-E344C24FC4E6}"/>
    <cellStyle name="Milliers 2 18 3 5 2" xfId="29629" xr:uid="{5988639D-1ABB-45DB-9255-DB192CD32CEB}"/>
    <cellStyle name="Milliers 2 18 3 6" xfId="24320" xr:uid="{04A8FDD9-5E6D-42A0-A54A-A54D1578BFD9}"/>
    <cellStyle name="Milliers 2 18 4" xfId="13646" xr:uid="{37D469D6-D877-4E52-9CE3-365E9997B95C}"/>
    <cellStyle name="Milliers 2 18 4 2" xfId="14988" xr:uid="{6F0EBC0B-8B63-41BE-A798-C8E771D6AE87}"/>
    <cellStyle name="Milliers 2 18 4 2 2" xfId="17616" xr:uid="{0B008193-CBFF-4D80-85ED-AFD7A998FE16}"/>
    <cellStyle name="Milliers 2 18 4 2 2 2" xfId="22925" xr:uid="{10CB3A1A-6782-4384-8374-CEC418A66AD7}"/>
    <cellStyle name="Milliers 2 18 4 2 2 2 2" xfId="33933" xr:uid="{0446A156-A434-46EA-9430-ECC26351E819}"/>
    <cellStyle name="Milliers 2 18 4 2 2 3" xfId="28624" xr:uid="{BB0A91A1-F099-4F3D-BE4C-E4C3EDB97066}"/>
    <cellStyle name="Milliers 2 18 4 2 3" xfId="20297" xr:uid="{677FEAA4-194E-4E41-835C-C0D0059646BD}"/>
    <cellStyle name="Milliers 2 18 4 2 3 2" xfId="31305" xr:uid="{644D846E-07F8-49AF-AF42-ADAC4D7FD235}"/>
    <cellStyle name="Milliers 2 18 4 2 4" xfId="25996" xr:uid="{F2EE8119-AF50-4AB0-A605-654F7C73640D}"/>
    <cellStyle name="Milliers 2 18 4 3" xfId="16274" xr:uid="{48C6BBB9-ED8A-4B9F-9461-BD6B6917C74C}"/>
    <cellStyle name="Milliers 2 18 4 3 2" xfId="21583" xr:uid="{5DD94A82-5287-47F1-81C6-9ED3D7AD0176}"/>
    <cellStyle name="Milliers 2 18 4 3 2 2" xfId="32591" xr:uid="{670BAC90-C0A0-4F30-9726-2AAA823541B1}"/>
    <cellStyle name="Milliers 2 18 4 3 3" xfId="27282" xr:uid="{402B7EEC-54DF-4820-A8E5-4B4D1F56EF98}"/>
    <cellStyle name="Milliers 2 18 4 4" xfId="18955" xr:uid="{7F600941-8C2D-4A82-A817-9207017845A6}"/>
    <cellStyle name="Milliers 2 18 4 4 2" xfId="29963" xr:uid="{17DEE0A2-1C7E-4727-B0B9-B247B5BDF47B}"/>
    <cellStyle name="Milliers 2 18 4 5" xfId="24654" xr:uid="{D0D01C88-46F3-4F71-9403-D19D0DCD00BD}"/>
    <cellStyle name="Milliers 2 18 5" xfId="14318" xr:uid="{9290483C-6C74-4D01-B98C-7C47B2524F7A}"/>
    <cellStyle name="Milliers 2 18 5 2" xfId="16946" xr:uid="{6835F13C-7FA1-4911-BDD9-C6AF3B3622B6}"/>
    <cellStyle name="Milliers 2 18 5 2 2" xfId="22255" xr:uid="{1EBD685E-27C6-4716-8AFC-5B41C1E79C16}"/>
    <cellStyle name="Milliers 2 18 5 2 2 2" xfId="33263" xr:uid="{30CC04F0-40F1-401C-894A-12CA655904CF}"/>
    <cellStyle name="Milliers 2 18 5 2 3" xfId="27954" xr:uid="{7A624A11-C522-4D9A-BE4F-9DDD1B4A7D30}"/>
    <cellStyle name="Milliers 2 18 5 3" xfId="19627" xr:uid="{39F1AA69-CE7B-4397-8B87-B1B5882B8032}"/>
    <cellStyle name="Milliers 2 18 5 3 2" xfId="30635" xr:uid="{D474EC16-AB6A-41A4-BF5F-C142121EAC6C}"/>
    <cellStyle name="Milliers 2 18 5 4" xfId="25326" xr:uid="{CC080932-32BC-42BE-A95F-8F8A1A0373A0}"/>
    <cellStyle name="Milliers 2 18 6" xfId="15605" xr:uid="{2A86D450-21D4-429D-928D-1B823A279E1A}"/>
    <cellStyle name="Milliers 2 18 6 2" xfId="20914" xr:uid="{EADDF371-3E48-4862-9306-C84B6C295B79}"/>
    <cellStyle name="Milliers 2 18 6 2 2" xfId="31922" xr:uid="{055B47A1-269C-45BD-851C-AE261B2DE7C2}"/>
    <cellStyle name="Milliers 2 18 6 3" xfId="26613" xr:uid="{0FBC8DA8-D80D-4D13-A0FC-369CCAA14966}"/>
    <cellStyle name="Milliers 2 18 7" xfId="18286" xr:uid="{60C29D38-F945-4499-BB53-8B5AAED76253}"/>
    <cellStyle name="Milliers 2 18 7 2" xfId="29294" xr:uid="{88B104AC-ADC8-4F2D-8040-FDD5179CE1AF}"/>
    <cellStyle name="Milliers 2 18 8" xfId="23985" xr:uid="{0A420047-E72E-4D44-AE51-838B3B2D799F}"/>
    <cellStyle name="Milliers 2 18_Nucléaire" xfId="11903" xr:uid="{EC6F40BB-9EA9-4A9C-9010-BB9DDDB3CF5C}"/>
    <cellStyle name="Milliers 2 19" xfId="7409" xr:uid="{EFB50820-4C53-4B54-A1EA-F3D69FA911AE}"/>
    <cellStyle name="Milliers 2 19 2" xfId="9894" xr:uid="{EFFC52DF-74C9-43FF-8660-7BEA6E772E00}"/>
    <cellStyle name="Milliers 2 19 2 2" xfId="13375" xr:uid="{B08FADD0-44EC-45F5-AB78-D9468AE28D1F}"/>
    <cellStyle name="Milliers 2 19 2 2 2" xfId="14045" xr:uid="{AED9E05E-B2F8-4B6C-BD6A-8EA8F38A9933}"/>
    <cellStyle name="Milliers 2 19 2 2 2 2" xfId="15387" xr:uid="{874A9221-0708-4EFD-9820-B8269ED9B16B}"/>
    <cellStyle name="Milliers 2 19 2 2 2 2 2" xfId="18015" xr:uid="{E847010C-98D4-462F-86CD-161491C27DF8}"/>
    <cellStyle name="Milliers 2 19 2 2 2 2 2 2" xfId="23324" xr:uid="{EC95A20E-ED04-4308-BED6-621B182F9960}"/>
    <cellStyle name="Milliers 2 19 2 2 2 2 2 2 2" xfId="34332" xr:uid="{CA10CCF5-F209-438E-9A27-26FD4CCEB79D}"/>
    <cellStyle name="Milliers 2 19 2 2 2 2 2 3" xfId="29023" xr:uid="{A2EC37EB-2CA6-4F83-86CD-9A93F746746F}"/>
    <cellStyle name="Milliers 2 19 2 2 2 2 3" xfId="20696" xr:uid="{E89BEAB5-0C75-490A-BFEA-036FFD3F9928}"/>
    <cellStyle name="Milliers 2 19 2 2 2 2 3 2" xfId="31704" xr:uid="{B9765D9B-52DA-473A-AC68-EC3020EB18B3}"/>
    <cellStyle name="Milliers 2 19 2 2 2 2 4" xfId="26395" xr:uid="{2600D8AF-AFEA-41B6-B5EA-412BDFE30417}"/>
    <cellStyle name="Milliers 2 19 2 2 2 3" xfId="16673" xr:uid="{FD2FD260-9671-4C2F-921E-77C2D28121BC}"/>
    <cellStyle name="Milliers 2 19 2 2 2 3 2" xfId="21982" xr:uid="{62BF7130-B14C-4BE5-ACB7-F93958791BE7}"/>
    <cellStyle name="Milliers 2 19 2 2 2 3 2 2" xfId="32990" xr:uid="{3F72EB3C-900B-4CDC-854E-27B52D6C4685}"/>
    <cellStyle name="Milliers 2 19 2 2 2 3 3" xfId="27681" xr:uid="{FECF7E0F-85A7-40CE-A6B5-46E78B1BE9B8}"/>
    <cellStyle name="Milliers 2 19 2 2 2 4" xfId="19354" xr:uid="{0C882548-52C5-4AAC-9AB9-40A581D15796}"/>
    <cellStyle name="Milliers 2 19 2 2 2 4 2" xfId="30362" xr:uid="{531F9C8A-BBAA-4C8E-AE26-4E73F6330AE9}"/>
    <cellStyle name="Milliers 2 19 2 2 2 5" xfId="25053" xr:uid="{7162F2F9-9778-4EDA-9FCE-DABC3874C9F2}"/>
    <cellStyle name="Milliers 2 19 2 2 3" xfId="14717" xr:uid="{B81CBA4A-BCC9-4A90-9FF6-208A81672051}"/>
    <cellStyle name="Milliers 2 19 2 2 3 2" xfId="17345" xr:uid="{A1FA2A70-A828-42ED-8783-4958147F07EC}"/>
    <cellStyle name="Milliers 2 19 2 2 3 2 2" xfId="22654" xr:uid="{326EE52E-61B2-4B44-9DB6-62466371B2CE}"/>
    <cellStyle name="Milliers 2 19 2 2 3 2 2 2" xfId="33662" xr:uid="{1EA72819-689A-4D24-8CC3-A2A8BBD9ABC9}"/>
    <cellStyle name="Milliers 2 19 2 2 3 2 3" xfId="28353" xr:uid="{F2339902-1DFE-49DE-A69F-4DD1C9CFFF63}"/>
    <cellStyle name="Milliers 2 19 2 2 3 3" xfId="20026" xr:uid="{CFFD0AB6-0245-4178-9C4C-BBEB45F96501}"/>
    <cellStyle name="Milliers 2 19 2 2 3 3 2" xfId="31034" xr:uid="{615ECDD9-20F7-43E5-BD3C-42E5487D6F9F}"/>
    <cellStyle name="Milliers 2 19 2 2 3 4" xfId="25725" xr:uid="{B52A8553-DE3B-4D61-940D-0E680D4CEFF3}"/>
    <cellStyle name="Milliers 2 19 2 2 4" xfId="16003" xr:uid="{7DC2E22F-1B5F-474B-8D3F-FF15530FC70E}"/>
    <cellStyle name="Milliers 2 19 2 2 4 2" xfId="21312" xr:uid="{50FE74C6-2A47-4215-9820-8D1F50579211}"/>
    <cellStyle name="Milliers 2 19 2 2 4 2 2" xfId="32320" xr:uid="{714E8CC2-7D13-413C-B135-F82346A8EBA3}"/>
    <cellStyle name="Milliers 2 19 2 2 4 3" xfId="27011" xr:uid="{416F27D9-EF06-4E32-B797-F657116F3632}"/>
    <cellStyle name="Milliers 2 19 2 2 5" xfId="18684" xr:uid="{313128CC-A5C5-42F3-8D89-0372932B9EFE}"/>
    <cellStyle name="Milliers 2 19 2 2 5 2" xfId="29692" xr:uid="{35656B7A-DD0A-4986-B34F-DB73ADD7F595}"/>
    <cellStyle name="Milliers 2 19 2 2 6" xfId="24383" xr:uid="{0AC34020-F1FD-4043-924A-96FCFFCD4983}"/>
    <cellStyle name="Milliers 2 19 2 3" xfId="13709" xr:uid="{43319BC5-7D06-4149-BB22-4771ECCEDA42}"/>
    <cellStyle name="Milliers 2 19 2 3 2" xfId="15051" xr:uid="{7790F4B2-4BC4-4409-91D4-EBEECD25A4BB}"/>
    <cellStyle name="Milliers 2 19 2 3 2 2" xfId="17679" xr:uid="{FA2A6772-4469-4BFA-8BC5-0845218EB1BD}"/>
    <cellStyle name="Milliers 2 19 2 3 2 2 2" xfId="22988" xr:uid="{816AE182-377A-4F6F-9983-CBF619918A63}"/>
    <cellStyle name="Milliers 2 19 2 3 2 2 2 2" xfId="33996" xr:uid="{4DF557F5-ADF5-43D3-AA04-61AAD5FBF068}"/>
    <cellStyle name="Milliers 2 19 2 3 2 2 3" xfId="28687" xr:uid="{3DF98CC4-F8CB-48B2-8CFC-4D8EE9096B6F}"/>
    <cellStyle name="Milliers 2 19 2 3 2 3" xfId="20360" xr:uid="{590578F8-97D4-4003-B235-E2865F312B7A}"/>
    <cellStyle name="Milliers 2 19 2 3 2 3 2" xfId="31368" xr:uid="{3C3C27F6-8660-4129-9CDA-A03188E604ED}"/>
    <cellStyle name="Milliers 2 19 2 3 2 4" xfId="26059" xr:uid="{80EFC574-AAE2-4971-A6E9-BFBFFAD03FC8}"/>
    <cellStyle name="Milliers 2 19 2 3 3" xfId="16337" xr:uid="{DCFAE8B9-628A-4F73-A827-5BB2CF10FB52}"/>
    <cellStyle name="Milliers 2 19 2 3 3 2" xfId="21646" xr:uid="{9C137B16-3B8F-4CFF-A40C-6D12B217B98E}"/>
    <cellStyle name="Milliers 2 19 2 3 3 2 2" xfId="32654" xr:uid="{54F09563-FB8E-43BF-A6B9-757E15FBC8B0}"/>
    <cellStyle name="Milliers 2 19 2 3 3 3" xfId="27345" xr:uid="{93D1EB8F-E624-4CF5-911B-C1B00A7C2A3F}"/>
    <cellStyle name="Milliers 2 19 2 3 4" xfId="19018" xr:uid="{1FCAF0FA-47E3-4C1D-B8DF-21250F93D3C5}"/>
    <cellStyle name="Milliers 2 19 2 3 4 2" xfId="30026" xr:uid="{297F67EB-5BA7-4EF4-A10A-76FE4C562D53}"/>
    <cellStyle name="Milliers 2 19 2 3 5" xfId="24717" xr:uid="{C86C01C8-C3D3-45BC-9335-3F24ED1BE6B9}"/>
    <cellStyle name="Milliers 2 19 2 4" xfId="14381" xr:uid="{CDE4DFF9-BF42-448A-862D-513036312C43}"/>
    <cellStyle name="Milliers 2 19 2 4 2" xfId="17009" xr:uid="{AB6309EE-4DDD-4F05-B953-C12B431A0CB3}"/>
    <cellStyle name="Milliers 2 19 2 4 2 2" xfId="22318" xr:uid="{33D3B4FC-3234-446B-B671-28810C3BECDD}"/>
    <cellStyle name="Milliers 2 19 2 4 2 2 2" xfId="33326" xr:uid="{C92A1A03-89CF-41AF-A052-DD785A6EFE10}"/>
    <cellStyle name="Milliers 2 19 2 4 2 3" xfId="28017" xr:uid="{7CEEE6F5-0DE7-4645-B981-35C4DF28541A}"/>
    <cellStyle name="Milliers 2 19 2 4 3" xfId="19690" xr:uid="{6B2CAA58-A7F7-4022-BACE-6956E19B12B4}"/>
    <cellStyle name="Milliers 2 19 2 4 3 2" xfId="30698" xr:uid="{8F00C81D-CFDA-461E-AB23-CCEC7DB9363F}"/>
    <cellStyle name="Milliers 2 19 2 4 4" xfId="25389" xr:uid="{0E56676D-DCEC-4FDC-8D7E-570C2F868903}"/>
    <cellStyle name="Milliers 2 19 2 5" xfId="15668" xr:uid="{90F53C42-87EC-4B4B-A42F-7EA38FF821DC}"/>
    <cellStyle name="Milliers 2 19 2 5 2" xfId="20977" xr:uid="{53BD20FA-EA0C-4728-9882-258A02A69D0E}"/>
    <cellStyle name="Milliers 2 19 2 5 2 2" xfId="31985" xr:uid="{6102727E-1FC1-4F48-A9B0-CACCDA8A7290}"/>
    <cellStyle name="Milliers 2 19 2 5 3" xfId="26676" xr:uid="{3EF68654-1F07-4F79-B583-9178E3A41310}"/>
    <cellStyle name="Milliers 2 19 2 6" xfId="18349" xr:uid="{DC423403-38B9-437F-BD46-36F2CC9F720B}"/>
    <cellStyle name="Milliers 2 19 2 6 2" xfId="29357" xr:uid="{BB4530EB-CD10-4112-8FE7-508B61C14034}"/>
    <cellStyle name="Milliers 2 19 2 7" xfId="24048" xr:uid="{FF8C1F5A-75FB-49B0-808E-2C409B34D51C}"/>
    <cellStyle name="Milliers 2 19 3" xfId="13313" xr:uid="{B99E82C9-391A-4617-BA70-FECE6C3BE9E7}"/>
    <cellStyle name="Milliers 2 19 3 2" xfId="13983" xr:uid="{0AF06E53-F5E1-4763-A891-00AC2D81468C}"/>
    <cellStyle name="Milliers 2 19 3 2 2" xfId="15325" xr:uid="{E0EB8654-7B90-4EED-AF69-8F8BE958A3FE}"/>
    <cellStyle name="Milliers 2 19 3 2 2 2" xfId="17953" xr:uid="{29644191-9C4B-4928-B720-12C10C2046B7}"/>
    <cellStyle name="Milliers 2 19 3 2 2 2 2" xfId="23262" xr:uid="{FCD6EE01-1F2E-41E3-B8BF-B6DAB6FB9FC1}"/>
    <cellStyle name="Milliers 2 19 3 2 2 2 2 2" xfId="34270" xr:uid="{D5EA32F2-90AC-4B5B-87D7-068639D05405}"/>
    <cellStyle name="Milliers 2 19 3 2 2 2 3" xfId="28961" xr:uid="{EFC6F9F8-6E6D-40D6-9B5D-6AA43C558DE4}"/>
    <cellStyle name="Milliers 2 19 3 2 2 3" xfId="20634" xr:uid="{EE52B881-8880-45DF-8A35-75194AF8C5AE}"/>
    <cellStyle name="Milliers 2 19 3 2 2 3 2" xfId="31642" xr:uid="{8E0B0868-88BD-4E02-9A49-1C432352EF06}"/>
    <cellStyle name="Milliers 2 19 3 2 2 4" xfId="26333" xr:uid="{779442AC-EAB7-4308-8445-036FD4AD2219}"/>
    <cellStyle name="Milliers 2 19 3 2 3" xfId="16611" xr:uid="{29EFBE1B-85C0-4618-9251-2496B71EC1C8}"/>
    <cellStyle name="Milliers 2 19 3 2 3 2" xfId="21920" xr:uid="{0FBE1205-C643-4E02-B609-314D87CC7A7A}"/>
    <cellStyle name="Milliers 2 19 3 2 3 2 2" xfId="32928" xr:uid="{8E94B021-D37C-42D4-B177-00D4D668BAE2}"/>
    <cellStyle name="Milliers 2 19 3 2 3 3" xfId="27619" xr:uid="{75DD81FA-7C2E-411B-A3F1-7120E4BFD5A6}"/>
    <cellStyle name="Milliers 2 19 3 2 4" xfId="19292" xr:uid="{0EDB9343-1D6D-4151-B432-3167525B5D6D}"/>
    <cellStyle name="Milliers 2 19 3 2 4 2" xfId="30300" xr:uid="{C778C76F-C670-4772-AF6B-C0A0976FBC66}"/>
    <cellStyle name="Milliers 2 19 3 2 5" xfId="24991" xr:uid="{9C79EA91-FFB7-40AB-933B-13BBFBD9AE47}"/>
    <cellStyle name="Milliers 2 19 3 3" xfId="14655" xr:uid="{F2EC51AA-7437-48EE-9919-72269FF63B83}"/>
    <cellStyle name="Milliers 2 19 3 3 2" xfId="17283" xr:uid="{1824F4F3-CDF9-4B9C-89AA-2E1726BCC9AA}"/>
    <cellStyle name="Milliers 2 19 3 3 2 2" xfId="22592" xr:uid="{FE4322E7-7C93-4001-9ACE-1C84E7BE1328}"/>
    <cellStyle name="Milliers 2 19 3 3 2 2 2" xfId="33600" xr:uid="{F70B6D75-1A64-4E5E-B0F3-06BF20C89001}"/>
    <cellStyle name="Milliers 2 19 3 3 2 3" xfId="28291" xr:uid="{2F87DABC-41D9-477F-AD06-F3256D1A8C8A}"/>
    <cellStyle name="Milliers 2 19 3 3 3" xfId="19964" xr:uid="{ED1A433B-0F7C-4E26-B018-5555FFDD8DF9}"/>
    <cellStyle name="Milliers 2 19 3 3 3 2" xfId="30972" xr:uid="{8FD92723-D3B3-43C9-8492-0B4B3E3AD40A}"/>
    <cellStyle name="Milliers 2 19 3 3 4" xfId="25663" xr:uid="{7FA0D8FF-0CDB-433C-A9DA-C0961EEE680E}"/>
    <cellStyle name="Milliers 2 19 3 4" xfId="15941" xr:uid="{5C677799-93F1-49CA-8EBD-1F23FF9C90E3}"/>
    <cellStyle name="Milliers 2 19 3 4 2" xfId="21250" xr:uid="{53057354-7D61-469F-8376-A66555F0F608}"/>
    <cellStyle name="Milliers 2 19 3 4 2 2" xfId="32258" xr:uid="{96820BA9-473E-4497-AB2E-FC164119549C}"/>
    <cellStyle name="Milliers 2 19 3 4 3" xfId="26949" xr:uid="{AC88F792-5587-40B0-BA5B-CFC4CC81AA45}"/>
    <cellStyle name="Milliers 2 19 3 5" xfId="18622" xr:uid="{60A0BD90-F1E3-49F7-BDD2-D8AAB9F4A5DB}"/>
    <cellStyle name="Milliers 2 19 3 5 2" xfId="29630" xr:uid="{5A85A477-ED12-42BA-83E4-5544AC3B06A4}"/>
    <cellStyle name="Milliers 2 19 3 6" xfId="24321" xr:uid="{45E8E771-67AC-4FD5-BF42-F7D5FF4DC959}"/>
    <cellStyle name="Milliers 2 19 4" xfId="13647" xr:uid="{2EBFAE3C-CF63-4B4D-ADEF-E64E5BF0FE1C}"/>
    <cellStyle name="Milliers 2 19 4 2" xfId="14989" xr:uid="{58E300AF-5F38-44CC-B63D-E0E338A47019}"/>
    <cellStyle name="Milliers 2 19 4 2 2" xfId="17617" xr:uid="{1CD19B30-47A8-44EF-B603-D0C27506904B}"/>
    <cellStyle name="Milliers 2 19 4 2 2 2" xfId="22926" xr:uid="{D8581E6A-011F-4688-B566-00586742773C}"/>
    <cellStyle name="Milliers 2 19 4 2 2 2 2" xfId="33934" xr:uid="{1E135D70-36EB-41FC-BEA2-AD51E4D99812}"/>
    <cellStyle name="Milliers 2 19 4 2 2 3" xfId="28625" xr:uid="{C5CEFF90-D235-4E60-B522-8CBA8E56407E}"/>
    <cellStyle name="Milliers 2 19 4 2 3" xfId="20298" xr:uid="{19211EFF-DD51-4CB2-A6FB-1F3F7D0767D9}"/>
    <cellStyle name="Milliers 2 19 4 2 3 2" xfId="31306" xr:uid="{327A3A5B-E951-4F99-86D7-C0EE037BD450}"/>
    <cellStyle name="Milliers 2 19 4 2 4" xfId="25997" xr:uid="{AC0FA520-620A-409B-A18F-DEA5C13CFC9D}"/>
    <cellStyle name="Milliers 2 19 4 3" xfId="16275" xr:uid="{220222F6-0404-44C7-A77A-EAA4CFA061C4}"/>
    <cellStyle name="Milliers 2 19 4 3 2" xfId="21584" xr:uid="{4369C274-3341-4E01-90DE-1E83E3BA65D1}"/>
    <cellStyle name="Milliers 2 19 4 3 2 2" xfId="32592" xr:uid="{99CE15F7-C335-463D-9D8A-5590078E714A}"/>
    <cellStyle name="Milliers 2 19 4 3 3" xfId="27283" xr:uid="{2F1048ED-2000-4AA8-A5F2-26621CD37C33}"/>
    <cellStyle name="Milliers 2 19 4 4" xfId="18956" xr:uid="{512F9D57-1CC1-4817-9B38-3901D8AE1965}"/>
    <cellStyle name="Milliers 2 19 4 4 2" xfId="29964" xr:uid="{CA100A7C-35D4-4A00-AE9B-3039E4237B15}"/>
    <cellStyle name="Milliers 2 19 4 5" xfId="24655" xr:uid="{20616D11-0BB8-43A0-9910-8A44089B95BF}"/>
    <cellStyle name="Milliers 2 19 5" xfId="14319" xr:uid="{119EFBFC-269A-4BEC-9A6F-3141A674CF6C}"/>
    <cellStyle name="Milliers 2 19 5 2" xfId="16947" xr:uid="{6BF42F1E-BA65-4470-82DA-696445E7CD5E}"/>
    <cellStyle name="Milliers 2 19 5 2 2" xfId="22256" xr:uid="{5B958A32-AEA7-420E-A1F4-978312D80BD6}"/>
    <cellStyle name="Milliers 2 19 5 2 2 2" xfId="33264" xr:uid="{62D5B84A-66AA-49AB-AFF6-CFDB15AF8A0E}"/>
    <cellStyle name="Milliers 2 19 5 2 3" xfId="27955" xr:uid="{385B4077-9879-4A3D-8FBA-9A6588A05E19}"/>
    <cellStyle name="Milliers 2 19 5 3" xfId="19628" xr:uid="{32D9BB75-CB2E-4928-998A-A675573DB317}"/>
    <cellStyle name="Milliers 2 19 5 3 2" xfId="30636" xr:uid="{7CA0A151-DF87-4288-8D32-96DC512A962A}"/>
    <cellStyle name="Milliers 2 19 5 4" xfId="25327" xr:uid="{8F457498-CFC9-47B8-B844-0C68B5B1150D}"/>
    <cellStyle name="Milliers 2 19 6" xfId="15606" xr:uid="{932DB6BC-8424-48F5-8317-66C8D2C23517}"/>
    <cellStyle name="Milliers 2 19 6 2" xfId="20915" xr:uid="{01A334CC-34B7-4B59-B6E8-B67CA943F488}"/>
    <cellStyle name="Milliers 2 19 6 2 2" xfId="31923" xr:uid="{907DF876-B7F1-4D83-A08E-1F6E4E9F2A1F}"/>
    <cellStyle name="Milliers 2 19 6 3" xfId="26614" xr:uid="{9E85F675-7CA4-4C44-BBA7-C8CE9B9634E4}"/>
    <cellStyle name="Milliers 2 19 7" xfId="18287" xr:uid="{B2A6B258-C62C-42EF-9469-D2F5F7F2EE8E}"/>
    <cellStyle name="Milliers 2 19 7 2" xfId="29295" xr:uid="{BEB445BB-8E87-40D9-9EC3-CC4EB01AEA17}"/>
    <cellStyle name="Milliers 2 19 8" xfId="23986" xr:uid="{AD9076E2-37F9-44FF-9E4B-EBC55096606B}"/>
    <cellStyle name="Milliers 2 19_Nucléaire" xfId="11904" xr:uid="{F50D28CE-6EA0-4CAD-92E0-A3508F04016F}"/>
    <cellStyle name="Milliers 2 2" xfId="7410" xr:uid="{E6979E82-5C1F-4637-B84C-E9E0A50554A6}"/>
    <cellStyle name="Milliers 2 2 2" xfId="7411" xr:uid="{B2180ABE-DBA8-42CF-9B46-0B22A7B4EC5C}"/>
    <cellStyle name="Milliers 2 2 2 2" xfId="9896" xr:uid="{6F47DC54-5641-4C90-8471-A6B9FBAC00F2}"/>
    <cellStyle name="Milliers 2 2 2 2 2" xfId="13377" xr:uid="{630F95AA-7D49-4DBF-A7AB-4D3CA044B3F2}"/>
    <cellStyle name="Milliers 2 2 2 2 2 2" xfId="14047" xr:uid="{E3BDBCD2-594E-4AB0-96E4-8E259E1A55D6}"/>
    <cellStyle name="Milliers 2 2 2 2 2 2 2" xfId="15389" xr:uid="{5F43F516-4A89-48B1-AC92-85CCD5664486}"/>
    <cellStyle name="Milliers 2 2 2 2 2 2 2 2" xfId="18017" xr:uid="{3A30ACAA-12D6-41AD-AF62-1AEB54BD690D}"/>
    <cellStyle name="Milliers 2 2 2 2 2 2 2 2 2" xfId="23326" xr:uid="{37EDD29F-982B-4D8E-A698-5A698A18FB58}"/>
    <cellStyle name="Milliers 2 2 2 2 2 2 2 2 2 2" xfId="34334" xr:uid="{37651242-8FFC-482A-B1F2-5E7B9965BA3E}"/>
    <cellStyle name="Milliers 2 2 2 2 2 2 2 2 3" xfId="29025" xr:uid="{3CB865F1-FECF-40E1-BB08-320F3006D046}"/>
    <cellStyle name="Milliers 2 2 2 2 2 2 2 3" xfId="20698" xr:uid="{BE6546F2-C2FD-4276-8D16-5316EEDB902C}"/>
    <cellStyle name="Milliers 2 2 2 2 2 2 2 3 2" xfId="31706" xr:uid="{F61C9D12-8962-4B72-ABC6-D258A103297C}"/>
    <cellStyle name="Milliers 2 2 2 2 2 2 2 4" xfId="26397" xr:uid="{4E0152F9-0793-4404-9256-9CF618F94AA1}"/>
    <cellStyle name="Milliers 2 2 2 2 2 2 3" xfId="16675" xr:uid="{0EC8DAAA-9B97-471A-8530-08AB04302A2C}"/>
    <cellStyle name="Milliers 2 2 2 2 2 2 3 2" xfId="21984" xr:uid="{A063A28B-E308-42F4-8962-7EDCFA718ADD}"/>
    <cellStyle name="Milliers 2 2 2 2 2 2 3 2 2" xfId="32992" xr:uid="{780F68D5-76E8-483B-8B5A-B35E9FF2D69E}"/>
    <cellStyle name="Milliers 2 2 2 2 2 2 3 3" xfId="27683" xr:uid="{104E20B1-ABA1-45A3-A08F-5C4833E6DA9D}"/>
    <cellStyle name="Milliers 2 2 2 2 2 2 4" xfId="19356" xr:uid="{AE5FDAF2-A14E-48EA-9D6B-C4DFB104B6C2}"/>
    <cellStyle name="Milliers 2 2 2 2 2 2 4 2" xfId="30364" xr:uid="{868595F5-3F83-4A5F-95AA-C2907E40BEA0}"/>
    <cellStyle name="Milliers 2 2 2 2 2 2 5" xfId="25055" xr:uid="{04D06AF8-96C3-4369-8A97-37F679730C79}"/>
    <cellStyle name="Milliers 2 2 2 2 2 3" xfId="14719" xr:uid="{8BB108F3-A965-4F19-938A-6C4F348813C6}"/>
    <cellStyle name="Milliers 2 2 2 2 2 3 2" xfId="17347" xr:uid="{357303C4-0F1E-4C8B-9ABC-4E3AFD26AD22}"/>
    <cellStyle name="Milliers 2 2 2 2 2 3 2 2" xfId="22656" xr:uid="{0B441FA2-AC7A-4113-B388-016AD0B264CC}"/>
    <cellStyle name="Milliers 2 2 2 2 2 3 2 2 2" xfId="33664" xr:uid="{3372615F-7ECE-4513-8F4E-D5E6881C69BE}"/>
    <cellStyle name="Milliers 2 2 2 2 2 3 2 3" xfId="28355" xr:uid="{E4045E38-1160-4992-B99E-2A55EF90D684}"/>
    <cellStyle name="Milliers 2 2 2 2 2 3 3" xfId="20028" xr:uid="{C08133A1-8F2D-48C1-81F1-B4E4774953E6}"/>
    <cellStyle name="Milliers 2 2 2 2 2 3 3 2" xfId="31036" xr:uid="{DE34B473-2C1B-4C53-8586-795821430153}"/>
    <cellStyle name="Milliers 2 2 2 2 2 3 4" xfId="25727" xr:uid="{DF6363A8-4981-43FC-A84C-024CEDD3C782}"/>
    <cellStyle name="Milliers 2 2 2 2 2 4" xfId="16005" xr:uid="{F0571633-7733-4C4D-9CB0-13E8DF8DF9F9}"/>
    <cellStyle name="Milliers 2 2 2 2 2 4 2" xfId="21314" xr:uid="{17912709-C744-460D-96D1-4450C6D46565}"/>
    <cellStyle name="Milliers 2 2 2 2 2 4 2 2" xfId="32322" xr:uid="{D3FAF09A-28B0-4A04-B8CD-23B2CDC77FD4}"/>
    <cellStyle name="Milliers 2 2 2 2 2 4 3" xfId="27013" xr:uid="{D55335F1-3B71-4B3A-A084-EA83F89D14FA}"/>
    <cellStyle name="Milliers 2 2 2 2 2 5" xfId="18686" xr:uid="{3F4BA782-D9C7-44EF-970B-3FCAA82C2AC5}"/>
    <cellStyle name="Milliers 2 2 2 2 2 5 2" xfId="29694" xr:uid="{FD5468F6-1C80-40B9-9F08-D684A11BEB68}"/>
    <cellStyle name="Milliers 2 2 2 2 2 6" xfId="24385" xr:uid="{3E163353-2881-420D-BC86-4EC2852CFE46}"/>
    <cellStyle name="Milliers 2 2 2 2 3" xfId="13711" xr:uid="{E0762BEC-B8E7-427B-A0CB-7DEBE9B108B9}"/>
    <cellStyle name="Milliers 2 2 2 2 3 2" xfId="15053" xr:uid="{00B8B0DC-599D-4023-8374-7613CD8A44EB}"/>
    <cellStyle name="Milliers 2 2 2 2 3 2 2" xfId="17681" xr:uid="{64DDD372-D6BC-48CA-AE04-0C26822C77B8}"/>
    <cellStyle name="Milliers 2 2 2 2 3 2 2 2" xfId="22990" xr:uid="{BE413A45-5E7C-46E8-A2B2-FE5641A9F2DF}"/>
    <cellStyle name="Milliers 2 2 2 2 3 2 2 2 2" xfId="33998" xr:uid="{896FE7B1-1F00-4197-A3B9-691A50DAFA61}"/>
    <cellStyle name="Milliers 2 2 2 2 3 2 2 3" xfId="28689" xr:uid="{B5EC8B88-4DCC-4B9F-B5E8-35F295DDADE9}"/>
    <cellStyle name="Milliers 2 2 2 2 3 2 3" xfId="20362" xr:uid="{F705FFDC-030B-460A-80D7-07EE1A92FE55}"/>
    <cellStyle name="Milliers 2 2 2 2 3 2 3 2" xfId="31370" xr:uid="{BD1014D2-CA74-49F7-B860-24D21E1E9494}"/>
    <cellStyle name="Milliers 2 2 2 2 3 2 4" xfId="26061" xr:uid="{A276A0F4-9A11-421F-981C-C8E40993F6A5}"/>
    <cellStyle name="Milliers 2 2 2 2 3 3" xfId="16339" xr:uid="{C4A8DF01-E5B7-4AD2-BF9F-64B834402E36}"/>
    <cellStyle name="Milliers 2 2 2 2 3 3 2" xfId="21648" xr:uid="{42485109-ED92-4BAA-A04B-6A27FD1D2DD9}"/>
    <cellStyle name="Milliers 2 2 2 2 3 3 2 2" xfId="32656" xr:uid="{00BDB4F7-306B-466B-AAF4-92C972A91041}"/>
    <cellStyle name="Milliers 2 2 2 2 3 3 3" xfId="27347" xr:uid="{DF2FF5CD-9842-4987-B2B8-A16D18EFA02D}"/>
    <cellStyle name="Milliers 2 2 2 2 3 4" xfId="19020" xr:uid="{BC7297BE-BBF0-4A04-99A9-E80A07885435}"/>
    <cellStyle name="Milliers 2 2 2 2 3 4 2" xfId="30028" xr:uid="{D82AF7C4-D636-45AE-BDF8-4F0E163CA8F8}"/>
    <cellStyle name="Milliers 2 2 2 2 3 5" xfId="24719" xr:uid="{05F89F11-5D70-4364-BA9F-F951CF1F1418}"/>
    <cellStyle name="Milliers 2 2 2 2 4" xfId="14383" xr:uid="{000DB4AE-2887-4748-A4A3-B5A7E788936C}"/>
    <cellStyle name="Milliers 2 2 2 2 4 2" xfId="17011" xr:uid="{64356A6B-0152-4B3C-9CC0-A8277D0D7471}"/>
    <cellStyle name="Milliers 2 2 2 2 4 2 2" xfId="22320" xr:uid="{DE3993B2-814F-4CB1-B163-2A75FB9BF87D}"/>
    <cellStyle name="Milliers 2 2 2 2 4 2 2 2" xfId="33328" xr:uid="{9B707F2E-8C9A-44A0-87DE-7E907E796DDE}"/>
    <cellStyle name="Milliers 2 2 2 2 4 2 3" xfId="28019" xr:uid="{28737793-7B03-4075-B8DB-46CE900C9E64}"/>
    <cellStyle name="Milliers 2 2 2 2 4 3" xfId="19692" xr:uid="{BF53931C-04CA-4561-B490-A2CB429F4C35}"/>
    <cellStyle name="Milliers 2 2 2 2 4 3 2" xfId="30700" xr:uid="{241CB8B6-31F0-4F78-B7A4-2CCF96A0ABB7}"/>
    <cellStyle name="Milliers 2 2 2 2 4 4" xfId="25391" xr:uid="{BF2BDED6-06EA-48C9-B727-50F9F85F4CF1}"/>
    <cellStyle name="Milliers 2 2 2 2 5" xfId="15670" xr:uid="{21626474-1245-4BE2-A449-AC46251DB2DE}"/>
    <cellStyle name="Milliers 2 2 2 2 5 2" xfId="20979" xr:uid="{41AF9881-EB00-4339-8B91-DEE3A2170462}"/>
    <cellStyle name="Milliers 2 2 2 2 5 2 2" xfId="31987" xr:uid="{BC43DA43-A1E0-4C8C-A224-D59D31136F05}"/>
    <cellStyle name="Milliers 2 2 2 2 5 3" xfId="26678" xr:uid="{D5E89B24-7432-4BAF-81FD-369E936468D6}"/>
    <cellStyle name="Milliers 2 2 2 2 6" xfId="18351" xr:uid="{710A85EC-4276-4F6E-A39C-924E3D7C94EB}"/>
    <cellStyle name="Milliers 2 2 2 2 6 2" xfId="29359" xr:uid="{03671934-4649-4EB8-8BD5-139AABA45C42}"/>
    <cellStyle name="Milliers 2 2 2 2 7" xfId="24050" xr:uid="{5E865619-01F2-4594-B902-BA0D113A044F}"/>
    <cellStyle name="Milliers 2 2 2 3" xfId="13315" xr:uid="{238CBD39-22BF-4DB9-A7AA-D4614E412F36}"/>
    <cellStyle name="Milliers 2 2 2 3 2" xfId="13985" xr:uid="{5E1134BD-0E38-4ED6-A4D7-2F007CC5BB0E}"/>
    <cellStyle name="Milliers 2 2 2 3 2 2" xfId="15327" xr:uid="{BE7C54D4-7ADF-4A86-9B7E-2231CDA37A0C}"/>
    <cellStyle name="Milliers 2 2 2 3 2 2 2" xfId="17955" xr:uid="{67DE699B-3A34-42A9-88C3-B2E3D4C582BB}"/>
    <cellStyle name="Milliers 2 2 2 3 2 2 2 2" xfId="23264" xr:uid="{810FCF34-56BA-4492-AE31-7F9C04014305}"/>
    <cellStyle name="Milliers 2 2 2 3 2 2 2 2 2" xfId="34272" xr:uid="{85493F27-E525-4441-9A6F-F4EE79B93672}"/>
    <cellStyle name="Milliers 2 2 2 3 2 2 2 3" xfId="28963" xr:uid="{8FCB4FFE-C239-4EE3-BD29-1B3BF6744BB4}"/>
    <cellStyle name="Milliers 2 2 2 3 2 2 3" xfId="20636" xr:uid="{3D1AE431-EDB0-4E7F-8402-FD1977B61EBE}"/>
    <cellStyle name="Milliers 2 2 2 3 2 2 3 2" xfId="31644" xr:uid="{045B0E2E-0910-4BE2-A331-B3067E7800C2}"/>
    <cellStyle name="Milliers 2 2 2 3 2 2 4" xfId="26335" xr:uid="{AF92A438-907F-401A-B832-9AA98FC91519}"/>
    <cellStyle name="Milliers 2 2 2 3 2 3" xfId="16613" xr:uid="{FE0AA7A1-617F-4C4B-87EC-647CD6BB9B48}"/>
    <cellStyle name="Milliers 2 2 2 3 2 3 2" xfId="21922" xr:uid="{3029AA35-63ED-4941-8814-28729F052C5C}"/>
    <cellStyle name="Milliers 2 2 2 3 2 3 2 2" xfId="32930" xr:uid="{7C280879-03EE-4929-BE0D-2572DCBA2494}"/>
    <cellStyle name="Milliers 2 2 2 3 2 3 3" xfId="27621" xr:uid="{BC96B66D-6372-4076-8A42-298E08FC6DA5}"/>
    <cellStyle name="Milliers 2 2 2 3 2 4" xfId="19294" xr:uid="{CF90432E-A37E-413B-8EBE-2F2BB655C9F9}"/>
    <cellStyle name="Milliers 2 2 2 3 2 4 2" xfId="30302" xr:uid="{5D46DDFE-B871-425A-8ADB-13AE0B54E814}"/>
    <cellStyle name="Milliers 2 2 2 3 2 5" xfId="24993" xr:uid="{E4AC02D0-8111-4C82-B003-DF97BA333E91}"/>
    <cellStyle name="Milliers 2 2 2 3 3" xfId="14657" xr:uid="{BA8B2A3C-D0DA-446D-99AD-9A24C3E2ED0F}"/>
    <cellStyle name="Milliers 2 2 2 3 3 2" xfId="17285" xr:uid="{27B04436-BC3A-457E-A481-9E1B357BADE0}"/>
    <cellStyle name="Milliers 2 2 2 3 3 2 2" xfId="22594" xr:uid="{12AE93A5-0851-433C-BDD9-EE5589F40356}"/>
    <cellStyle name="Milliers 2 2 2 3 3 2 2 2" xfId="33602" xr:uid="{AA0536A7-772C-40C6-9762-4BFD65ABC1DA}"/>
    <cellStyle name="Milliers 2 2 2 3 3 2 3" xfId="28293" xr:uid="{DA03271A-7364-40CC-892E-C07D05B942C6}"/>
    <cellStyle name="Milliers 2 2 2 3 3 3" xfId="19966" xr:uid="{11A0514F-ABEB-4AA3-9385-7E34C5646E4D}"/>
    <cellStyle name="Milliers 2 2 2 3 3 3 2" xfId="30974" xr:uid="{3D3B4673-86B0-4C59-A054-04944E7AB7EA}"/>
    <cellStyle name="Milliers 2 2 2 3 3 4" xfId="25665" xr:uid="{8BCF5EAE-B66B-4D27-938E-A7100DF5C8B7}"/>
    <cellStyle name="Milliers 2 2 2 3 4" xfId="15943" xr:uid="{829545E7-558A-4818-BA10-961A244A49BE}"/>
    <cellStyle name="Milliers 2 2 2 3 4 2" xfId="21252" xr:uid="{E4DA38F3-B287-4F68-9670-C2B0FD07CE73}"/>
    <cellStyle name="Milliers 2 2 2 3 4 2 2" xfId="32260" xr:uid="{394106AB-C6EE-4B79-AA87-CCBB303EFD13}"/>
    <cellStyle name="Milliers 2 2 2 3 4 3" xfId="26951" xr:uid="{2D41D2F7-E17B-431E-9162-9149330082D9}"/>
    <cellStyle name="Milliers 2 2 2 3 5" xfId="18624" xr:uid="{3DD77A46-D662-4099-8D1F-3F2F1F44CC85}"/>
    <cellStyle name="Milliers 2 2 2 3 5 2" xfId="29632" xr:uid="{B91D0523-0A37-4FB3-AA9E-0C589EAA945B}"/>
    <cellStyle name="Milliers 2 2 2 3 6" xfId="24323" xr:uid="{1BD27BE6-7F6E-4421-A336-B2AFCEC8291C}"/>
    <cellStyle name="Milliers 2 2 2 4" xfId="13649" xr:uid="{44CFAEF8-3912-48E2-B793-6AEF562358D9}"/>
    <cellStyle name="Milliers 2 2 2 4 2" xfId="14991" xr:uid="{73BDC6D1-DC96-47C3-91C5-54535B38078E}"/>
    <cellStyle name="Milliers 2 2 2 4 2 2" xfId="17619" xr:uid="{791085D3-CE6D-458B-AAEF-3686B2285D6F}"/>
    <cellStyle name="Milliers 2 2 2 4 2 2 2" xfId="22928" xr:uid="{504CBCC9-E938-41CB-ACED-7D465EE41168}"/>
    <cellStyle name="Milliers 2 2 2 4 2 2 2 2" xfId="33936" xr:uid="{26DDA087-68D3-4746-8AA8-5F68FA28A24F}"/>
    <cellStyle name="Milliers 2 2 2 4 2 2 3" xfId="28627" xr:uid="{362FD947-A6A1-4F8D-AE79-547FEEAE75D2}"/>
    <cellStyle name="Milliers 2 2 2 4 2 3" xfId="20300" xr:uid="{0C301F72-613C-4112-AE69-A3F330F4BA55}"/>
    <cellStyle name="Milliers 2 2 2 4 2 3 2" xfId="31308" xr:uid="{5834354B-FF07-40F3-BED2-FB6C8FB4025E}"/>
    <cellStyle name="Milliers 2 2 2 4 2 4" xfId="25999" xr:uid="{F1A233CB-319C-4D9E-9A43-4D77A155F8B4}"/>
    <cellStyle name="Milliers 2 2 2 4 3" xfId="16277" xr:uid="{251FC031-658C-4D1E-B021-E4E39406BE45}"/>
    <cellStyle name="Milliers 2 2 2 4 3 2" xfId="21586" xr:uid="{15390A64-BC49-4AA5-A36F-DC3B2206567C}"/>
    <cellStyle name="Milliers 2 2 2 4 3 2 2" xfId="32594" xr:uid="{46E2BA0F-CEC5-4ED5-9D29-08336BED9D5F}"/>
    <cellStyle name="Milliers 2 2 2 4 3 3" xfId="27285" xr:uid="{90C9BB01-A3CE-4086-B4EC-D32A7026045B}"/>
    <cellStyle name="Milliers 2 2 2 4 4" xfId="18958" xr:uid="{98734298-59EE-4BB6-94E1-B876EAAD387D}"/>
    <cellStyle name="Milliers 2 2 2 4 4 2" xfId="29966" xr:uid="{C8E63769-DCBA-4330-89DE-AA49DA48B431}"/>
    <cellStyle name="Milliers 2 2 2 4 5" xfId="24657" xr:uid="{DDA2833B-C1EB-4A84-84C9-EC1F987A7505}"/>
    <cellStyle name="Milliers 2 2 2 5" xfId="14321" xr:uid="{CE4ED9D4-BDE5-40E6-9AF4-15CE5CF52C54}"/>
    <cellStyle name="Milliers 2 2 2 5 2" xfId="16949" xr:uid="{D1ABD86D-D3FA-4002-A163-E6F00F023CF7}"/>
    <cellStyle name="Milliers 2 2 2 5 2 2" xfId="22258" xr:uid="{C529C2D3-D51B-4A10-A602-FF43550DC36C}"/>
    <cellStyle name="Milliers 2 2 2 5 2 2 2" xfId="33266" xr:uid="{8ACF21EA-0AB8-42B5-9458-D2D7A36BC6F7}"/>
    <cellStyle name="Milliers 2 2 2 5 2 3" xfId="27957" xr:uid="{0C64E827-7B3F-4E6D-B439-5918A23C3C1F}"/>
    <cellStyle name="Milliers 2 2 2 5 3" xfId="19630" xr:uid="{5BB3CF4A-C9E7-499E-85B4-8D232A0D1694}"/>
    <cellStyle name="Milliers 2 2 2 5 3 2" xfId="30638" xr:uid="{18C88B17-14C9-48C2-B1B7-BEBBA5D7862E}"/>
    <cellStyle name="Milliers 2 2 2 5 4" xfId="25329" xr:uid="{4885E55D-F171-4137-8FE7-446BBE11B6A6}"/>
    <cellStyle name="Milliers 2 2 2 6" xfId="15608" xr:uid="{258F0E6A-51DC-478E-8D90-F687F1CDE9B0}"/>
    <cellStyle name="Milliers 2 2 2 6 2" xfId="20917" xr:uid="{01AE631D-BD48-410C-9D4F-DE7B61B8AA4B}"/>
    <cellStyle name="Milliers 2 2 2 6 2 2" xfId="31925" xr:uid="{FB02E179-9EE7-4F74-ADAA-57830FEF6143}"/>
    <cellStyle name="Milliers 2 2 2 6 3" xfId="26616" xr:uid="{2CDEB1F1-7D4C-4B7D-898F-147E2DFA39DC}"/>
    <cellStyle name="Milliers 2 2 2 7" xfId="18289" xr:uid="{59A47863-59E2-4C52-8AE4-7A83CECB827A}"/>
    <cellStyle name="Milliers 2 2 2 7 2" xfId="29297" xr:uid="{32F861D2-C964-4CC5-9987-C1D9FA82E386}"/>
    <cellStyle name="Milliers 2 2 2 8" xfId="23988" xr:uid="{DFD4A380-64F3-4404-8889-9855B84692BA}"/>
    <cellStyle name="Milliers 2 2 2_Nucléaire" xfId="11906" xr:uid="{ECFA4FE9-3615-4A90-B42C-3923DEF3D59E}"/>
    <cellStyle name="Milliers 2 2 3" xfId="9895" xr:uid="{AD168310-FD4B-4B75-936C-99B718A08645}"/>
    <cellStyle name="Milliers 2 2 3 2" xfId="13376" xr:uid="{5490D19E-5431-4826-9AD8-D3CAABE15B44}"/>
    <cellStyle name="Milliers 2 2 3 2 2" xfId="14046" xr:uid="{A92B1889-D98D-4A2F-B98E-4D8FF29A1686}"/>
    <cellStyle name="Milliers 2 2 3 2 2 2" xfId="15388" xr:uid="{52151AB2-3A2A-4E77-9481-E5427A6FD316}"/>
    <cellStyle name="Milliers 2 2 3 2 2 2 2" xfId="18016" xr:uid="{CEB6848A-B3D8-425A-AA32-0D99FACFCC58}"/>
    <cellStyle name="Milliers 2 2 3 2 2 2 2 2" xfId="23325" xr:uid="{D8F9AEC6-4B81-4CDA-A485-59B83F954CBF}"/>
    <cellStyle name="Milliers 2 2 3 2 2 2 2 2 2" xfId="34333" xr:uid="{978D1EC5-8FFA-42A7-B659-6B9AB4C8B364}"/>
    <cellStyle name="Milliers 2 2 3 2 2 2 2 3" xfId="29024" xr:uid="{F1C33CF3-53B4-49F4-9223-4A26BC8240D1}"/>
    <cellStyle name="Milliers 2 2 3 2 2 2 3" xfId="20697" xr:uid="{3A3C4D3B-F73B-4B84-A5A3-B708E78D4396}"/>
    <cellStyle name="Milliers 2 2 3 2 2 2 3 2" xfId="31705" xr:uid="{498C8093-E73E-4C52-863A-A12D572EED31}"/>
    <cellStyle name="Milliers 2 2 3 2 2 2 4" xfId="26396" xr:uid="{39C4E04F-1DDA-46E5-9B3C-C426668F6F5C}"/>
    <cellStyle name="Milliers 2 2 3 2 2 3" xfId="16674" xr:uid="{9882839D-AEBC-4ECA-8D6D-E9F25C657055}"/>
    <cellStyle name="Milliers 2 2 3 2 2 3 2" xfId="21983" xr:uid="{E56A81C0-5813-42B9-8E1F-26C7EE329247}"/>
    <cellStyle name="Milliers 2 2 3 2 2 3 2 2" xfId="32991" xr:uid="{F4069A18-5805-4D75-B044-6BA50C054137}"/>
    <cellStyle name="Milliers 2 2 3 2 2 3 3" xfId="27682" xr:uid="{FB2468B8-1C32-4DE3-84A1-1313A0C00403}"/>
    <cellStyle name="Milliers 2 2 3 2 2 4" xfId="19355" xr:uid="{56F82C32-4560-494A-ADA9-2E34702E6300}"/>
    <cellStyle name="Milliers 2 2 3 2 2 4 2" xfId="30363" xr:uid="{D9AC5D31-1F82-4743-A6D1-09A2ED748B0D}"/>
    <cellStyle name="Milliers 2 2 3 2 2 5" xfId="25054" xr:uid="{EBF62FA4-0825-4428-944D-4B518C3AB367}"/>
    <cellStyle name="Milliers 2 2 3 2 3" xfId="14718" xr:uid="{0BBC24A7-4F2C-437B-B728-689D280AAC78}"/>
    <cellStyle name="Milliers 2 2 3 2 3 2" xfId="17346" xr:uid="{061AC490-78F0-430A-8685-FCFF8F7105E2}"/>
    <cellStyle name="Milliers 2 2 3 2 3 2 2" xfId="22655" xr:uid="{C7813B33-9E6D-40E2-A126-008D4E8B153F}"/>
    <cellStyle name="Milliers 2 2 3 2 3 2 2 2" xfId="33663" xr:uid="{8C0E9250-BE32-413E-A592-3D203365B0D2}"/>
    <cellStyle name="Milliers 2 2 3 2 3 2 3" xfId="28354" xr:uid="{326C141E-E166-44C5-9DA1-59B9A7F6B85E}"/>
    <cellStyle name="Milliers 2 2 3 2 3 3" xfId="20027" xr:uid="{A336FEE0-D7A1-404C-9F4C-BA366839C05F}"/>
    <cellStyle name="Milliers 2 2 3 2 3 3 2" xfId="31035" xr:uid="{884E4D45-5613-4C01-9B25-6F239E94FA10}"/>
    <cellStyle name="Milliers 2 2 3 2 3 4" xfId="25726" xr:uid="{729AAA4C-8565-422F-9ADA-D1717BA583F1}"/>
    <cellStyle name="Milliers 2 2 3 2 4" xfId="16004" xr:uid="{3478D550-F8AC-4335-9461-BEDF913EEE82}"/>
    <cellStyle name="Milliers 2 2 3 2 4 2" xfId="21313" xr:uid="{04B534BC-D50A-464D-87F3-A8DECB2A421A}"/>
    <cellStyle name="Milliers 2 2 3 2 4 2 2" xfId="32321" xr:uid="{5D8D59C4-BC44-4C43-BB28-2A0B039BE486}"/>
    <cellStyle name="Milliers 2 2 3 2 4 3" xfId="27012" xr:uid="{FBB2CAFC-EA67-4132-9F27-8EC68B3EAE3F}"/>
    <cellStyle name="Milliers 2 2 3 2 5" xfId="18685" xr:uid="{087BB667-5456-41BF-BBFC-E6BD82AE9879}"/>
    <cellStyle name="Milliers 2 2 3 2 5 2" xfId="29693" xr:uid="{88ABAC35-FCC1-41DE-98F0-23966A7C26CE}"/>
    <cellStyle name="Milliers 2 2 3 2 6" xfId="24384" xr:uid="{B98A989F-BC87-4942-87D0-3D35930C557C}"/>
    <cellStyle name="Milliers 2 2 3 3" xfId="13710" xr:uid="{45CD08A3-321D-40FC-A103-467154831A20}"/>
    <cellStyle name="Milliers 2 2 3 3 2" xfId="15052" xr:uid="{0DA4E69A-054A-4C13-A809-8B44930F3421}"/>
    <cellStyle name="Milliers 2 2 3 3 2 2" xfId="17680" xr:uid="{37C155FB-B150-4646-B7C5-5B8A3A423105}"/>
    <cellStyle name="Milliers 2 2 3 3 2 2 2" xfId="22989" xr:uid="{807FD9DD-0B00-4F11-BDDD-AF504AB8E3A2}"/>
    <cellStyle name="Milliers 2 2 3 3 2 2 2 2" xfId="33997" xr:uid="{2C13665C-451F-4B38-815A-9D92244A96CA}"/>
    <cellStyle name="Milliers 2 2 3 3 2 2 3" xfId="28688" xr:uid="{09BDC152-21DF-43F0-AB69-C56C6310966E}"/>
    <cellStyle name="Milliers 2 2 3 3 2 3" xfId="20361" xr:uid="{ABD65319-71B9-4F52-A94D-2EEDD37906FF}"/>
    <cellStyle name="Milliers 2 2 3 3 2 3 2" xfId="31369" xr:uid="{C7F0432F-C480-429F-A614-472212B4A123}"/>
    <cellStyle name="Milliers 2 2 3 3 2 4" xfId="26060" xr:uid="{55FDA604-CF25-4325-816F-715CC26E737F}"/>
    <cellStyle name="Milliers 2 2 3 3 3" xfId="16338" xr:uid="{6836444B-E590-4660-A416-A6D591F13A0D}"/>
    <cellStyle name="Milliers 2 2 3 3 3 2" xfId="21647" xr:uid="{004AB5E7-746F-49B4-A611-4913715A6360}"/>
    <cellStyle name="Milliers 2 2 3 3 3 2 2" xfId="32655" xr:uid="{CBBF58D0-ADE4-4D94-8B3C-8E7888FF8C1D}"/>
    <cellStyle name="Milliers 2 2 3 3 3 3" xfId="27346" xr:uid="{FA47F918-D3D8-493D-BD9B-9CC740A71C68}"/>
    <cellStyle name="Milliers 2 2 3 3 4" xfId="19019" xr:uid="{E33E0CB4-B867-4853-9799-3A10E983090C}"/>
    <cellStyle name="Milliers 2 2 3 3 4 2" xfId="30027" xr:uid="{F555D764-8684-4A74-94BB-74B29609F701}"/>
    <cellStyle name="Milliers 2 2 3 3 5" xfId="24718" xr:uid="{A678662A-A4B2-4E77-BCEB-276EB32B2113}"/>
    <cellStyle name="Milliers 2 2 3 4" xfId="14382" xr:uid="{433F606E-DF72-403A-A91A-9BCF519A447D}"/>
    <cellStyle name="Milliers 2 2 3 4 2" xfId="17010" xr:uid="{8EF31312-5954-47ED-A9CD-B3CE28EA39B0}"/>
    <cellStyle name="Milliers 2 2 3 4 2 2" xfId="22319" xr:uid="{D3074D23-C120-488D-AE06-360F6FDF6ACB}"/>
    <cellStyle name="Milliers 2 2 3 4 2 2 2" xfId="33327" xr:uid="{0B4D28AC-A63A-456B-A874-972A4578D651}"/>
    <cellStyle name="Milliers 2 2 3 4 2 3" xfId="28018" xr:uid="{6E13F87C-F63A-470D-9541-98F43777690F}"/>
    <cellStyle name="Milliers 2 2 3 4 3" xfId="19691" xr:uid="{F2CCF32A-8686-42CB-8B85-A9C59E6EA54B}"/>
    <cellStyle name="Milliers 2 2 3 4 3 2" xfId="30699" xr:uid="{8E340005-E210-4257-B81D-54CC30B569F9}"/>
    <cellStyle name="Milliers 2 2 3 4 4" xfId="25390" xr:uid="{C0D93348-353E-45A8-8BBC-8DCAC63D64CB}"/>
    <cellStyle name="Milliers 2 2 3 5" xfId="15669" xr:uid="{9858D197-B29C-46B9-9ACC-EF4821B613F8}"/>
    <cellStyle name="Milliers 2 2 3 5 2" xfId="20978" xr:uid="{8A1CBE82-7146-4D0D-A434-CAD284E5501A}"/>
    <cellStyle name="Milliers 2 2 3 5 2 2" xfId="31986" xr:uid="{C09DC47A-0C60-41AF-8B59-A2160335663C}"/>
    <cellStyle name="Milliers 2 2 3 5 3" xfId="26677" xr:uid="{58649CD4-E31A-4678-91D3-4DCD74021E7A}"/>
    <cellStyle name="Milliers 2 2 3 6" xfId="18350" xr:uid="{525A449C-CD17-4D29-ACD1-82C5B670D2D2}"/>
    <cellStyle name="Milliers 2 2 3 6 2" xfId="29358" xr:uid="{D7A8CBFF-15D1-4A89-B5A4-AADCA0F94EC6}"/>
    <cellStyle name="Milliers 2 2 3 7" xfId="24049" xr:uid="{50493FA9-8516-43D5-AED5-B941E007B436}"/>
    <cellStyle name="Milliers 2 2 4" xfId="13314" xr:uid="{D3DA5267-2579-4D13-AC01-C294CEAF5D8E}"/>
    <cellStyle name="Milliers 2 2 4 2" xfId="13984" xr:uid="{9BFC8A4E-24D1-4C39-B64D-B52FB79D61C7}"/>
    <cellStyle name="Milliers 2 2 4 2 2" xfId="15326" xr:uid="{4018B70E-12C5-42A6-A7D8-C024480A8AF7}"/>
    <cellStyle name="Milliers 2 2 4 2 2 2" xfId="17954" xr:uid="{58279232-F62E-4324-BE35-21C41C51E491}"/>
    <cellStyle name="Milliers 2 2 4 2 2 2 2" xfId="23263" xr:uid="{B2B663C4-AB39-4C9B-BC1A-CD17AA453903}"/>
    <cellStyle name="Milliers 2 2 4 2 2 2 2 2" xfId="34271" xr:uid="{84561A5B-1836-4E0E-BDCF-8E359D85F3E8}"/>
    <cellStyle name="Milliers 2 2 4 2 2 2 3" xfId="28962" xr:uid="{2D7CB29C-5202-4EB2-9A1F-F373C71A5066}"/>
    <cellStyle name="Milliers 2 2 4 2 2 3" xfId="20635" xr:uid="{40C9DD04-528B-4275-9A79-28E1AA641646}"/>
    <cellStyle name="Milliers 2 2 4 2 2 3 2" xfId="31643" xr:uid="{615A4E16-D88A-4B40-97F6-45CC835C6751}"/>
    <cellStyle name="Milliers 2 2 4 2 2 4" xfId="26334" xr:uid="{A5F9C54B-707F-4B08-A159-A71D3E19A594}"/>
    <cellStyle name="Milliers 2 2 4 2 3" xfId="16612" xr:uid="{032D41FA-AD00-49C9-92E5-5747558E5D46}"/>
    <cellStyle name="Milliers 2 2 4 2 3 2" xfId="21921" xr:uid="{899E39B4-51A2-4587-8977-77F6E1512F4A}"/>
    <cellStyle name="Milliers 2 2 4 2 3 2 2" xfId="32929" xr:uid="{6D5C219A-9988-4697-AE6E-79541FDFEAC4}"/>
    <cellStyle name="Milliers 2 2 4 2 3 3" xfId="27620" xr:uid="{756A856F-A6E5-4019-A0A6-50B232617E37}"/>
    <cellStyle name="Milliers 2 2 4 2 4" xfId="19293" xr:uid="{682E3B50-586F-4C8E-ABC9-7687D5DC7C43}"/>
    <cellStyle name="Milliers 2 2 4 2 4 2" xfId="30301" xr:uid="{8E019CCF-BB11-4BCF-AA5E-31A821ED4ED2}"/>
    <cellStyle name="Milliers 2 2 4 2 5" xfId="24992" xr:uid="{C9396FE0-BB99-4BAB-B072-6A1642C99D16}"/>
    <cellStyle name="Milliers 2 2 4 3" xfId="14656" xr:uid="{095C79AC-ECE8-475F-A734-19002ABFEE32}"/>
    <cellStyle name="Milliers 2 2 4 3 2" xfId="17284" xr:uid="{8B9F5091-283E-4710-AD6D-C927DECBEEED}"/>
    <cellStyle name="Milliers 2 2 4 3 2 2" xfId="22593" xr:uid="{E40FD274-1459-44B1-B4B8-CE58C40A971C}"/>
    <cellStyle name="Milliers 2 2 4 3 2 2 2" xfId="33601" xr:uid="{EDEE8E46-737E-4AC8-A314-4170AE2DC671}"/>
    <cellStyle name="Milliers 2 2 4 3 2 3" xfId="28292" xr:uid="{A22299F8-5B62-44A8-A60C-D5B6B82C8DA6}"/>
    <cellStyle name="Milliers 2 2 4 3 3" xfId="19965" xr:uid="{AE43995C-9234-4ACC-B5AF-BFF1F4FC5798}"/>
    <cellStyle name="Milliers 2 2 4 3 3 2" xfId="30973" xr:uid="{86AADFC1-66FF-47B7-A427-9587F4717C3A}"/>
    <cellStyle name="Milliers 2 2 4 3 4" xfId="25664" xr:uid="{91CE6E8B-B890-4879-9DA5-9CB589957F68}"/>
    <cellStyle name="Milliers 2 2 4 4" xfId="15942" xr:uid="{C7427244-82AA-4E86-8DE3-CCE9FF5842D6}"/>
    <cellStyle name="Milliers 2 2 4 4 2" xfId="21251" xr:uid="{D7A7032E-85DA-427A-8177-4EE70741E1CD}"/>
    <cellStyle name="Milliers 2 2 4 4 2 2" xfId="32259" xr:uid="{DCF3B8C4-E147-4BA8-863E-ED160DF5FCAB}"/>
    <cellStyle name="Milliers 2 2 4 4 3" xfId="26950" xr:uid="{A71B39B3-0594-43CC-8EA4-8ED6FB15B4E1}"/>
    <cellStyle name="Milliers 2 2 4 5" xfId="18623" xr:uid="{5D66A592-EE68-4ED0-BBFF-875B9D1F8F30}"/>
    <cellStyle name="Milliers 2 2 4 5 2" xfId="29631" xr:uid="{EEC45A21-2BF8-47C6-9242-47C4BA2B6771}"/>
    <cellStyle name="Milliers 2 2 4 6" xfId="24322" xr:uid="{60F2F03C-5EC4-4B36-A2C7-D39B7F216834}"/>
    <cellStyle name="Milliers 2 2 5" xfId="13648" xr:uid="{C9E406C4-CD9B-4075-8C27-D3CE4318A2E6}"/>
    <cellStyle name="Milliers 2 2 5 2" xfId="14990" xr:uid="{DA2EFE5A-BEA5-4B20-83D3-C02A0F3638BF}"/>
    <cellStyle name="Milliers 2 2 5 2 2" xfId="17618" xr:uid="{F042F878-839A-42A1-9BF4-F5B10E74A6B2}"/>
    <cellStyle name="Milliers 2 2 5 2 2 2" xfId="22927" xr:uid="{0CD0F5ED-CC2E-4F3E-A03A-DD972F2518EF}"/>
    <cellStyle name="Milliers 2 2 5 2 2 2 2" xfId="33935" xr:uid="{18DE8B13-6381-4A64-83AA-31CA0A099F69}"/>
    <cellStyle name="Milliers 2 2 5 2 2 3" xfId="28626" xr:uid="{68A427B7-0883-4CDA-9757-DEBBA89F68F1}"/>
    <cellStyle name="Milliers 2 2 5 2 3" xfId="20299" xr:uid="{76412B44-E231-4FC1-ABFE-3CDD18C7E606}"/>
    <cellStyle name="Milliers 2 2 5 2 3 2" xfId="31307" xr:uid="{01EC3A25-E7E7-427E-B53E-FCE612A1EB42}"/>
    <cellStyle name="Milliers 2 2 5 2 4" xfId="25998" xr:uid="{EA88B8E2-734F-40F2-AD23-C09C4C6607D4}"/>
    <cellStyle name="Milliers 2 2 5 3" xfId="16276" xr:uid="{EC2059AF-70E2-4892-9B49-93E706D48E8B}"/>
    <cellStyle name="Milliers 2 2 5 3 2" xfId="21585" xr:uid="{C2806CD2-4EEA-4C60-83C4-A6BB68061589}"/>
    <cellStyle name="Milliers 2 2 5 3 2 2" xfId="32593" xr:uid="{49BE1FA7-2E7A-4C7C-B9EE-619855A02EBB}"/>
    <cellStyle name="Milliers 2 2 5 3 3" xfId="27284" xr:uid="{DC51B130-D8AD-49C1-BCD7-F4B5B4AACB7A}"/>
    <cellStyle name="Milliers 2 2 5 4" xfId="18957" xr:uid="{356D0711-9C90-41FD-BF11-10CE79CFA625}"/>
    <cellStyle name="Milliers 2 2 5 4 2" xfId="29965" xr:uid="{0F265294-F959-46A5-A620-BF603B59B01D}"/>
    <cellStyle name="Milliers 2 2 5 5" xfId="24656" xr:uid="{A9A0D05C-7E33-4E12-93EE-8516E142CD53}"/>
    <cellStyle name="Milliers 2 2 6" xfId="14320" xr:uid="{CF1DD882-78AA-4A48-AA5B-7B40BD1056FD}"/>
    <cellStyle name="Milliers 2 2 6 2" xfId="16948" xr:uid="{D309F158-7042-415F-A7FC-19E19598EC8A}"/>
    <cellStyle name="Milliers 2 2 6 2 2" xfId="22257" xr:uid="{E82988B2-9F47-4330-A546-D54D58EF2DBA}"/>
    <cellStyle name="Milliers 2 2 6 2 2 2" xfId="33265" xr:uid="{27806801-4B63-47D8-B302-414144C864D1}"/>
    <cellStyle name="Milliers 2 2 6 2 3" xfId="27956" xr:uid="{377E8B85-2719-4B9A-8061-3459E71B585D}"/>
    <cellStyle name="Milliers 2 2 6 3" xfId="19629" xr:uid="{3A4F4F5B-8A82-4821-A1BB-6070063BC661}"/>
    <cellStyle name="Milliers 2 2 6 3 2" xfId="30637" xr:uid="{EDB64D81-F41A-4AD1-928D-2FCB189EE417}"/>
    <cellStyle name="Milliers 2 2 6 4" xfId="25328" xr:uid="{333E5D1A-8665-4A52-8751-65530ACD1063}"/>
    <cellStyle name="Milliers 2 2 7" xfId="15607" xr:uid="{DECEF304-D693-4286-A324-8DE2F83CC1E5}"/>
    <cellStyle name="Milliers 2 2 7 2" xfId="20916" xr:uid="{AB92A5A9-3730-4F97-A330-A303AD2E942D}"/>
    <cellStyle name="Milliers 2 2 7 2 2" xfId="31924" xr:uid="{EFC238F1-332B-4FFA-A707-4673006E74A6}"/>
    <cellStyle name="Milliers 2 2 7 3" xfId="26615" xr:uid="{C49E2B2B-541D-4987-8F2E-F028A70745CC}"/>
    <cellStyle name="Milliers 2 2 8" xfId="18288" xr:uid="{F627BB58-7846-4CAA-A7D9-FD97C2871BB6}"/>
    <cellStyle name="Milliers 2 2 8 2" xfId="29296" xr:uid="{CDCCBDAD-C632-4FD0-B7E8-6E33462D0E0B}"/>
    <cellStyle name="Milliers 2 2 9" xfId="23987" xr:uid="{F11F49D1-8950-4DFB-80A0-81422F41FC66}"/>
    <cellStyle name="Milliers 2 2_Nucléaire" xfId="11905" xr:uid="{4D716DC0-1172-4A32-BEFD-77A15AA200F9}"/>
    <cellStyle name="Milliers 2 20" xfId="7412" xr:uid="{CE9A3AC5-90D4-4730-B345-17D9CBE2B899}"/>
    <cellStyle name="Milliers 2 20 2" xfId="9897" xr:uid="{D8026F15-CB66-4725-AED0-AB74A046F56B}"/>
    <cellStyle name="Milliers 2 20 2 2" xfId="13378" xr:uid="{CE1AE34A-54CB-4766-98F2-184711254B8B}"/>
    <cellStyle name="Milliers 2 20 2 2 2" xfId="14048" xr:uid="{F7F8B6F7-CDA0-4E94-A2C6-14A66CA5FDCA}"/>
    <cellStyle name="Milliers 2 20 2 2 2 2" xfId="15390" xr:uid="{0D88DCD5-1F43-47CE-9A4C-8CBBADCF2047}"/>
    <cellStyle name="Milliers 2 20 2 2 2 2 2" xfId="18018" xr:uid="{6A8FCBDE-1B1F-418F-84A8-0DA921834D19}"/>
    <cellStyle name="Milliers 2 20 2 2 2 2 2 2" xfId="23327" xr:uid="{68398EA8-B5D5-4262-9E82-DA8A79F662B7}"/>
    <cellStyle name="Milliers 2 20 2 2 2 2 2 2 2" xfId="34335" xr:uid="{59276FE6-1CEC-4FE7-93B9-E9F268550603}"/>
    <cellStyle name="Milliers 2 20 2 2 2 2 2 3" xfId="29026" xr:uid="{3A7B3B13-B044-44B1-B2B7-91D423E93B6C}"/>
    <cellStyle name="Milliers 2 20 2 2 2 2 3" xfId="20699" xr:uid="{D115D067-E220-491D-A159-8B7174E34DC0}"/>
    <cellStyle name="Milliers 2 20 2 2 2 2 3 2" xfId="31707" xr:uid="{5672959A-8594-4938-8067-8AD964ADFB5A}"/>
    <cellStyle name="Milliers 2 20 2 2 2 2 4" xfId="26398" xr:uid="{893F3D9C-17D7-41B8-8B28-E92CE852E505}"/>
    <cellStyle name="Milliers 2 20 2 2 2 3" xfId="16676" xr:uid="{34B1C0A9-D7BB-4CA0-9498-5371BADA644A}"/>
    <cellStyle name="Milliers 2 20 2 2 2 3 2" xfId="21985" xr:uid="{8FFD5B1D-0892-44D2-824D-5A20A32C7DCA}"/>
    <cellStyle name="Milliers 2 20 2 2 2 3 2 2" xfId="32993" xr:uid="{5E392DFB-CA06-47E1-BDAC-6C60918D6D0B}"/>
    <cellStyle name="Milliers 2 20 2 2 2 3 3" xfId="27684" xr:uid="{7321FB2C-AA70-4E92-B017-3F6D80F4F1F0}"/>
    <cellStyle name="Milliers 2 20 2 2 2 4" xfId="19357" xr:uid="{85AE302E-753D-47CC-A7ED-BB02C94DF81B}"/>
    <cellStyle name="Milliers 2 20 2 2 2 4 2" xfId="30365" xr:uid="{35DD1FE2-C4DE-42FB-87CD-CDE373B07C83}"/>
    <cellStyle name="Milliers 2 20 2 2 2 5" xfId="25056" xr:uid="{BC952597-CE29-4B87-926B-82824D898F00}"/>
    <cellStyle name="Milliers 2 20 2 2 3" xfId="14720" xr:uid="{A606CD5B-6A73-4530-845E-05095427F29A}"/>
    <cellStyle name="Milliers 2 20 2 2 3 2" xfId="17348" xr:uid="{583B663D-3FAA-4320-95CA-633AF503EE0E}"/>
    <cellStyle name="Milliers 2 20 2 2 3 2 2" xfId="22657" xr:uid="{F6F0F8F4-7C4C-4EEB-9462-49C097EC4A37}"/>
    <cellStyle name="Milliers 2 20 2 2 3 2 2 2" xfId="33665" xr:uid="{62356276-C6EB-48BF-AF70-7C75467DDB2A}"/>
    <cellStyle name="Milliers 2 20 2 2 3 2 3" xfId="28356" xr:uid="{975D2513-D490-4AC1-B9C4-9118D8EF9A9A}"/>
    <cellStyle name="Milliers 2 20 2 2 3 3" xfId="20029" xr:uid="{6ED03860-EC49-4279-BA04-7FA4FBE8A6CD}"/>
    <cellStyle name="Milliers 2 20 2 2 3 3 2" xfId="31037" xr:uid="{90F5C63E-C09A-4E03-ACCA-2072FDD33F4D}"/>
    <cellStyle name="Milliers 2 20 2 2 3 4" xfId="25728" xr:uid="{CDEBACFE-5007-4ECA-85F2-C3F0C4D71BD4}"/>
    <cellStyle name="Milliers 2 20 2 2 4" xfId="16006" xr:uid="{D187AC9E-D007-41AD-9C12-A6FCECB56E9F}"/>
    <cellStyle name="Milliers 2 20 2 2 4 2" xfId="21315" xr:uid="{F7CBEAFF-6B85-4DD1-8395-386BEBBE0A8C}"/>
    <cellStyle name="Milliers 2 20 2 2 4 2 2" xfId="32323" xr:uid="{02559CD5-74AB-4657-939A-154B777C60AF}"/>
    <cellStyle name="Milliers 2 20 2 2 4 3" xfId="27014" xr:uid="{3CDC8F00-0371-4318-9332-A4E04A9D429A}"/>
    <cellStyle name="Milliers 2 20 2 2 5" xfId="18687" xr:uid="{6CCEA11C-F14C-41CC-85AF-E94C8BE068BF}"/>
    <cellStyle name="Milliers 2 20 2 2 5 2" xfId="29695" xr:uid="{0E712A87-E640-469B-AFB7-8834338E7B59}"/>
    <cellStyle name="Milliers 2 20 2 2 6" xfId="24386" xr:uid="{FB5CE360-9862-419C-821F-D3433E61B4E3}"/>
    <cellStyle name="Milliers 2 20 2 3" xfId="13712" xr:uid="{7EBE20A7-1382-42CC-9C09-C7B14FBAE368}"/>
    <cellStyle name="Milliers 2 20 2 3 2" xfId="15054" xr:uid="{778B4078-B022-41AA-82A1-9979DA749C99}"/>
    <cellStyle name="Milliers 2 20 2 3 2 2" xfId="17682" xr:uid="{DD37502A-3327-46C9-B753-AC5642D4B8B4}"/>
    <cellStyle name="Milliers 2 20 2 3 2 2 2" xfId="22991" xr:uid="{69091191-79B1-4F59-B88F-CD3645E8603D}"/>
    <cellStyle name="Milliers 2 20 2 3 2 2 2 2" xfId="33999" xr:uid="{7A05188C-F5D5-46C5-938E-D43A4F163F2F}"/>
    <cellStyle name="Milliers 2 20 2 3 2 2 3" xfId="28690" xr:uid="{ECD74775-5210-4F3C-A978-84317E0BBF0F}"/>
    <cellStyle name="Milliers 2 20 2 3 2 3" xfId="20363" xr:uid="{41E8B331-4C7E-4C71-A96F-D60F1A1B9634}"/>
    <cellStyle name="Milliers 2 20 2 3 2 3 2" xfId="31371" xr:uid="{567FA9BD-D17F-4785-B66C-586BB545C07C}"/>
    <cellStyle name="Milliers 2 20 2 3 2 4" xfId="26062" xr:uid="{BA8C042B-2870-4095-9D65-B41B9B73067F}"/>
    <cellStyle name="Milliers 2 20 2 3 3" xfId="16340" xr:uid="{7A37358B-BBA7-4AD4-9570-572642264904}"/>
    <cellStyle name="Milliers 2 20 2 3 3 2" xfId="21649" xr:uid="{531259B2-1984-48DC-AC33-007BA79F003A}"/>
    <cellStyle name="Milliers 2 20 2 3 3 2 2" xfId="32657" xr:uid="{E33E6C1F-8349-4156-9DA9-0029FBD596E1}"/>
    <cellStyle name="Milliers 2 20 2 3 3 3" xfId="27348" xr:uid="{19EE4A8E-743B-46B6-8C65-79D66E6FB384}"/>
    <cellStyle name="Milliers 2 20 2 3 4" xfId="19021" xr:uid="{B6E60344-E12B-4512-BA16-764E8062B4FB}"/>
    <cellStyle name="Milliers 2 20 2 3 4 2" xfId="30029" xr:uid="{52360BDC-6FB9-4CDA-93EA-8A0E0F477E29}"/>
    <cellStyle name="Milliers 2 20 2 3 5" xfId="24720" xr:uid="{0F614124-D6FE-47BA-BA7B-03DD73B32AAB}"/>
    <cellStyle name="Milliers 2 20 2 4" xfId="14384" xr:uid="{65D2503A-A66D-4E21-8456-7CCCD9810740}"/>
    <cellStyle name="Milliers 2 20 2 4 2" xfId="17012" xr:uid="{583D1A65-D340-4D95-B62B-4804BC5B8B95}"/>
    <cellStyle name="Milliers 2 20 2 4 2 2" xfId="22321" xr:uid="{6233CE7D-D728-42E1-BFD6-4916BC3AEE5B}"/>
    <cellStyle name="Milliers 2 20 2 4 2 2 2" xfId="33329" xr:uid="{F6B75BAC-6F64-4DBA-9627-42E5772092C9}"/>
    <cellStyle name="Milliers 2 20 2 4 2 3" xfId="28020" xr:uid="{6C8B1FE7-273B-47ED-96BA-A9F82AEB9255}"/>
    <cellStyle name="Milliers 2 20 2 4 3" xfId="19693" xr:uid="{87B25C0C-EE3E-493C-B672-9A276FC5D371}"/>
    <cellStyle name="Milliers 2 20 2 4 3 2" xfId="30701" xr:uid="{673815E5-2785-4CDA-A468-C2AA6D6BA384}"/>
    <cellStyle name="Milliers 2 20 2 4 4" xfId="25392" xr:uid="{050926D1-9D8F-4D8F-8406-E81F280C3C00}"/>
    <cellStyle name="Milliers 2 20 2 5" xfId="15671" xr:uid="{5C2D399F-0838-4B8B-BC81-8607384D8623}"/>
    <cellStyle name="Milliers 2 20 2 5 2" xfId="20980" xr:uid="{7EB26606-8BBF-4A1A-B0AD-A691F4C05CAE}"/>
    <cellStyle name="Milliers 2 20 2 5 2 2" xfId="31988" xr:uid="{35F60131-7938-4DE1-BB35-E4F33B16ED45}"/>
    <cellStyle name="Milliers 2 20 2 5 3" xfId="26679" xr:uid="{7D8E269E-7EF6-4F0F-A4ED-8A893E96A442}"/>
    <cellStyle name="Milliers 2 20 2 6" xfId="18352" xr:uid="{CA36A254-4C90-4618-A801-050835A766C2}"/>
    <cellStyle name="Milliers 2 20 2 6 2" xfId="29360" xr:uid="{2CED3669-6889-4DA8-8396-CDEADEDA6F33}"/>
    <cellStyle name="Milliers 2 20 2 7" xfId="24051" xr:uid="{A9D986DE-DD9D-44A0-9C17-75B7E6973EBE}"/>
    <cellStyle name="Milliers 2 20 3" xfId="13316" xr:uid="{1E27BAFB-D2D2-48F8-BD07-01AA2E295B4B}"/>
    <cellStyle name="Milliers 2 20 3 2" xfId="13986" xr:uid="{F8A8B3D4-BB3F-4A12-B886-FE07B44CDF80}"/>
    <cellStyle name="Milliers 2 20 3 2 2" xfId="15328" xr:uid="{DD7EB9E2-9988-42D5-885D-CA23CB6585A5}"/>
    <cellStyle name="Milliers 2 20 3 2 2 2" xfId="17956" xr:uid="{C2968B62-09C9-41E4-B264-FF986399A96D}"/>
    <cellStyle name="Milliers 2 20 3 2 2 2 2" xfId="23265" xr:uid="{324FFE45-F8E9-4943-B5E9-6FB8417EDAAB}"/>
    <cellStyle name="Milliers 2 20 3 2 2 2 2 2" xfId="34273" xr:uid="{C9AE4FFD-C0AB-4F91-A3E7-F51AFD52195D}"/>
    <cellStyle name="Milliers 2 20 3 2 2 2 3" xfId="28964" xr:uid="{4034A51C-1276-46C5-BABA-087B5F6F88C0}"/>
    <cellStyle name="Milliers 2 20 3 2 2 3" xfId="20637" xr:uid="{6E658674-D12F-4C65-A947-DFB15D7624A2}"/>
    <cellStyle name="Milliers 2 20 3 2 2 3 2" xfId="31645" xr:uid="{64736C47-F14D-4256-B614-1990AA4924B5}"/>
    <cellStyle name="Milliers 2 20 3 2 2 4" xfId="26336" xr:uid="{921DC5CE-764B-43C7-A00B-8421CD1E6A21}"/>
    <cellStyle name="Milliers 2 20 3 2 3" xfId="16614" xr:uid="{C2CA7F57-E4BF-48A6-8E24-6DC0E714520A}"/>
    <cellStyle name="Milliers 2 20 3 2 3 2" xfId="21923" xr:uid="{3237E4B9-9EC9-4DF6-B647-DD780DFE97BA}"/>
    <cellStyle name="Milliers 2 20 3 2 3 2 2" xfId="32931" xr:uid="{F1B95B71-3078-4CEB-94A1-DC9C3F0F13A6}"/>
    <cellStyle name="Milliers 2 20 3 2 3 3" xfId="27622" xr:uid="{F2AE1625-39E6-481D-AD5E-99BEAA3809EB}"/>
    <cellStyle name="Milliers 2 20 3 2 4" xfId="19295" xr:uid="{E011F2B5-8444-4C13-9E7A-2E0EF4926D45}"/>
    <cellStyle name="Milliers 2 20 3 2 4 2" xfId="30303" xr:uid="{21773A4C-B7E3-4FE4-9F90-CBE7AD40ABB6}"/>
    <cellStyle name="Milliers 2 20 3 2 5" xfId="24994" xr:uid="{D0822F3C-ADD4-4509-9DE0-D3C44B2B31F0}"/>
    <cellStyle name="Milliers 2 20 3 3" xfId="14658" xr:uid="{586011ED-7273-4ECA-94C2-8D12DD0AD1BC}"/>
    <cellStyle name="Milliers 2 20 3 3 2" xfId="17286" xr:uid="{E204D198-1BC9-4DB8-965A-2D2920846D5C}"/>
    <cellStyle name="Milliers 2 20 3 3 2 2" xfId="22595" xr:uid="{B7C08F85-F41A-4D25-ADA3-A18CF22088A7}"/>
    <cellStyle name="Milliers 2 20 3 3 2 2 2" xfId="33603" xr:uid="{4B5D6A0F-6CC1-4D23-B930-4C1917C29B7A}"/>
    <cellStyle name="Milliers 2 20 3 3 2 3" xfId="28294" xr:uid="{24440CDE-249C-4F74-8ADE-463B8C3C2B89}"/>
    <cellStyle name="Milliers 2 20 3 3 3" xfId="19967" xr:uid="{CC6DEFCF-BCA6-41D2-9C57-EFDBB3DBEC89}"/>
    <cellStyle name="Milliers 2 20 3 3 3 2" xfId="30975" xr:uid="{3F5E9E51-7F5C-4A3E-BA72-2F95652428EF}"/>
    <cellStyle name="Milliers 2 20 3 3 4" xfId="25666" xr:uid="{5E82FA88-34AE-493B-9412-87F133B5ADCA}"/>
    <cellStyle name="Milliers 2 20 3 4" xfId="15944" xr:uid="{56AD3B0D-E27A-4333-8BDA-3EE044A5EAB7}"/>
    <cellStyle name="Milliers 2 20 3 4 2" xfId="21253" xr:uid="{796CFE00-BF72-4D83-8A3B-28875BBDD60F}"/>
    <cellStyle name="Milliers 2 20 3 4 2 2" xfId="32261" xr:uid="{5EE42FFA-B71A-4917-88FE-CF3DAA114AA2}"/>
    <cellStyle name="Milliers 2 20 3 4 3" xfId="26952" xr:uid="{E3BE929F-1D47-4A92-85F9-F26366591061}"/>
    <cellStyle name="Milliers 2 20 3 5" xfId="18625" xr:uid="{1EE5E344-76CD-44D9-95CF-ED59BDCB305C}"/>
    <cellStyle name="Milliers 2 20 3 5 2" xfId="29633" xr:uid="{F115F1B1-80CE-44F3-B571-731FA62870A4}"/>
    <cellStyle name="Milliers 2 20 3 6" xfId="24324" xr:uid="{65E5C4A4-5FD8-4BA3-A335-98B587933236}"/>
    <cellStyle name="Milliers 2 20 4" xfId="13650" xr:uid="{C8C2DE55-0B65-42A1-ADF5-262824BAC050}"/>
    <cellStyle name="Milliers 2 20 4 2" xfId="14992" xr:uid="{5A1B95B7-E568-486B-8DB3-7D9EB18DA1D2}"/>
    <cellStyle name="Milliers 2 20 4 2 2" xfId="17620" xr:uid="{E7E6203B-93E0-4FB7-9CA3-72C5231ECD41}"/>
    <cellStyle name="Milliers 2 20 4 2 2 2" xfId="22929" xr:uid="{3841E66C-0BFC-4B60-B6F5-2DD513A7706F}"/>
    <cellStyle name="Milliers 2 20 4 2 2 2 2" xfId="33937" xr:uid="{AEE8783F-12CD-4DC0-A699-CB0D3E2D3C93}"/>
    <cellStyle name="Milliers 2 20 4 2 2 3" xfId="28628" xr:uid="{847F2C13-0256-47C4-8684-1E1A2690A051}"/>
    <cellStyle name="Milliers 2 20 4 2 3" xfId="20301" xr:uid="{80090168-2819-49EB-BB37-8194A260A5AF}"/>
    <cellStyle name="Milliers 2 20 4 2 3 2" xfId="31309" xr:uid="{8AC792EE-0058-460B-BB01-CD28BF262639}"/>
    <cellStyle name="Milliers 2 20 4 2 4" xfId="26000" xr:uid="{54438D10-9C41-42CC-8602-C0923CD3CE42}"/>
    <cellStyle name="Milliers 2 20 4 3" xfId="16278" xr:uid="{ED7412D9-F37D-4154-8713-1F603C37C28D}"/>
    <cellStyle name="Milliers 2 20 4 3 2" xfId="21587" xr:uid="{06D416A2-75D0-4954-96A3-F045F19E12A2}"/>
    <cellStyle name="Milliers 2 20 4 3 2 2" xfId="32595" xr:uid="{83DCCCCC-C97A-42CA-B630-50F4301C8C53}"/>
    <cellStyle name="Milliers 2 20 4 3 3" xfId="27286" xr:uid="{8C85562F-82D2-40AA-95FD-47B9ABA14CFD}"/>
    <cellStyle name="Milliers 2 20 4 4" xfId="18959" xr:uid="{D6DF5C3E-3973-4863-9DD1-B52A9A0D9FC0}"/>
    <cellStyle name="Milliers 2 20 4 4 2" xfId="29967" xr:uid="{7B197D23-F6E6-434B-A705-B6FA1A5E7A4C}"/>
    <cellStyle name="Milliers 2 20 4 5" xfId="24658" xr:uid="{1CBA6D1F-89CC-4098-AACC-F06A433F5D18}"/>
    <cellStyle name="Milliers 2 20 5" xfId="14322" xr:uid="{AFD75DCF-D226-4EF6-A6E8-E117928631B5}"/>
    <cellStyle name="Milliers 2 20 5 2" xfId="16950" xr:uid="{C4A6B484-50DA-4081-9C79-BEF1DC7856E5}"/>
    <cellStyle name="Milliers 2 20 5 2 2" xfId="22259" xr:uid="{7B4A1A04-B680-4EA9-8311-17AD12FA7BEA}"/>
    <cellStyle name="Milliers 2 20 5 2 2 2" xfId="33267" xr:uid="{26CBBB86-503F-4AF0-911F-7949745E3485}"/>
    <cellStyle name="Milliers 2 20 5 2 3" xfId="27958" xr:uid="{69F87EEE-0904-439B-8D3C-1CF2392B2367}"/>
    <cellStyle name="Milliers 2 20 5 3" xfId="19631" xr:uid="{1CF968D4-899D-4EA3-9F3D-76FFB8A2BF2B}"/>
    <cellStyle name="Milliers 2 20 5 3 2" xfId="30639" xr:uid="{CF7A9A63-07BA-4C0C-BE41-40EC89E9915A}"/>
    <cellStyle name="Milliers 2 20 5 4" xfId="25330" xr:uid="{3AB8CC93-FBAE-4AE4-A2A7-B730A0BEFC8A}"/>
    <cellStyle name="Milliers 2 20 6" xfId="15609" xr:uid="{F54E9AC2-261B-4DC9-9966-B2BD547695A1}"/>
    <cellStyle name="Milliers 2 20 6 2" xfId="20918" xr:uid="{E781A05F-002A-413A-9200-D7C6F264F805}"/>
    <cellStyle name="Milliers 2 20 6 2 2" xfId="31926" xr:uid="{767CEF38-8AF8-402E-ADE6-764376BA6293}"/>
    <cellStyle name="Milliers 2 20 6 3" xfId="26617" xr:uid="{B8E3D953-AE7C-4CBE-A43F-763A3C1A5CA6}"/>
    <cellStyle name="Milliers 2 20 7" xfId="18290" xr:uid="{69AE878D-A480-45C1-80A5-6AF4043A13C9}"/>
    <cellStyle name="Milliers 2 20 7 2" xfId="29298" xr:uid="{0DFE5031-1BC1-415F-A9AE-0DAD77F4C1DD}"/>
    <cellStyle name="Milliers 2 20 8" xfId="23989" xr:uid="{EDEC2E52-86BD-422B-93F1-B24E332B75EB}"/>
    <cellStyle name="Milliers 2 20_Nucléaire" xfId="11907" xr:uid="{12E5DDB3-33F1-458C-9A5F-0EF89CE46467}"/>
    <cellStyle name="Milliers 2 21" xfId="7413" xr:uid="{A6E88EBD-3B18-42A4-98FE-E1CEA9C3ACC4}"/>
    <cellStyle name="Milliers 2 21 2" xfId="9898" xr:uid="{3B0AAD2A-0C7D-42A8-B97C-10E8963E2E72}"/>
    <cellStyle name="Milliers 2 21 2 2" xfId="13379" xr:uid="{5906708B-757D-4282-8F58-B30DD207BBA7}"/>
    <cellStyle name="Milliers 2 21 2 2 2" xfId="14049" xr:uid="{DBB66523-2F0F-4904-8735-994F2D0371D7}"/>
    <cellStyle name="Milliers 2 21 2 2 2 2" xfId="15391" xr:uid="{EFFD2DAA-A53A-495B-AF8C-575BEEEF046C}"/>
    <cellStyle name="Milliers 2 21 2 2 2 2 2" xfId="18019" xr:uid="{9DFDB3A8-D31D-4790-8A00-92B8CA9FD2F4}"/>
    <cellStyle name="Milliers 2 21 2 2 2 2 2 2" xfId="23328" xr:uid="{1DD084B4-D2FE-4C8D-8963-CD85F0FDDE4C}"/>
    <cellStyle name="Milliers 2 21 2 2 2 2 2 2 2" xfId="34336" xr:uid="{5345BA45-3AD3-49A2-90E9-FD210688DD14}"/>
    <cellStyle name="Milliers 2 21 2 2 2 2 2 3" xfId="29027" xr:uid="{42D290CC-9A50-4BD9-837E-D0F012D4275C}"/>
    <cellStyle name="Milliers 2 21 2 2 2 2 3" xfId="20700" xr:uid="{AB13D5DA-C702-4A6B-8D3B-F32503B61668}"/>
    <cellStyle name="Milliers 2 21 2 2 2 2 3 2" xfId="31708" xr:uid="{D0C6CFD1-B572-4D1D-87BC-6B43D08D7979}"/>
    <cellStyle name="Milliers 2 21 2 2 2 2 4" xfId="26399" xr:uid="{DC053CA9-6522-41EE-8F64-E0B8C80C6E34}"/>
    <cellStyle name="Milliers 2 21 2 2 2 3" xfId="16677" xr:uid="{C6B16CF8-EB97-472B-B4BC-DB997441B27F}"/>
    <cellStyle name="Milliers 2 21 2 2 2 3 2" xfId="21986" xr:uid="{3C621729-3DBA-4F95-8068-8362AA77D583}"/>
    <cellStyle name="Milliers 2 21 2 2 2 3 2 2" xfId="32994" xr:uid="{1F9DDEDB-3082-415F-8253-24EE590A4F71}"/>
    <cellStyle name="Milliers 2 21 2 2 2 3 3" xfId="27685" xr:uid="{6EB22CE3-C9F1-4E2A-8F87-EC9ABE0EBB82}"/>
    <cellStyle name="Milliers 2 21 2 2 2 4" xfId="19358" xr:uid="{9574A953-2096-4FA5-BAF9-4051ABD40581}"/>
    <cellStyle name="Milliers 2 21 2 2 2 4 2" xfId="30366" xr:uid="{12637A3D-93D4-4D58-B262-BA0172D752D3}"/>
    <cellStyle name="Milliers 2 21 2 2 2 5" xfId="25057" xr:uid="{00404723-3D31-4FCD-8F91-D5151B207D01}"/>
    <cellStyle name="Milliers 2 21 2 2 3" xfId="14721" xr:uid="{CBA04CD2-DBDA-4A83-B016-78EB1C24B7C9}"/>
    <cellStyle name="Milliers 2 21 2 2 3 2" xfId="17349" xr:uid="{AA163489-08BC-4AF6-8296-5AF6EEC3B830}"/>
    <cellStyle name="Milliers 2 21 2 2 3 2 2" xfId="22658" xr:uid="{ED3C5304-F550-4431-883F-E5DA4983AA38}"/>
    <cellStyle name="Milliers 2 21 2 2 3 2 2 2" xfId="33666" xr:uid="{89062CE9-09EE-44E8-A5CA-2DD7E8973B69}"/>
    <cellStyle name="Milliers 2 21 2 2 3 2 3" xfId="28357" xr:uid="{7EDB1845-2238-4863-9825-80AA204F8FB6}"/>
    <cellStyle name="Milliers 2 21 2 2 3 3" xfId="20030" xr:uid="{469AB438-9AB6-4C9F-8045-F5B7565389B1}"/>
    <cellStyle name="Milliers 2 21 2 2 3 3 2" xfId="31038" xr:uid="{B12BCE00-C17B-4930-AE6A-6EFAE5623566}"/>
    <cellStyle name="Milliers 2 21 2 2 3 4" xfId="25729" xr:uid="{25271D8A-57A7-49CB-930E-9BD34297525E}"/>
    <cellStyle name="Milliers 2 21 2 2 4" xfId="16007" xr:uid="{B94AF359-2E94-4746-BF5C-3E442E0861BA}"/>
    <cellStyle name="Milliers 2 21 2 2 4 2" xfId="21316" xr:uid="{0C386DEA-EC59-4195-B934-0D8E95C90667}"/>
    <cellStyle name="Milliers 2 21 2 2 4 2 2" xfId="32324" xr:uid="{57738EA6-7C10-4BA3-9D22-90B76079B377}"/>
    <cellStyle name="Milliers 2 21 2 2 4 3" xfId="27015" xr:uid="{B9E3A756-0024-4B20-9414-A77C25DD0035}"/>
    <cellStyle name="Milliers 2 21 2 2 5" xfId="18688" xr:uid="{E4A95920-443F-4031-9DA0-C3DF7FA73E06}"/>
    <cellStyle name="Milliers 2 21 2 2 5 2" xfId="29696" xr:uid="{22132182-046F-4E70-B1A5-506C081C637C}"/>
    <cellStyle name="Milliers 2 21 2 2 6" xfId="24387" xr:uid="{EEBBC927-71DC-47A0-BDC7-39D48C861AAE}"/>
    <cellStyle name="Milliers 2 21 2 3" xfId="13713" xr:uid="{EE45ADF2-BF4D-4699-8CDE-72204AD7A620}"/>
    <cellStyle name="Milliers 2 21 2 3 2" xfId="15055" xr:uid="{46A2C373-9A9A-41D1-94D9-F3CAD4E90AF1}"/>
    <cellStyle name="Milliers 2 21 2 3 2 2" xfId="17683" xr:uid="{D107A6BE-B767-4237-A5EA-4E9346DA6B4B}"/>
    <cellStyle name="Milliers 2 21 2 3 2 2 2" xfId="22992" xr:uid="{7C17F8F3-1030-4F5B-8B44-8224A10866EB}"/>
    <cellStyle name="Milliers 2 21 2 3 2 2 2 2" xfId="34000" xr:uid="{49C99C60-9991-44F3-A723-179D4300F3D9}"/>
    <cellStyle name="Milliers 2 21 2 3 2 2 3" xfId="28691" xr:uid="{510CC91A-E3B0-4FFF-9FA3-90824D1D8131}"/>
    <cellStyle name="Milliers 2 21 2 3 2 3" xfId="20364" xr:uid="{94EAA3EA-A512-41A3-A6BE-F332015EC784}"/>
    <cellStyle name="Milliers 2 21 2 3 2 3 2" xfId="31372" xr:uid="{B6C9213D-2A04-42B1-A193-BB1E497419F1}"/>
    <cellStyle name="Milliers 2 21 2 3 2 4" xfId="26063" xr:uid="{D838D321-D9DB-4A58-B304-4FD08DB97E5C}"/>
    <cellStyle name="Milliers 2 21 2 3 3" xfId="16341" xr:uid="{AD06EDC9-4D72-4828-AEF1-63B2802A8ACF}"/>
    <cellStyle name="Milliers 2 21 2 3 3 2" xfId="21650" xr:uid="{985A851A-A426-4C97-BAB5-C91B97DBC8BC}"/>
    <cellStyle name="Milliers 2 21 2 3 3 2 2" xfId="32658" xr:uid="{359E89F1-6A0A-4DFD-8A08-6CC3E201A657}"/>
    <cellStyle name="Milliers 2 21 2 3 3 3" xfId="27349" xr:uid="{AEB1DC07-0842-41A8-9EBA-9D53BFD775D0}"/>
    <cellStyle name="Milliers 2 21 2 3 4" xfId="19022" xr:uid="{10037B31-8117-438E-9214-0F64A070B04F}"/>
    <cellStyle name="Milliers 2 21 2 3 4 2" xfId="30030" xr:uid="{729B0F4E-06BB-4E95-B86C-87A8422D2C91}"/>
    <cellStyle name="Milliers 2 21 2 3 5" xfId="24721" xr:uid="{BEBDD7B9-8AF8-45E3-A317-C62BCE28DC27}"/>
    <cellStyle name="Milliers 2 21 2 4" xfId="14385" xr:uid="{A4FE0F7D-4782-4023-9490-A68B051DBB88}"/>
    <cellStyle name="Milliers 2 21 2 4 2" xfId="17013" xr:uid="{CA2A988D-406F-4876-8953-FF23856EBB24}"/>
    <cellStyle name="Milliers 2 21 2 4 2 2" xfId="22322" xr:uid="{704E0445-7699-4AED-96AC-BC48490B1D4D}"/>
    <cellStyle name="Milliers 2 21 2 4 2 2 2" xfId="33330" xr:uid="{807333CF-27C5-4D6F-BA6E-0A0EDD286882}"/>
    <cellStyle name="Milliers 2 21 2 4 2 3" xfId="28021" xr:uid="{FC19FF91-C51C-4D0A-BAEA-D35DD4811883}"/>
    <cellStyle name="Milliers 2 21 2 4 3" xfId="19694" xr:uid="{3FDF85F0-6C90-4469-988B-FC59920012F9}"/>
    <cellStyle name="Milliers 2 21 2 4 3 2" xfId="30702" xr:uid="{039ECC56-2712-42CA-A34D-B21A514F979A}"/>
    <cellStyle name="Milliers 2 21 2 4 4" xfId="25393" xr:uid="{7512B3AD-B046-4DC6-855F-AA67182DADF4}"/>
    <cellStyle name="Milliers 2 21 2 5" xfId="15672" xr:uid="{E2F1B9B3-6EE0-42A8-B715-DDAE36498CC3}"/>
    <cellStyle name="Milliers 2 21 2 5 2" xfId="20981" xr:uid="{D2617B1A-803D-46AF-AB50-9625BC60466C}"/>
    <cellStyle name="Milliers 2 21 2 5 2 2" xfId="31989" xr:uid="{D33876C6-12CE-4308-A2BE-836E9B9B5274}"/>
    <cellStyle name="Milliers 2 21 2 5 3" xfId="26680" xr:uid="{EE6DC47E-171C-4CA8-A6B6-456A7F1D1D2E}"/>
    <cellStyle name="Milliers 2 21 2 6" xfId="18353" xr:uid="{90B972E7-9937-4EB1-9841-23DA05BA6453}"/>
    <cellStyle name="Milliers 2 21 2 6 2" xfId="29361" xr:uid="{B4C40220-997C-4590-A8A0-D1F38F780484}"/>
    <cellStyle name="Milliers 2 21 2 7" xfId="24052" xr:uid="{BD8D0C84-A7F1-4B95-9652-39B1A3DECF7B}"/>
    <cellStyle name="Milliers 2 21 3" xfId="13317" xr:uid="{06CF185E-365F-4125-8DD8-D1B043B6B17E}"/>
    <cellStyle name="Milliers 2 21 3 2" xfId="13987" xr:uid="{A45E9245-91B0-4C52-B23F-E35635028FD7}"/>
    <cellStyle name="Milliers 2 21 3 2 2" xfId="15329" xr:uid="{F37165D1-53A4-4C3C-9646-2308CB9603C3}"/>
    <cellStyle name="Milliers 2 21 3 2 2 2" xfId="17957" xr:uid="{5A41172A-C529-4EB9-91F6-47D717FFF35A}"/>
    <cellStyle name="Milliers 2 21 3 2 2 2 2" xfId="23266" xr:uid="{BC13B773-76DD-45A8-9D9E-7526D706D118}"/>
    <cellStyle name="Milliers 2 21 3 2 2 2 2 2" xfId="34274" xr:uid="{BBF9EE8F-BBB6-40B8-A5C2-F817281A3FE5}"/>
    <cellStyle name="Milliers 2 21 3 2 2 2 3" xfId="28965" xr:uid="{F23476F1-B8A3-4C1B-B7CD-F8E51C8D31D4}"/>
    <cellStyle name="Milliers 2 21 3 2 2 3" xfId="20638" xr:uid="{08562848-31DF-4D33-9109-558739A83110}"/>
    <cellStyle name="Milliers 2 21 3 2 2 3 2" xfId="31646" xr:uid="{BAEB7255-FBEE-4B6A-9DD2-C8ED9E4D5E40}"/>
    <cellStyle name="Milliers 2 21 3 2 2 4" xfId="26337" xr:uid="{DEF6B4B0-9FD8-43A5-ABA2-60E5A5E5C728}"/>
    <cellStyle name="Milliers 2 21 3 2 3" xfId="16615" xr:uid="{964A11DC-E356-4BEA-832B-331043062B48}"/>
    <cellStyle name="Milliers 2 21 3 2 3 2" xfId="21924" xr:uid="{691E192A-A9C7-4493-8221-50BCAC129843}"/>
    <cellStyle name="Milliers 2 21 3 2 3 2 2" xfId="32932" xr:uid="{8B6DC27C-820B-4716-B15F-12E6FF1ED366}"/>
    <cellStyle name="Milliers 2 21 3 2 3 3" xfId="27623" xr:uid="{C5E00BE0-F676-4C8A-8BE7-66DB448FAAC6}"/>
    <cellStyle name="Milliers 2 21 3 2 4" xfId="19296" xr:uid="{F0D3BBA1-FA31-4152-A78F-4668BF3B7143}"/>
    <cellStyle name="Milliers 2 21 3 2 4 2" xfId="30304" xr:uid="{3704BB7E-320E-4010-B65A-5AD6FBE644C4}"/>
    <cellStyle name="Milliers 2 21 3 2 5" xfId="24995" xr:uid="{608CC559-0C17-438E-AFBD-D6645ECF1CA5}"/>
    <cellStyle name="Milliers 2 21 3 3" xfId="14659" xr:uid="{AE88A179-6D3C-47B0-982C-897B9EE5C41F}"/>
    <cellStyle name="Milliers 2 21 3 3 2" xfId="17287" xr:uid="{0B7E5247-ADDD-4B42-95F3-5FB3B5C3C347}"/>
    <cellStyle name="Milliers 2 21 3 3 2 2" xfId="22596" xr:uid="{9EC93B75-F2BB-475C-B3C6-3250683DAC39}"/>
    <cellStyle name="Milliers 2 21 3 3 2 2 2" xfId="33604" xr:uid="{9D961D28-1062-4D1B-BBAD-7B3220FFDC60}"/>
    <cellStyle name="Milliers 2 21 3 3 2 3" xfId="28295" xr:uid="{1EE1FC94-9AFB-4A26-9295-C367CA808671}"/>
    <cellStyle name="Milliers 2 21 3 3 3" xfId="19968" xr:uid="{7F7EDA90-4020-4F4B-BDA8-4B6811E8B2C0}"/>
    <cellStyle name="Milliers 2 21 3 3 3 2" xfId="30976" xr:uid="{A0D1C9ED-DD5D-4058-878C-2C1CC7683AA2}"/>
    <cellStyle name="Milliers 2 21 3 3 4" xfId="25667" xr:uid="{1129C3E2-6F76-4B1A-BFFB-3ECC150758EB}"/>
    <cellStyle name="Milliers 2 21 3 4" xfId="15945" xr:uid="{9F63A0DA-01D2-4DEE-8B83-3EFBDB33ACE2}"/>
    <cellStyle name="Milliers 2 21 3 4 2" xfId="21254" xr:uid="{0DB9E11B-ED0D-45CB-B868-444750334357}"/>
    <cellStyle name="Milliers 2 21 3 4 2 2" xfId="32262" xr:uid="{24BC5959-377E-439C-AB8A-1EC6509686D4}"/>
    <cellStyle name="Milliers 2 21 3 4 3" xfId="26953" xr:uid="{C24F1A61-4A68-400B-83FF-E82657495051}"/>
    <cellStyle name="Milliers 2 21 3 5" xfId="18626" xr:uid="{74370ACC-6DEC-4A7F-B087-934DCDBA78CB}"/>
    <cellStyle name="Milliers 2 21 3 5 2" xfId="29634" xr:uid="{53499124-41EB-434F-9890-6C6F3C6B710B}"/>
    <cellStyle name="Milliers 2 21 3 6" xfId="24325" xr:uid="{09F99ECB-96DE-4689-B2A8-2C7442FAB9FC}"/>
    <cellStyle name="Milliers 2 21 4" xfId="13651" xr:uid="{1A298707-BB4E-4796-ABEE-62D4C394CEA0}"/>
    <cellStyle name="Milliers 2 21 4 2" xfId="14993" xr:uid="{4EBD93B5-230F-4E56-B37E-B3215AF9B5C0}"/>
    <cellStyle name="Milliers 2 21 4 2 2" xfId="17621" xr:uid="{5E2A0CEF-273E-489E-98CB-BAFE24718CAD}"/>
    <cellStyle name="Milliers 2 21 4 2 2 2" xfId="22930" xr:uid="{D6823B82-5341-403E-B937-9F9304D4AF16}"/>
    <cellStyle name="Milliers 2 21 4 2 2 2 2" xfId="33938" xr:uid="{BB2C4F16-7F1C-40AE-8079-BD3EFF7630D1}"/>
    <cellStyle name="Milliers 2 21 4 2 2 3" xfId="28629" xr:uid="{D877961D-5C18-4C49-9724-3ECDF3E76C70}"/>
    <cellStyle name="Milliers 2 21 4 2 3" xfId="20302" xr:uid="{1DA058B1-A01E-45A2-A065-1C33A7BC25B4}"/>
    <cellStyle name="Milliers 2 21 4 2 3 2" xfId="31310" xr:uid="{B23AB36C-9AE4-4E70-B697-5AFFB6561B77}"/>
    <cellStyle name="Milliers 2 21 4 2 4" xfId="26001" xr:uid="{76BEFAAF-C7A8-40EA-88C4-CBEFF5873687}"/>
    <cellStyle name="Milliers 2 21 4 3" xfId="16279" xr:uid="{011966F6-D21D-4FC4-8B3F-5CB7A83D4BAB}"/>
    <cellStyle name="Milliers 2 21 4 3 2" xfId="21588" xr:uid="{2378505A-E58A-4753-99DD-602CCACD9F29}"/>
    <cellStyle name="Milliers 2 21 4 3 2 2" xfId="32596" xr:uid="{C3109FB5-58FF-40B7-815C-8FB0D9645F54}"/>
    <cellStyle name="Milliers 2 21 4 3 3" xfId="27287" xr:uid="{C5F65F0C-E34E-468E-8508-BB316CA077B0}"/>
    <cellStyle name="Milliers 2 21 4 4" xfId="18960" xr:uid="{08307C39-AD79-4E6A-851F-77EEAF42A464}"/>
    <cellStyle name="Milliers 2 21 4 4 2" xfId="29968" xr:uid="{D9DD1D0D-C8D1-40BF-9285-579EF6DF6C81}"/>
    <cellStyle name="Milliers 2 21 4 5" xfId="24659" xr:uid="{73911BA7-2D05-49EC-A3B0-12DBD7D9FA09}"/>
    <cellStyle name="Milliers 2 21 5" xfId="14323" xr:uid="{9C4DD4A3-E297-493B-AABC-0E91ACF27DC9}"/>
    <cellStyle name="Milliers 2 21 5 2" xfId="16951" xr:uid="{D3462C60-82B3-48F0-992B-FCDCFC7D6176}"/>
    <cellStyle name="Milliers 2 21 5 2 2" xfId="22260" xr:uid="{6A77F278-D352-420A-A21F-EA17DB5BC4B2}"/>
    <cellStyle name="Milliers 2 21 5 2 2 2" xfId="33268" xr:uid="{DD556002-F497-4901-8884-3D46A2D77017}"/>
    <cellStyle name="Milliers 2 21 5 2 3" xfId="27959" xr:uid="{03319D62-DCD2-4634-B372-8495CD655D52}"/>
    <cellStyle name="Milliers 2 21 5 3" xfId="19632" xr:uid="{342603D6-C13E-4279-84D7-F0CCC064CFA5}"/>
    <cellStyle name="Milliers 2 21 5 3 2" xfId="30640" xr:uid="{43613471-4364-4AC8-8654-50B2AA02DE3F}"/>
    <cellStyle name="Milliers 2 21 5 4" xfId="25331" xr:uid="{5D9E826E-567C-4B56-B346-8E4B223AE53F}"/>
    <cellStyle name="Milliers 2 21 6" xfId="15610" xr:uid="{74F7FC46-DDC1-447B-90B0-9E0DD95E8B08}"/>
    <cellStyle name="Milliers 2 21 6 2" xfId="20919" xr:uid="{19C0F669-BBC0-4D65-8696-B1961AB11477}"/>
    <cellStyle name="Milliers 2 21 6 2 2" xfId="31927" xr:uid="{94D22C8B-8C79-4256-B413-B486173D383D}"/>
    <cellStyle name="Milliers 2 21 6 3" xfId="26618" xr:uid="{3676D201-50D9-4B04-ACE6-5C40CA47E16C}"/>
    <cellStyle name="Milliers 2 21 7" xfId="18291" xr:uid="{C671E0B8-8495-41BB-B804-664BD15024DB}"/>
    <cellStyle name="Milliers 2 21 7 2" xfId="29299" xr:uid="{C5E867AA-FE40-4735-9670-3BDEABA5CA63}"/>
    <cellStyle name="Milliers 2 21 8" xfId="23990" xr:uid="{646B2EFE-5B7C-49B4-B079-DF747F69B084}"/>
    <cellStyle name="Milliers 2 21_Nucléaire" xfId="11908" xr:uid="{ABB97A91-A484-4E5F-B375-9F8A0487AD49}"/>
    <cellStyle name="Milliers 2 22" xfId="7414" xr:uid="{0706B323-8E53-493F-8500-4AD3125FD9B1}"/>
    <cellStyle name="Milliers 2 22 2" xfId="9899" xr:uid="{0E631823-0982-4E80-B298-17906B1D7A98}"/>
    <cellStyle name="Milliers 2 22 2 2" xfId="13380" xr:uid="{E39DF4D5-61D7-43EE-A991-F5E54021D527}"/>
    <cellStyle name="Milliers 2 22 2 2 2" xfId="14050" xr:uid="{EE89C925-0D99-4658-A779-607FC5A98DE5}"/>
    <cellStyle name="Milliers 2 22 2 2 2 2" xfId="15392" xr:uid="{C21CABFE-85E5-4BC6-8A83-0ED10191E1E3}"/>
    <cellStyle name="Milliers 2 22 2 2 2 2 2" xfId="18020" xr:uid="{C192324A-B00B-41BC-B8BF-A40706851A26}"/>
    <cellStyle name="Milliers 2 22 2 2 2 2 2 2" xfId="23329" xr:uid="{CA7DF724-E2FF-41F0-873A-9CA7460AA90A}"/>
    <cellStyle name="Milliers 2 22 2 2 2 2 2 2 2" xfId="34337" xr:uid="{8432933C-36C7-4BA8-8B83-3B135AA80031}"/>
    <cellStyle name="Milliers 2 22 2 2 2 2 2 3" xfId="29028" xr:uid="{9C723C1C-0B02-48B0-B1A5-7C7818B37A9E}"/>
    <cellStyle name="Milliers 2 22 2 2 2 2 3" xfId="20701" xr:uid="{D72B86A4-449C-40D7-8D59-BE32BEE54F70}"/>
    <cellStyle name="Milliers 2 22 2 2 2 2 3 2" xfId="31709" xr:uid="{BE08F859-63D9-4470-B47B-7B812BCAB712}"/>
    <cellStyle name="Milliers 2 22 2 2 2 2 4" xfId="26400" xr:uid="{4F71A3D0-5421-4566-9F8B-537747791421}"/>
    <cellStyle name="Milliers 2 22 2 2 2 3" xfId="16678" xr:uid="{A1BD9CDD-70C3-44A2-A9EC-06CE43A00EAB}"/>
    <cellStyle name="Milliers 2 22 2 2 2 3 2" xfId="21987" xr:uid="{58843E2D-9848-4CE6-A6E1-8251B6123620}"/>
    <cellStyle name="Milliers 2 22 2 2 2 3 2 2" xfId="32995" xr:uid="{A96456B1-4C95-45B5-9F00-B40143DCF349}"/>
    <cellStyle name="Milliers 2 22 2 2 2 3 3" xfId="27686" xr:uid="{2F18F6DA-2D09-4071-B5D0-92C2C72DB7EE}"/>
    <cellStyle name="Milliers 2 22 2 2 2 4" xfId="19359" xr:uid="{544F3315-8899-4AF8-BD89-7108C1C7BE37}"/>
    <cellStyle name="Milliers 2 22 2 2 2 4 2" xfId="30367" xr:uid="{BB3D0364-6138-4D1A-87ED-B4A8F704214C}"/>
    <cellStyle name="Milliers 2 22 2 2 2 5" xfId="25058" xr:uid="{17B85C64-3139-48C2-BE8F-0C9045356B3D}"/>
    <cellStyle name="Milliers 2 22 2 2 3" xfId="14722" xr:uid="{CF0E2223-073F-4D73-9AFC-83BE5D155EF7}"/>
    <cellStyle name="Milliers 2 22 2 2 3 2" xfId="17350" xr:uid="{2FEDBB8A-37FA-4860-BCEC-53D84EC71211}"/>
    <cellStyle name="Milliers 2 22 2 2 3 2 2" xfId="22659" xr:uid="{1EF10698-F5F7-4FC6-AB7E-9419E2D46F88}"/>
    <cellStyle name="Milliers 2 22 2 2 3 2 2 2" xfId="33667" xr:uid="{BBE516DB-128E-490B-9059-BF823612E787}"/>
    <cellStyle name="Milliers 2 22 2 2 3 2 3" xfId="28358" xr:uid="{28715B75-5EE5-40AA-B5B5-E101527E94B9}"/>
    <cellStyle name="Milliers 2 22 2 2 3 3" xfId="20031" xr:uid="{C5BB990F-EF89-4122-B48F-A2106F813E21}"/>
    <cellStyle name="Milliers 2 22 2 2 3 3 2" xfId="31039" xr:uid="{99B61C38-1B68-4D2B-9464-9AA27569BCA8}"/>
    <cellStyle name="Milliers 2 22 2 2 3 4" xfId="25730" xr:uid="{440F5825-B2AB-45F1-AC8A-D7B703D4DDCE}"/>
    <cellStyle name="Milliers 2 22 2 2 4" xfId="16008" xr:uid="{03B705EA-07DC-43FB-880A-1998AB1FD740}"/>
    <cellStyle name="Milliers 2 22 2 2 4 2" xfId="21317" xr:uid="{173A2CEC-2826-47B4-A17A-B028CB7B1698}"/>
    <cellStyle name="Milliers 2 22 2 2 4 2 2" xfId="32325" xr:uid="{DA06BDC9-556C-48EA-ACC1-7D5EE0668B55}"/>
    <cellStyle name="Milliers 2 22 2 2 4 3" xfId="27016" xr:uid="{F247F1E5-3712-4397-9FB0-352635FD1264}"/>
    <cellStyle name="Milliers 2 22 2 2 5" xfId="18689" xr:uid="{DE6189F6-955E-4142-BE5E-5C660770F8CA}"/>
    <cellStyle name="Milliers 2 22 2 2 5 2" xfId="29697" xr:uid="{288BF2CD-5BC0-4DB1-B07F-44203663DE92}"/>
    <cellStyle name="Milliers 2 22 2 2 6" xfId="24388" xr:uid="{C56A7326-21D9-4DA1-9DF9-6966C002574C}"/>
    <cellStyle name="Milliers 2 22 2 3" xfId="13714" xr:uid="{F7EA84E9-39B2-44C3-9A9F-0000BE947792}"/>
    <cellStyle name="Milliers 2 22 2 3 2" xfId="15056" xr:uid="{A47D6022-FA24-4234-9388-938BCF1505BA}"/>
    <cellStyle name="Milliers 2 22 2 3 2 2" xfId="17684" xr:uid="{CFB51AEA-A483-4233-8D20-1BEEB4F2E744}"/>
    <cellStyle name="Milliers 2 22 2 3 2 2 2" xfId="22993" xr:uid="{05F9C91A-4B55-40EA-9989-0132E0D80371}"/>
    <cellStyle name="Milliers 2 22 2 3 2 2 2 2" xfId="34001" xr:uid="{D2BABAA0-7F04-453E-A92C-13471E125A97}"/>
    <cellStyle name="Milliers 2 22 2 3 2 2 3" xfId="28692" xr:uid="{E6AD7A3F-16A2-493D-899F-95703E79F5E7}"/>
    <cellStyle name="Milliers 2 22 2 3 2 3" xfId="20365" xr:uid="{6BA53646-0119-424E-B1E3-53E7F686098B}"/>
    <cellStyle name="Milliers 2 22 2 3 2 3 2" xfId="31373" xr:uid="{C0531235-C289-46B2-9FFB-EC0D871F48AE}"/>
    <cellStyle name="Milliers 2 22 2 3 2 4" xfId="26064" xr:uid="{0E59459A-6940-4247-BC31-F40371ED5032}"/>
    <cellStyle name="Milliers 2 22 2 3 3" xfId="16342" xr:uid="{AEC843A1-8C1D-403E-9993-DAD431ED562F}"/>
    <cellStyle name="Milliers 2 22 2 3 3 2" xfId="21651" xr:uid="{85F117F1-E3BE-4D6B-B97D-69632CBA082F}"/>
    <cellStyle name="Milliers 2 22 2 3 3 2 2" xfId="32659" xr:uid="{A027BA09-9721-4EB5-98BB-7EE30ACD7608}"/>
    <cellStyle name="Milliers 2 22 2 3 3 3" xfId="27350" xr:uid="{416009DA-3558-4CB2-8E5D-57B9DE1CEDE2}"/>
    <cellStyle name="Milliers 2 22 2 3 4" xfId="19023" xr:uid="{A42FD790-61C6-44C9-A288-F83F0312F86E}"/>
    <cellStyle name="Milliers 2 22 2 3 4 2" xfId="30031" xr:uid="{FE629CC5-0EE0-4931-ACBF-D3B7A07F26D9}"/>
    <cellStyle name="Milliers 2 22 2 3 5" xfId="24722" xr:uid="{98260133-666E-47B3-83F7-6FC1ACFEC642}"/>
    <cellStyle name="Milliers 2 22 2 4" xfId="14386" xr:uid="{D66D35C7-4D4A-462B-8FD8-9DFAFF50D9C3}"/>
    <cellStyle name="Milliers 2 22 2 4 2" xfId="17014" xr:uid="{982736A1-6795-4EA0-8F0A-3F1165119A61}"/>
    <cellStyle name="Milliers 2 22 2 4 2 2" xfId="22323" xr:uid="{690ECB43-C8A2-4B6F-B8DD-496CFB090750}"/>
    <cellStyle name="Milliers 2 22 2 4 2 2 2" xfId="33331" xr:uid="{6DD3F618-878F-4C42-A2D1-95BDB0A4928B}"/>
    <cellStyle name="Milliers 2 22 2 4 2 3" xfId="28022" xr:uid="{E8A6623E-2F5D-46E9-854A-12AFE657DB0C}"/>
    <cellStyle name="Milliers 2 22 2 4 3" xfId="19695" xr:uid="{B57E6094-DE25-49C3-A9FD-205693EFAD10}"/>
    <cellStyle name="Milliers 2 22 2 4 3 2" xfId="30703" xr:uid="{9AC79985-6906-4A85-977F-BD2D636EEF60}"/>
    <cellStyle name="Milliers 2 22 2 4 4" xfId="25394" xr:uid="{BA174BCC-E374-41A6-B8F7-8D42AD958ECA}"/>
    <cellStyle name="Milliers 2 22 2 5" xfId="15673" xr:uid="{A2ABEF57-6F2B-49CB-8992-8B39968BBBA0}"/>
    <cellStyle name="Milliers 2 22 2 5 2" xfId="20982" xr:uid="{36870D62-FC0D-4642-B656-A32941BB66D8}"/>
    <cellStyle name="Milliers 2 22 2 5 2 2" xfId="31990" xr:uid="{3560AD02-77D3-457A-A1B6-2E0B54E03180}"/>
    <cellStyle name="Milliers 2 22 2 5 3" xfId="26681" xr:uid="{3609CC82-BC3C-4F04-97AA-5E1505BAA130}"/>
    <cellStyle name="Milliers 2 22 2 6" xfId="18354" xr:uid="{28E24F2D-1E70-42D7-B37C-390E0F25B948}"/>
    <cellStyle name="Milliers 2 22 2 6 2" xfId="29362" xr:uid="{865E201E-2F1A-45CF-88E7-440D7D3AA9B3}"/>
    <cellStyle name="Milliers 2 22 2 7" xfId="24053" xr:uid="{7B1F452B-F248-44DD-9D00-4246F47DDC8A}"/>
    <cellStyle name="Milliers 2 22 3" xfId="13318" xr:uid="{6A38220C-6DBA-44EB-9CBA-0C420D2D8DB2}"/>
    <cellStyle name="Milliers 2 22 3 2" xfId="13988" xr:uid="{5282F040-A831-49FF-A81E-8D6DAE7D0B30}"/>
    <cellStyle name="Milliers 2 22 3 2 2" xfId="15330" xr:uid="{167054A7-5D3E-43D1-BE4A-BE8B807B1D2B}"/>
    <cellStyle name="Milliers 2 22 3 2 2 2" xfId="17958" xr:uid="{DDE4254A-71DD-4F41-90B5-A78CCD5A3F7B}"/>
    <cellStyle name="Milliers 2 22 3 2 2 2 2" xfId="23267" xr:uid="{4E5D46E1-77D0-4103-8A3E-49ACAFE561BA}"/>
    <cellStyle name="Milliers 2 22 3 2 2 2 2 2" xfId="34275" xr:uid="{AEE9C7DE-B1F4-4334-AA7B-436829540633}"/>
    <cellStyle name="Milliers 2 22 3 2 2 2 3" xfId="28966" xr:uid="{1B1B1BC1-E7AC-4E78-9D5F-6C88E971062B}"/>
    <cellStyle name="Milliers 2 22 3 2 2 3" xfId="20639" xr:uid="{B0F2B636-923D-4560-B736-F9A8D2766317}"/>
    <cellStyle name="Milliers 2 22 3 2 2 3 2" xfId="31647" xr:uid="{E0CCE3A9-093A-4724-951F-978D8C8EFD0C}"/>
    <cellStyle name="Milliers 2 22 3 2 2 4" xfId="26338" xr:uid="{D6E67E02-387C-4234-9A49-2AC798E70261}"/>
    <cellStyle name="Milliers 2 22 3 2 3" xfId="16616" xr:uid="{28A307C7-9BD1-40D0-9440-462B6B117527}"/>
    <cellStyle name="Milliers 2 22 3 2 3 2" xfId="21925" xr:uid="{4987C5A3-126C-4FF9-824F-FB3B74534573}"/>
    <cellStyle name="Milliers 2 22 3 2 3 2 2" xfId="32933" xr:uid="{4A5F346C-3827-48AA-9B5A-1212B005992A}"/>
    <cellStyle name="Milliers 2 22 3 2 3 3" xfId="27624" xr:uid="{12A22423-D121-4595-93BC-4ECB1D38571C}"/>
    <cellStyle name="Milliers 2 22 3 2 4" xfId="19297" xr:uid="{F8AB4DEE-A139-4029-9510-897BD80D46A6}"/>
    <cellStyle name="Milliers 2 22 3 2 4 2" xfId="30305" xr:uid="{6FB6D564-E47E-46BF-A4A1-C1653533370F}"/>
    <cellStyle name="Milliers 2 22 3 2 5" xfId="24996" xr:uid="{75D021F4-0BB3-4D80-B147-B49780D09EDB}"/>
    <cellStyle name="Milliers 2 22 3 3" xfId="14660" xr:uid="{259FC335-E357-43B9-8385-1D8B5EC9AC90}"/>
    <cellStyle name="Milliers 2 22 3 3 2" xfId="17288" xr:uid="{3AE394F7-4374-4BBA-846F-E5D66E16CCC3}"/>
    <cellStyle name="Milliers 2 22 3 3 2 2" xfId="22597" xr:uid="{F57239B4-D77A-41A1-8C51-9CD33FC0B0E5}"/>
    <cellStyle name="Milliers 2 22 3 3 2 2 2" xfId="33605" xr:uid="{240EB3DC-D4B5-4326-9155-8C8B298E9C21}"/>
    <cellStyle name="Milliers 2 22 3 3 2 3" xfId="28296" xr:uid="{2075A86E-EB29-4F99-8CD1-82126E7C5729}"/>
    <cellStyle name="Milliers 2 22 3 3 3" xfId="19969" xr:uid="{F02DC76D-887A-40C9-841E-690B1600D9B7}"/>
    <cellStyle name="Milliers 2 22 3 3 3 2" xfId="30977" xr:uid="{81B9354D-C261-4991-B58E-206BF01A089D}"/>
    <cellStyle name="Milliers 2 22 3 3 4" xfId="25668" xr:uid="{B2ABBE4D-1501-4A21-A5D5-7D2AF1A72148}"/>
    <cellStyle name="Milliers 2 22 3 4" xfId="15946" xr:uid="{3D5E329A-3E4F-482A-ABBC-E6B512836CDA}"/>
    <cellStyle name="Milliers 2 22 3 4 2" xfId="21255" xr:uid="{AECCEF76-936D-43A7-9D59-7D428B3747D1}"/>
    <cellStyle name="Milliers 2 22 3 4 2 2" xfId="32263" xr:uid="{B891210E-7A6D-4C7F-BD71-074A582E1706}"/>
    <cellStyle name="Milliers 2 22 3 4 3" xfId="26954" xr:uid="{7EBABFE7-D605-443C-A334-4BB42478738C}"/>
    <cellStyle name="Milliers 2 22 3 5" xfId="18627" xr:uid="{F3E7FB3C-134E-4F99-9DF2-D11DEB92AD14}"/>
    <cellStyle name="Milliers 2 22 3 5 2" xfId="29635" xr:uid="{7C7E41C9-5882-4072-8378-2746C3CD021C}"/>
    <cellStyle name="Milliers 2 22 3 6" xfId="24326" xr:uid="{239E3F4A-93BB-4E15-B670-8975D3B0FC3A}"/>
    <cellStyle name="Milliers 2 22 4" xfId="13652" xr:uid="{E25C30F5-D148-462F-8FEB-339C8CF230AB}"/>
    <cellStyle name="Milliers 2 22 4 2" xfId="14994" xr:uid="{8B71C981-8EED-43E1-95C8-161DB5FC23A3}"/>
    <cellStyle name="Milliers 2 22 4 2 2" xfId="17622" xr:uid="{F6E070FC-90F6-4779-BDA8-DCF13EBC9DBD}"/>
    <cellStyle name="Milliers 2 22 4 2 2 2" xfId="22931" xr:uid="{D86D6379-4FE8-424E-94CB-F6E85B1B19C5}"/>
    <cellStyle name="Milliers 2 22 4 2 2 2 2" xfId="33939" xr:uid="{699AAF97-61AE-4108-A17F-702D1D9A2FBD}"/>
    <cellStyle name="Milliers 2 22 4 2 2 3" xfId="28630" xr:uid="{36B9A3E6-A4E9-4ABA-832D-D97F6ED975C5}"/>
    <cellStyle name="Milliers 2 22 4 2 3" xfId="20303" xr:uid="{F1761956-47A8-4972-B302-EB11BA28B006}"/>
    <cellStyle name="Milliers 2 22 4 2 3 2" xfId="31311" xr:uid="{668BD71E-05CE-41C2-9B8F-77D0640ABB7E}"/>
    <cellStyle name="Milliers 2 22 4 2 4" xfId="26002" xr:uid="{B050A97E-7E8B-4F83-A2AF-C4A747964652}"/>
    <cellStyle name="Milliers 2 22 4 3" xfId="16280" xr:uid="{53F43426-84A6-4282-9A6A-06E59C797C89}"/>
    <cellStyle name="Milliers 2 22 4 3 2" xfId="21589" xr:uid="{5068D587-1F16-4E3B-9184-C9A98DC20050}"/>
    <cellStyle name="Milliers 2 22 4 3 2 2" xfId="32597" xr:uid="{6ED0C78D-074A-4DCD-BA07-1CCEFF27E766}"/>
    <cellStyle name="Milliers 2 22 4 3 3" xfId="27288" xr:uid="{CDDA8B85-FC29-4FA9-A0E3-C81FF7DE6C2A}"/>
    <cellStyle name="Milliers 2 22 4 4" xfId="18961" xr:uid="{98195474-ED36-4C5C-BEA8-030F2BEB236A}"/>
    <cellStyle name="Milliers 2 22 4 4 2" xfId="29969" xr:uid="{A412B37B-D7E2-4ACB-A0CE-71738195C566}"/>
    <cellStyle name="Milliers 2 22 4 5" xfId="24660" xr:uid="{66E5F73C-1B47-4A1E-BA03-1DAFBC25CD40}"/>
    <cellStyle name="Milliers 2 22 5" xfId="14324" xr:uid="{682E780B-218A-437D-9BB1-637B3C1D0F22}"/>
    <cellStyle name="Milliers 2 22 5 2" xfId="16952" xr:uid="{6582ADB2-8C71-47AF-BF2F-3CEFB06BE7AF}"/>
    <cellStyle name="Milliers 2 22 5 2 2" xfId="22261" xr:uid="{6C154CD9-CE2A-4A67-861E-6B4EF79F61D4}"/>
    <cellStyle name="Milliers 2 22 5 2 2 2" xfId="33269" xr:uid="{D8810EE8-1617-40A7-BAF6-2CC8A5839D7A}"/>
    <cellStyle name="Milliers 2 22 5 2 3" xfId="27960" xr:uid="{0D900B7C-9639-4FB4-884C-958B553F35EF}"/>
    <cellStyle name="Milliers 2 22 5 3" xfId="19633" xr:uid="{18558596-00D9-4CBD-BC02-BAA11F26E949}"/>
    <cellStyle name="Milliers 2 22 5 3 2" xfId="30641" xr:uid="{9A258628-680C-4F99-BBC7-F1F37868BE97}"/>
    <cellStyle name="Milliers 2 22 5 4" xfId="25332" xr:uid="{A6C409F9-1BC6-46AA-808F-01BF826E60BF}"/>
    <cellStyle name="Milliers 2 22 6" xfId="15611" xr:uid="{CAB1AEC2-1724-47E5-A063-BC105BFA5926}"/>
    <cellStyle name="Milliers 2 22 6 2" xfId="20920" xr:uid="{B461B71A-57AF-4B83-8FE7-24DB3487D991}"/>
    <cellStyle name="Milliers 2 22 6 2 2" xfId="31928" xr:uid="{B7E52AE6-FD51-4C90-9C24-BD34114BCD22}"/>
    <cellStyle name="Milliers 2 22 6 3" xfId="26619" xr:uid="{22C5976B-F4BE-4A22-9D68-9F0108E310E7}"/>
    <cellStyle name="Milliers 2 22 7" xfId="18292" xr:uid="{F2020CD6-5C59-40F4-9615-0135A9F4F67A}"/>
    <cellStyle name="Milliers 2 22 7 2" xfId="29300" xr:uid="{50F280C0-9DE4-4705-BFE4-DEE985638A99}"/>
    <cellStyle name="Milliers 2 22 8" xfId="23991" xr:uid="{1AE5EC91-F1B1-4282-8F48-4179014737C0}"/>
    <cellStyle name="Milliers 2 22_Nucléaire" xfId="11909" xr:uid="{B51341E0-0AA2-4AC1-AB72-8A841E4906B1}"/>
    <cellStyle name="Milliers 2 23" xfId="7415" xr:uid="{B7E35A6E-2E1D-4F75-818F-303B6EFAFA68}"/>
    <cellStyle name="Milliers 2 23 2" xfId="9900" xr:uid="{89D9FA08-A1A3-4683-A87A-603D24083E86}"/>
    <cellStyle name="Milliers 2 23 2 2" xfId="13381" xr:uid="{022FA092-81B8-4B35-B35C-B4020357CFA2}"/>
    <cellStyle name="Milliers 2 23 2 2 2" xfId="14051" xr:uid="{F8663DC1-531E-4099-89BF-3ECAE4F126D6}"/>
    <cellStyle name="Milliers 2 23 2 2 2 2" xfId="15393" xr:uid="{5A1E593C-2FDF-41B4-9099-36C584C45D61}"/>
    <cellStyle name="Milliers 2 23 2 2 2 2 2" xfId="18021" xr:uid="{93CFE478-348D-429D-8492-9886F3C70F51}"/>
    <cellStyle name="Milliers 2 23 2 2 2 2 2 2" xfId="23330" xr:uid="{A0919CD7-EC4F-414B-9B3C-F2E2C1EFFD68}"/>
    <cellStyle name="Milliers 2 23 2 2 2 2 2 2 2" xfId="34338" xr:uid="{27C0FB14-C224-4722-BB43-8495F0D3E669}"/>
    <cellStyle name="Milliers 2 23 2 2 2 2 2 3" xfId="29029" xr:uid="{6E2D2370-B654-44DA-9453-C07E8316015C}"/>
    <cellStyle name="Milliers 2 23 2 2 2 2 3" xfId="20702" xr:uid="{92AC3ACA-0E78-402D-9F34-A1E3AE473A98}"/>
    <cellStyle name="Milliers 2 23 2 2 2 2 3 2" xfId="31710" xr:uid="{6993244A-2CC4-4A41-9BB5-EA252179BEA7}"/>
    <cellStyle name="Milliers 2 23 2 2 2 2 4" xfId="26401" xr:uid="{0BB4177B-CD03-45DD-8890-34CF97D2298D}"/>
    <cellStyle name="Milliers 2 23 2 2 2 3" xfId="16679" xr:uid="{0E1778F5-B1D1-4D7C-91C6-F9096F4F347E}"/>
    <cellStyle name="Milliers 2 23 2 2 2 3 2" xfId="21988" xr:uid="{152744EF-00A0-41AE-8D66-DB0603F5277B}"/>
    <cellStyle name="Milliers 2 23 2 2 2 3 2 2" xfId="32996" xr:uid="{89622EBE-D33C-43C0-9A54-7B73515A220A}"/>
    <cellStyle name="Milliers 2 23 2 2 2 3 3" xfId="27687" xr:uid="{05205F03-E419-470F-9F5A-8764FB3B2F4C}"/>
    <cellStyle name="Milliers 2 23 2 2 2 4" xfId="19360" xr:uid="{B4E0CA3D-F36C-4A8E-9DF4-165D09EB4617}"/>
    <cellStyle name="Milliers 2 23 2 2 2 4 2" xfId="30368" xr:uid="{4AB9CDAB-4288-44B1-8C1C-9AF9C6404891}"/>
    <cellStyle name="Milliers 2 23 2 2 2 5" xfId="25059" xr:uid="{4A76AAFB-C4B4-4BA6-AEC0-E5048C09B323}"/>
    <cellStyle name="Milliers 2 23 2 2 3" xfId="14723" xr:uid="{F59D2C8A-120B-44B0-B4F4-014C395227B5}"/>
    <cellStyle name="Milliers 2 23 2 2 3 2" xfId="17351" xr:uid="{AA4E73EC-97AE-4E97-AA3F-D8A03EA7FF5C}"/>
    <cellStyle name="Milliers 2 23 2 2 3 2 2" xfId="22660" xr:uid="{65209B0A-6F27-44A8-9FAE-767CEE22AE20}"/>
    <cellStyle name="Milliers 2 23 2 2 3 2 2 2" xfId="33668" xr:uid="{3AA2973D-C2D9-49DB-B6A4-80F2E3869B30}"/>
    <cellStyle name="Milliers 2 23 2 2 3 2 3" xfId="28359" xr:uid="{DDFDB2DD-6A85-499B-AFF6-73D5D04320BA}"/>
    <cellStyle name="Milliers 2 23 2 2 3 3" xfId="20032" xr:uid="{AAAFB8C8-7AFA-4E16-AF8F-6E97D3EAA3FB}"/>
    <cellStyle name="Milliers 2 23 2 2 3 3 2" xfId="31040" xr:uid="{2F8A5CFD-3119-431A-8BCB-60AFF5B84255}"/>
    <cellStyle name="Milliers 2 23 2 2 3 4" xfId="25731" xr:uid="{048CD8C8-5784-4388-A47C-17A4C57CFC48}"/>
    <cellStyle name="Milliers 2 23 2 2 4" xfId="16009" xr:uid="{B9A1588E-400F-4494-8E7B-9B0B8531CA8A}"/>
    <cellStyle name="Milliers 2 23 2 2 4 2" xfId="21318" xr:uid="{C2FEF67C-170D-44FA-B4A6-4B038995CA94}"/>
    <cellStyle name="Milliers 2 23 2 2 4 2 2" xfId="32326" xr:uid="{5A323581-F356-446E-A356-DF5B033D3F31}"/>
    <cellStyle name="Milliers 2 23 2 2 4 3" xfId="27017" xr:uid="{99967423-4096-4FCC-BB8E-F2B3E09DD6D4}"/>
    <cellStyle name="Milliers 2 23 2 2 5" xfId="18690" xr:uid="{5A31B0AA-CA29-4F43-8EBF-D5E00F268493}"/>
    <cellStyle name="Milliers 2 23 2 2 5 2" xfId="29698" xr:uid="{4E4168EC-EBBA-4697-B1FC-EED66AFD1659}"/>
    <cellStyle name="Milliers 2 23 2 2 6" xfId="24389" xr:uid="{AA438AE4-909B-4806-98F2-8804E4757443}"/>
    <cellStyle name="Milliers 2 23 2 3" xfId="13715" xr:uid="{34408597-BF27-46EC-AF56-0D2EBEFA079D}"/>
    <cellStyle name="Milliers 2 23 2 3 2" xfId="15057" xr:uid="{8059032A-4A07-4FB9-BD41-C7BE4B2BE58A}"/>
    <cellStyle name="Milliers 2 23 2 3 2 2" xfId="17685" xr:uid="{8942C582-DC50-42C1-85DD-F56A0AFB2F20}"/>
    <cellStyle name="Milliers 2 23 2 3 2 2 2" xfId="22994" xr:uid="{657189A0-67BB-4710-B899-A35268E6348C}"/>
    <cellStyle name="Milliers 2 23 2 3 2 2 2 2" xfId="34002" xr:uid="{9EC26341-DDF6-460F-A930-A1D43859E96B}"/>
    <cellStyle name="Milliers 2 23 2 3 2 2 3" xfId="28693" xr:uid="{F3DABA8A-203C-4EE3-BDC6-CBEB8D614F8C}"/>
    <cellStyle name="Milliers 2 23 2 3 2 3" xfId="20366" xr:uid="{83F0B5EF-9558-4DF9-A269-29A834F716F0}"/>
    <cellStyle name="Milliers 2 23 2 3 2 3 2" xfId="31374" xr:uid="{10E4B878-EF25-4C19-BBBA-811DA0ED4792}"/>
    <cellStyle name="Milliers 2 23 2 3 2 4" xfId="26065" xr:uid="{DD0CC9A4-CD0F-4C9C-9AB7-CBC146139D6A}"/>
    <cellStyle name="Milliers 2 23 2 3 3" xfId="16343" xr:uid="{6672C30D-923A-489F-8947-072CECE66790}"/>
    <cellStyle name="Milliers 2 23 2 3 3 2" xfId="21652" xr:uid="{C4BF6DFB-484B-4207-86A7-B63F3FA90541}"/>
    <cellStyle name="Milliers 2 23 2 3 3 2 2" xfId="32660" xr:uid="{D7A4E646-F971-44D2-A3A9-58DA9380DD46}"/>
    <cellStyle name="Milliers 2 23 2 3 3 3" xfId="27351" xr:uid="{224270AA-5388-4C7A-AD3B-D96FA2038C6A}"/>
    <cellStyle name="Milliers 2 23 2 3 4" xfId="19024" xr:uid="{3DDFCF09-B8C1-46A4-B834-F4B5E6D61DCD}"/>
    <cellStyle name="Milliers 2 23 2 3 4 2" xfId="30032" xr:uid="{03D47A0E-A17C-46A7-B4A0-9C58A71AD3B0}"/>
    <cellStyle name="Milliers 2 23 2 3 5" xfId="24723" xr:uid="{27A21433-87CD-45D6-BE33-B54E0BD7FCBA}"/>
    <cellStyle name="Milliers 2 23 2 4" xfId="14387" xr:uid="{C474A29C-8328-4B25-B707-D29D74DE83D4}"/>
    <cellStyle name="Milliers 2 23 2 4 2" xfId="17015" xr:uid="{6B1C8AF2-58CD-44EA-87FC-BF6163E0DDC8}"/>
    <cellStyle name="Milliers 2 23 2 4 2 2" xfId="22324" xr:uid="{1CCB0C14-7AF4-4D05-8921-7F7EA3B808F8}"/>
    <cellStyle name="Milliers 2 23 2 4 2 2 2" xfId="33332" xr:uid="{E05B3741-901F-4B04-B008-59D238C757C3}"/>
    <cellStyle name="Milliers 2 23 2 4 2 3" xfId="28023" xr:uid="{59A4C45D-8EAF-41C1-BF1E-B85792921437}"/>
    <cellStyle name="Milliers 2 23 2 4 3" xfId="19696" xr:uid="{E65C3207-D3FF-4ACC-9B4D-AD33414C97A3}"/>
    <cellStyle name="Milliers 2 23 2 4 3 2" xfId="30704" xr:uid="{7AFEC0C0-F905-40B2-AB4D-64B5F6B302F3}"/>
    <cellStyle name="Milliers 2 23 2 4 4" xfId="25395" xr:uid="{3C1BA6DE-EBF7-4685-9268-805D3C4224F8}"/>
    <cellStyle name="Milliers 2 23 2 5" xfId="15674" xr:uid="{DF2B83AB-AFD0-421A-9587-160430F1ED8B}"/>
    <cellStyle name="Milliers 2 23 2 5 2" xfId="20983" xr:uid="{DC02D047-A5E0-40D2-BE78-25C0434A6D31}"/>
    <cellStyle name="Milliers 2 23 2 5 2 2" xfId="31991" xr:uid="{4D33688D-2598-40A6-A121-C466EA9123CF}"/>
    <cellStyle name="Milliers 2 23 2 5 3" xfId="26682" xr:uid="{A067D6CB-2054-4304-987D-1D0A9C3CDCE1}"/>
    <cellStyle name="Milliers 2 23 2 6" xfId="18355" xr:uid="{AD367DF6-678C-45A5-A52A-6794271BEE8D}"/>
    <cellStyle name="Milliers 2 23 2 6 2" xfId="29363" xr:uid="{96DF988F-2C02-44A6-A633-C652AA8556F7}"/>
    <cellStyle name="Milliers 2 23 2 7" xfId="24054" xr:uid="{25BBFCFB-F311-4FB3-A2F8-F76EC2F0B7FE}"/>
    <cellStyle name="Milliers 2 23 3" xfId="13319" xr:uid="{30C945B2-4B81-4B35-820F-E2F5ACE77481}"/>
    <cellStyle name="Milliers 2 23 3 2" xfId="13989" xr:uid="{BEA48CB9-E3B3-4490-AC7F-7D23E4DDF572}"/>
    <cellStyle name="Milliers 2 23 3 2 2" xfId="15331" xr:uid="{07934214-B4DE-4189-AB59-2D30E1A809C9}"/>
    <cellStyle name="Milliers 2 23 3 2 2 2" xfId="17959" xr:uid="{A635B926-8D0A-4240-B1BC-252B6D4492EC}"/>
    <cellStyle name="Milliers 2 23 3 2 2 2 2" xfId="23268" xr:uid="{A4340742-9172-4D26-8108-1654D3F69F77}"/>
    <cellStyle name="Milliers 2 23 3 2 2 2 2 2" xfId="34276" xr:uid="{FE56BB89-B9CF-4B21-A76D-574695B62FE3}"/>
    <cellStyle name="Milliers 2 23 3 2 2 2 3" xfId="28967" xr:uid="{07B55009-7971-4EF6-B7E7-E7E2971B50C3}"/>
    <cellStyle name="Milliers 2 23 3 2 2 3" xfId="20640" xr:uid="{44E67483-9CAF-4EB8-B6AB-E7BD0DCFB6A4}"/>
    <cellStyle name="Milliers 2 23 3 2 2 3 2" xfId="31648" xr:uid="{981614F1-1B8A-45B6-A803-B10090F16FC7}"/>
    <cellStyle name="Milliers 2 23 3 2 2 4" xfId="26339" xr:uid="{06F9D1B4-A7DF-42D8-BEB2-C631FFC59A45}"/>
    <cellStyle name="Milliers 2 23 3 2 3" xfId="16617" xr:uid="{06158043-1720-43EF-9B37-3634D88558AF}"/>
    <cellStyle name="Milliers 2 23 3 2 3 2" xfId="21926" xr:uid="{2D3E2A56-8BA8-4CC8-8DA5-53B35F3498F3}"/>
    <cellStyle name="Milliers 2 23 3 2 3 2 2" xfId="32934" xr:uid="{15A5EEA1-8A43-4C2D-B77E-D7D98AD3B8F9}"/>
    <cellStyle name="Milliers 2 23 3 2 3 3" xfId="27625" xr:uid="{0C770FFD-4516-4966-B074-FC7FD733C776}"/>
    <cellStyle name="Milliers 2 23 3 2 4" xfId="19298" xr:uid="{8418AC6B-A260-4ADC-B126-4281600B7A4F}"/>
    <cellStyle name="Milliers 2 23 3 2 4 2" xfId="30306" xr:uid="{5BC846B7-9D50-4BFA-8AB6-8D514FA43FC1}"/>
    <cellStyle name="Milliers 2 23 3 2 5" xfId="24997" xr:uid="{EE3B6383-D4D4-4EC0-AD05-AFBA9414486B}"/>
    <cellStyle name="Milliers 2 23 3 3" xfId="14661" xr:uid="{F19D106D-EF53-4551-93DE-E1008F1DE3FB}"/>
    <cellStyle name="Milliers 2 23 3 3 2" xfId="17289" xr:uid="{BCB74E80-5A26-4352-BA8F-FCD506FE584F}"/>
    <cellStyle name="Milliers 2 23 3 3 2 2" xfId="22598" xr:uid="{2E177137-B510-4B54-B2FF-10E485BF4BD1}"/>
    <cellStyle name="Milliers 2 23 3 3 2 2 2" xfId="33606" xr:uid="{2E613470-2741-4331-875A-0C498D69E311}"/>
    <cellStyle name="Milliers 2 23 3 3 2 3" xfId="28297" xr:uid="{F08F1807-88AB-47A2-9591-A676A491C339}"/>
    <cellStyle name="Milliers 2 23 3 3 3" xfId="19970" xr:uid="{FF176855-7C99-46AD-9424-CDD8B461A91D}"/>
    <cellStyle name="Milliers 2 23 3 3 3 2" xfId="30978" xr:uid="{E7F788B8-5807-4504-9526-74D5B92BFEFB}"/>
    <cellStyle name="Milliers 2 23 3 3 4" xfId="25669" xr:uid="{EEA9E253-DC9A-4902-8537-07A8C9240D9F}"/>
    <cellStyle name="Milliers 2 23 3 4" xfId="15947" xr:uid="{EE840EF4-2C0E-42B3-9823-8DC3B4160886}"/>
    <cellStyle name="Milliers 2 23 3 4 2" xfId="21256" xr:uid="{402FFB3E-FC76-46BE-AFE9-AF5C7F9B796A}"/>
    <cellStyle name="Milliers 2 23 3 4 2 2" xfId="32264" xr:uid="{3CF4F89C-C047-485F-ACAE-520447EF4D03}"/>
    <cellStyle name="Milliers 2 23 3 4 3" xfId="26955" xr:uid="{B5BF72DA-1BA8-411B-8D77-88FEEDF9D264}"/>
    <cellStyle name="Milliers 2 23 3 5" xfId="18628" xr:uid="{23348A4B-8E9D-4394-A754-AE11A180EF87}"/>
    <cellStyle name="Milliers 2 23 3 5 2" xfId="29636" xr:uid="{AD3544A2-DF21-417D-8A8C-D9CE027B59FA}"/>
    <cellStyle name="Milliers 2 23 3 6" xfId="24327" xr:uid="{B72CEDEE-F541-4C89-9D3D-17792616FF5A}"/>
    <cellStyle name="Milliers 2 23 4" xfId="13653" xr:uid="{D1DAAD81-AF2D-449F-A8FD-4204F000ED99}"/>
    <cellStyle name="Milliers 2 23 4 2" xfId="14995" xr:uid="{DAF9642B-8FD6-429C-8B00-D6B0E10CA957}"/>
    <cellStyle name="Milliers 2 23 4 2 2" xfId="17623" xr:uid="{ECDA93D0-B081-461F-B17C-37FEE08796C4}"/>
    <cellStyle name="Milliers 2 23 4 2 2 2" xfId="22932" xr:uid="{C22E2822-6CAD-4DD4-A55B-C49BCCEC6292}"/>
    <cellStyle name="Milliers 2 23 4 2 2 2 2" xfId="33940" xr:uid="{FDD4D01F-DBF4-4B95-A5B7-0AD8EBB0471D}"/>
    <cellStyle name="Milliers 2 23 4 2 2 3" xfId="28631" xr:uid="{7F6AFE8C-036B-4842-85A6-2E99587368BD}"/>
    <cellStyle name="Milliers 2 23 4 2 3" xfId="20304" xr:uid="{F77EFDA3-548B-491A-9D16-0D9C01BEC6F5}"/>
    <cellStyle name="Milliers 2 23 4 2 3 2" xfId="31312" xr:uid="{DF534BC3-01E2-4D11-8881-AD9F5EC2C7EE}"/>
    <cellStyle name="Milliers 2 23 4 2 4" xfId="26003" xr:uid="{12BEE235-A271-42E4-80D0-E22AB0AD8475}"/>
    <cellStyle name="Milliers 2 23 4 3" xfId="16281" xr:uid="{FF76B2DF-6373-42A9-8596-8DCA1576ACBB}"/>
    <cellStyle name="Milliers 2 23 4 3 2" xfId="21590" xr:uid="{BD96FAD9-2399-469C-A6D6-24EA50F0D73F}"/>
    <cellStyle name="Milliers 2 23 4 3 2 2" xfId="32598" xr:uid="{53A7A930-D232-450A-93BB-1583668AD07B}"/>
    <cellStyle name="Milliers 2 23 4 3 3" xfId="27289" xr:uid="{5D54A298-6F20-4501-9738-15E282616850}"/>
    <cellStyle name="Milliers 2 23 4 4" xfId="18962" xr:uid="{F1E39B6E-19C5-4CE0-9E99-90A7BF85CCFA}"/>
    <cellStyle name="Milliers 2 23 4 4 2" xfId="29970" xr:uid="{2F83E063-9508-4C60-9A7C-020BE36B2C74}"/>
    <cellStyle name="Milliers 2 23 4 5" xfId="24661" xr:uid="{6A421DCE-036C-402B-831D-6DDCEA217171}"/>
    <cellStyle name="Milliers 2 23 5" xfId="14325" xr:uid="{79EEC4F3-67EF-490C-9879-C947CF47A81D}"/>
    <cellStyle name="Milliers 2 23 5 2" xfId="16953" xr:uid="{0083A12E-FB4D-45D8-ABB6-93EFDDCF1D12}"/>
    <cellStyle name="Milliers 2 23 5 2 2" xfId="22262" xr:uid="{76BB6B84-97EA-4B2E-9F4E-3265DD17ED6B}"/>
    <cellStyle name="Milliers 2 23 5 2 2 2" xfId="33270" xr:uid="{9FB821E5-BD8B-485E-A6EC-86D05D627FB5}"/>
    <cellStyle name="Milliers 2 23 5 2 3" xfId="27961" xr:uid="{C30BB57B-E2D6-4AB9-B010-DF5AC4902DD9}"/>
    <cellStyle name="Milliers 2 23 5 3" xfId="19634" xr:uid="{0978F6EA-3CE7-40CC-8BFF-DD25CC31AD35}"/>
    <cellStyle name="Milliers 2 23 5 3 2" xfId="30642" xr:uid="{EAB0EB14-F52A-48BA-9EEC-4ADACA21D1C7}"/>
    <cellStyle name="Milliers 2 23 5 4" xfId="25333" xr:uid="{30C3A1C6-7796-448A-A71C-E2941AA6752A}"/>
    <cellStyle name="Milliers 2 23 6" xfId="15612" xr:uid="{66536C60-AABA-4DBB-8EA5-FE691A54C250}"/>
    <cellStyle name="Milliers 2 23 6 2" xfId="20921" xr:uid="{F0E0AE32-7195-44AD-961E-EC200E62201A}"/>
    <cellStyle name="Milliers 2 23 6 2 2" xfId="31929" xr:uid="{642A439C-A38D-4B83-875D-2918C67A6E9A}"/>
    <cellStyle name="Milliers 2 23 6 3" xfId="26620" xr:uid="{83039F56-3303-406A-B72C-40AD44901469}"/>
    <cellStyle name="Milliers 2 23 7" xfId="18293" xr:uid="{253FC4C7-978A-417D-B427-0531FCD1118F}"/>
    <cellStyle name="Milliers 2 23 7 2" xfId="29301" xr:uid="{6F4366DE-54C4-45CB-9BA6-AD28B4964799}"/>
    <cellStyle name="Milliers 2 23 8" xfId="23992" xr:uid="{ACDD8E4F-8DB4-4D6A-A8C3-372F92481491}"/>
    <cellStyle name="Milliers 2 23_Nucléaire" xfId="11910" xr:uid="{9B62DD2D-4325-49C2-AE1F-9E6D7A1B2A32}"/>
    <cellStyle name="Milliers 2 24" xfId="7416" xr:uid="{7422FFF6-3C8A-42B6-8479-230FB6DF70C7}"/>
    <cellStyle name="Milliers 2 24 2" xfId="9901" xr:uid="{764F7ADC-A3D5-481A-8824-187FF8C13E55}"/>
    <cellStyle name="Milliers 2 24 2 2" xfId="13382" xr:uid="{FF2E51E4-E548-4856-8476-21E0373CDD2C}"/>
    <cellStyle name="Milliers 2 24 2 2 2" xfId="14052" xr:uid="{D1064BF5-DCDF-4DEC-B963-94F9F745E98E}"/>
    <cellStyle name="Milliers 2 24 2 2 2 2" xfId="15394" xr:uid="{7280BA00-C6F6-4DAD-BD92-D19BA06CDEF3}"/>
    <cellStyle name="Milliers 2 24 2 2 2 2 2" xfId="18022" xr:uid="{6284FD8E-D585-43F0-AC66-783A89A367F3}"/>
    <cellStyle name="Milliers 2 24 2 2 2 2 2 2" xfId="23331" xr:uid="{D0F9CE88-48FC-4D8E-B00D-E0D0C03EAA57}"/>
    <cellStyle name="Milliers 2 24 2 2 2 2 2 2 2" xfId="34339" xr:uid="{CBA8A36F-D2BF-40B5-A7A1-370BA684F4D2}"/>
    <cellStyle name="Milliers 2 24 2 2 2 2 2 3" xfId="29030" xr:uid="{DCFFDDB8-4121-457A-8DFB-49009EC185ED}"/>
    <cellStyle name="Milliers 2 24 2 2 2 2 3" xfId="20703" xr:uid="{3800A725-1003-448F-B6E2-0F298B3C0DC2}"/>
    <cellStyle name="Milliers 2 24 2 2 2 2 3 2" xfId="31711" xr:uid="{A118D327-44C3-42F2-85CA-2034B2831E46}"/>
    <cellStyle name="Milliers 2 24 2 2 2 2 4" xfId="26402" xr:uid="{E9943EB4-25A2-453D-BF36-1B1B2EFA9766}"/>
    <cellStyle name="Milliers 2 24 2 2 2 3" xfId="16680" xr:uid="{653A8752-D1C6-4920-9D89-FA94E0E2C796}"/>
    <cellStyle name="Milliers 2 24 2 2 2 3 2" xfId="21989" xr:uid="{E4CD92DE-8099-4522-B55D-15DAC34494D0}"/>
    <cellStyle name="Milliers 2 24 2 2 2 3 2 2" xfId="32997" xr:uid="{F7004832-0537-47D0-9CA7-F1FA615EB74C}"/>
    <cellStyle name="Milliers 2 24 2 2 2 3 3" xfId="27688" xr:uid="{6F410BE8-7546-46D8-9AF6-552855A8A530}"/>
    <cellStyle name="Milliers 2 24 2 2 2 4" xfId="19361" xr:uid="{B2076A19-7448-46BD-AE7B-A2D652046493}"/>
    <cellStyle name="Milliers 2 24 2 2 2 4 2" xfId="30369" xr:uid="{4D7DD31F-CF75-4F12-B934-1C3DA0FCBFBC}"/>
    <cellStyle name="Milliers 2 24 2 2 2 5" xfId="25060" xr:uid="{293F8D69-046B-4BB1-B4DC-21F1F396E6AC}"/>
    <cellStyle name="Milliers 2 24 2 2 3" xfId="14724" xr:uid="{4316E87C-A52B-487D-8A16-2246EC1B9B4B}"/>
    <cellStyle name="Milliers 2 24 2 2 3 2" xfId="17352" xr:uid="{F02EA59B-5B55-466E-A47A-EAC182FDE6B8}"/>
    <cellStyle name="Milliers 2 24 2 2 3 2 2" xfId="22661" xr:uid="{48B9E838-D531-42DA-8E5A-740A75048A89}"/>
    <cellStyle name="Milliers 2 24 2 2 3 2 2 2" xfId="33669" xr:uid="{D5B0EDE4-046B-4877-859E-BD99D0ED74D6}"/>
    <cellStyle name="Milliers 2 24 2 2 3 2 3" xfId="28360" xr:uid="{C0BDB486-9EDF-429C-BF1C-4D5DAC5B5F3E}"/>
    <cellStyle name="Milliers 2 24 2 2 3 3" xfId="20033" xr:uid="{67A9DF7C-D59C-4B25-8630-911AE522BC1C}"/>
    <cellStyle name="Milliers 2 24 2 2 3 3 2" xfId="31041" xr:uid="{AB4CC35A-146B-42CE-A0DA-F1B2CB6C0B02}"/>
    <cellStyle name="Milliers 2 24 2 2 3 4" xfId="25732" xr:uid="{B4AE34DA-9D1B-4ED9-B568-88DDEFAB7C8C}"/>
    <cellStyle name="Milliers 2 24 2 2 4" xfId="16010" xr:uid="{EFA028A4-8D54-4672-B6C6-813CB301F8CB}"/>
    <cellStyle name="Milliers 2 24 2 2 4 2" xfId="21319" xr:uid="{4B89E8BA-A7B8-41B0-B805-CE0BA14B273B}"/>
    <cellStyle name="Milliers 2 24 2 2 4 2 2" xfId="32327" xr:uid="{6AEB46E4-489F-493D-A06F-8DFACBC9E151}"/>
    <cellStyle name="Milliers 2 24 2 2 4 3" xfId="27018" xr:uid="{54ACF161-B6EB-497D-8795-103CD2B8FB58}"/>
    <cellStyle name="Milliers 2 24 2 2 5" xfId="18691" xr:uid="{24B2B163-CB24-40B1-959C-8A9391A77D70}"/>
    <cellStyle name="Milliers 2 24 2 2 5 2" xfId="29699" xr:uid="{29E6DFB7-A6EC-4DCD-8BFE-AD73BECADFEA}"/>
    <cellStyle name="Milliers 2 24 2 2 6" xfId="24390" xr:uid="{E1132579-55EA-4361-AA8E-8D93AC3984BD}"/>
    <cellStyle name="Milliers 2 24 2 3" xfId="13716" xr:uid="{A2A06586-011E-43F2-A5E1-6958D7A86D91}"/>
    <cellStyle name="Milliers 2 24 2 3 2" xfId="15058" xr:uid="{10029CDA-EC09-43B8-9D77-660B19F6D0C6}"/>
    <cellStyle name="Milliers 2 24 2 3 2 2" xfId="17686" xr:uid="{F34BFA65-7962-4117-BDF2-C6B7E5DA493E}"/>
    <cellStyle name="Milliers 2 24 2 3 2 2 2" xfId="22995" xr:uid="{4CF60280-D64D-4B3E-A98F-2DC94C20D21C}"/>
    <cellStyle name="Milliers 2 24 2 3 2 2 2 2" xfId="34003" xr:uid="{E57CF50C-5EB6-4DC3-A224-C46B35EAA4E1}"/>
    <cellStyle name="Milliers 2 24 2 3 2 2 3" xfId="28694" xr:uid="{813608D2-899C-4BDB-8DE0-DDE560180429}"/>
    <cellStyle name="Milliers 2 24 2 3 2 3" xfId="20367" xr:uid="{9EA472E6-B260-49FB-BAA9-4EDBA15C32DB}"/>
    <cellStyle name="Milliers 2 24 2 3 2 3 2" xfId="31375" xr:uid="{B72393E0-D232-474E-B81C-8903A19A3079}"/>
    <cellStyle name="Milliers 2 24 2 3 2 4" xfId="26066" xr:uid="{25C41F1A-3263-43C6-BA88-CC62632A8E96}"/>
    <cellStyle name="Milliers 2 24 2 3 3" xfId="16344" xr:uid="{6A15BF4A-7D16-44E0-BD3B-5C25FD4179F7}"/>
    <cellStyle name="Milliers 2 24 2 3 3 2" xfId="21653" xr:uid="{01F12A7D-1C06-4C3A-8582-3843D7249AA4}"/>
    <cellStyle name="Milliers 2 24 2 3 3 2 2" xfId="32661" xr:uid="{C1B0AA61-FEFC-45F6-9C71-C89258644FA3}"/>
    <cellStyle name="Milliers 2 24 2 3 3 3" xfId="27352" xr:uid="{9C80863E-EE4B-4C8A-9505-A93CEEEE113F}"/>
    <cellStyle name="Milliers 2 24 2 3 4" xfId="19025" xr:uid="{981E9D64-053E-47A7-B892-5FE7A6BDEB98}"/>
    <cellStyle name="Milliers 2 24 2 3 4 2" xfId="30033" xr:uid="{C4085A08-EFFC-453F-A3B5-486753B9F99B}"/>
    <cellStyle name="Milliers 2 24 2 3 5" xfId="24724" xr:uid="{2BA4B35D-A88B-4074-BFEA-AA0113BAF2E8}"/>
    <cellStyle name="Milliers 2 24 2 4" xfId="14388" xr:uid="{48C9FD37-0BF1-471A-9BDC-45D55D869B13}"/>
    <cellStyle name="Milliers 2 24 2 4 2" xfId="17016" xr:uid="{BC9C12B7-72AD-4FD9-936A-8A997CF09133}"/>
    <cellStyle name="Milliers 2 24 2 4 2 2" xfId="22325" xr:uid="{B81F04D2-830A-4D86-9EBE-C7E8BD5AA354}"/>
    <cellStyle name="Milliers 2 24 2 4 2 2 2" xfId="33333" xr:uid="{D1C0EBE4-0D6C-4798-800C-62D4B03FED24}"/>
    <cellStyle name="Milliers 2 24 2 4 2 3" xfId="28024" xr:uid="{E490AC6A-959D-4B3F-AC30-7B01DFD44697}"/>
    <cellStyle name="Milliers 2 24 2 4 3" xfId="19697" xr:uid="{35EFD474-ABF2-4AAC-AEA3-E3AEACCF83FF}"/>
    <cellStyle name="Milliers 2 24 2 4 3 2" xfId="30705" xr:uid="{A36A0C21-AE65-4D7B-8460-A22395507D03}"/>
    <cellStyle name="Milliers 2 24 2 4 4" xfId="25396" xr:uid="{C341F8FE-54D0-4AA9-AA7D-406555DC9F51}"/>
    <cellStyle name="Milliers 2 24 2 5" xfId="15675" xr:uid="{C39E7D95-DA4B-447F-A0EF-40CB147A1A30}"/>
    <cellStyle name="Milliers 2 24 2 5 2" xfId="20984" xr:uid="{23867468-AF93-437C-BDCE-D3D44A87719F}"/>
    <cellStyle name="Milliers 2 24 2 5 2 2" xfId="31992" xr:uid="{BD1FA815-0A5D-446B-80E1-3517971AE6F2}"/>
    <cellStyle name="Milliers 2 24 2 5 3" xfId="26683" xr:uid="{E5E80CD9-0CF2-48F7-AC7B-BA559219356B}"/>
    <cellStyle name="Milliers 2 24 2 6" xfId="18356" xr:uid="{F8948832-4FAF-4E38-97D1-F9B3BC6C1569}"/>
    <cellStyle name="Milliers 2 24 2 6 2" xfId="29364" xr:uid="{F2D71598-581C-4D82-93EA-46D070CCD3D9}"/>
    <cellStyle name="Milliers 2 24 2 7" xfId="24055" xr:uid="{C93AB525-0ACD-46DE-A3D2-86D002AAFC97}"/>
    <cellStyle name="Milliers 2 24 3" xfId="13320" xr:uid="{6072C10F-220C-4A9D-A1EB-22AA3B9F3FDE}"/>
    <cellStyle name="Milliers 2 24 3 2" xfId="13990" xr:uid="{6BB64DFB-9F70-43B7-82EF-CD8FE68AD091}"/>
    <cellStyle name="Milliers 2 24 3 2 2" xfId="15332" xr:uid="{B1B0E8B7-E3FA-4117-9993-91559CF5EF70}"/>
    <cellStyle name="Milliers 2 24 3 2 2 2" xfId="17960" xr:uid="{2FF907A0-A38F-45D9-ABA8-AF81888ED0DF}"/>
    <cellStyle name="Milliers 2 24 3 2 2 2 2" xfId="23269" xr:uid="{E87891BD-DCBC-44A6-A5DA-F633760F341D}"/>
    <cellStyle name="Milliers 2 24 3 2 2 2 2 2" xfId="34277" xr:uid="{264A5DB2-A72B-4D5E-8B18-BB30FE96D485}"/>
    <cellStyle name="Milliers 2 24 3 2 2 2 3" xfId="28968" xr:uid="{FB690E76-E5D2-40D1-A1CB-067B5414A4EE}"/>
    <cellStyle name="Milliers 2 24 3 2 2 3" xfId="20641" xr:uid="{4394E96A-9E4F-4804-BDF0-73CAC3B1D4D8}"/>
    <cellStyle name="Milliers 2 24 3 2 2 3 2" xfId="31649" xr:uid="{FB02D075-789D-40CB-8C5F-CDE5FBECAF49}"/>
    <cellStyle name="Milliers 2 24 3 2 2 4" xfId="26340" xr:uid="{409AFD1F-391F-47CC-AF5F-7C0051F5990E}"/>
    <cellStyle name="Milliers 2 24 3 2 3" xfId="16618" xr:uid="{A253F416-5F1D-4A2A-932C-9D090A4E7417}"/>
    <cellStyle name="Milliers 2 24 3 2 3 2" xfId="21927" xr:uid="{8978B01A-0585-4B15-B418-76D778916FAF}"/>
    <cellStyle name="Milliers 2 24 3 2 3 2 2" xfId="32935" xr:uid="{C7702C52-0244-44B2-9992-662E4B121127}"/>
    <cellStyle name="Milliers 2 24 3 2 3 3" xfId="27626" xr:uid="{C08B6D07-6B5D-46A1-B61F-F1E9487355AC}"/>
    <cellStyle name="Milliers 2 24 3 2 4" xfId="19299" xr:uid="{2A4FB3BF-E2D2-40D0-8201-FC946B3DE1F6}"/>
    <cellStyle name="Milliers 2 24 3 2 4 2" xfId="30307" xr:uid="{2A8725D8-3150-4543-9B23-18ACB4E15D5C}"/>
    <cellStyle name="Milliers 2 24 3 2 5" xfId="24998" xr:uid="{6CA0051D-8529-4223-9843-07D7D981AEC9}"/>
    <cellStyle name="Milliers 2 24 3 3" xfId="14662" xr:uid="{63845B9E-CDB9-45E0-87A1-40B893FC4BD8}"/>
    <cellStyle name="Milliers 2 24 3 3 2" xfId="17290" xr:uid="{224D8BD4-E24E-4D26-B89C-363B8879A016}"/>
    <cellStyle name="Milliers 2 24 3 3 2 2" xfId="22599" xr:uid="{BD037A92-5B51-4EF8-9BC9-5051E524D8C8}"/>
    <cellStyle name="Milliers 2 24 3 3 2 2 2" xfId="33607" xr:uid="{2F6DA395-89CD-421F-A726-D21CC0465356}"/>
    <cellStyle name="Milliers 2 24 3 3 2 3" xfId="28298" xr:uid="{6D32253B-7170-4C4B-99A1-74CA0EA691D1}"/>
    <cellStyle name="Milliers 2 24 3 3 3" xfId="19971" xr:uid="{3B256536-4E1B-4F40-8CF9-98B30D2F9629}"/>
    <cellStyle name="Milliers 2 24 3 3 3 2" xfId="30979" xr:uid="{5AF0DB5A-1599-44B2-BE52-12212736A08A}"/>
    <cellStyle name="Milliers 2 24 3 3 4" xfId="25670" xr:uid="{AE82225D-F5AB-4E2A-ABC9-338B05CDD0FF}"/>
    <cellStyle name="Milliers 2 24 3 4" xfId="15948" xr:uid="{EDB579D6-CE32-4C6A-8CB4-9914732421FB}"/>
    <cellStyle name="Milliers 2 24 3 4 2" xfId="21257" xr:uid="{B2967A25-DFF0-423D-B6C3-BAABD1F4015F}"/>
    <cellStyle name="Milliers 2 24 3 4 2 2" xfId="32265" xr:uid="{4E3BC360-EEB5-453C-BF86-2B5868406BDD}"/>
    <cellStyle name="Milliers 2 24 3 4 3" xfId="26956" xr:uid="{E7BC7A98-945A-4341-9B21-B03F005515E2}"/>
    <cellStyle name="Milliers 2 24 3 5" xfId="18629" xr:uid="{EA404BBC-4FBC-4BC7-831C-8C8C61BDB5A1}"/>
    <cellStyle name="Milliers 2 24 3 5 2" xfId="29637" xr:uid="{26C13D4B-0BE0-417C-8675-FC2043F85950}"/>
    <cellStyle name="Milliers 2 24 3 6" xfId="24328" xr:uid="{2EA09C90-C959-445C-BA67-DB88BB8CAE46}"/>
    <cellStyle name="Milliers 2 24 4" xfId="13654" xr:uid="{0525481C-5859-4EF1-928D-6CA404780D46}"/>
    <cellStyle name="Milliers 2 24 4 2" xfId="14996" xr:uid="{96C9CBAC-E7BC-480A-9065-A1882E68DF73}"/>
    <cellStyle name="Milliers 2 24 4 2 2" xfId="17624" xr:uid="{FC6EDFD4-3F09-4253-B05D-3E94A74D3281}"/>
    <cellStyle name="Milliers 2 24 4 2 2 2" xfId="22933" xr:uid="{63A3273A-F972-40AC-8F1F-3BA8B7BB1134}"/>
    <cellStyle name="Milliers 2 24 4 2 2 2 2" xfId="33941" xr:uid="{1A8DBAA8-F23D-407C-BEB4-A0B0FEDEC9A0}"/>
    <cellStyle name="Milliers 2 24 4 2 2 3" xfId="28632" xr:uid="{F83CC6BD-0A8B-4ACB-B09E-31C413251D51}"/>
    <cellStyle name="Milliers 2 24 4 2 3" xfId="20305" xr:uid="{F242A6EA-33D5-4284-9851-25D0ED46C8E0}"/>
    <cellStyle name="Milliers 2 24 4 2 3 2" xfId="31313" xr:uid="{25BF3BC4-89D2-4661-9B61-D877E3EA602E}"/>
    <cellStyle name="Milliers 2 24 4 2 4" xfId="26004" xr:uid="{CF88265D-14F9-41BE-A4BD-6AB83ADF76C7}"/>
    <cellStyle name="Milliers 2 24 4 3" xfId="16282" xr:uid="{0195F7D5-A12C-4B85-9BEF-7344A449D35D}"/>
    <cellStyle name="Milliers 2 24 4 3 2" xfId="21591" xr:uid="{E88E8407-4BD0-4303-9272-0591CBC2E69B}"/>
    <cellStyle name="Milliers 2 24 4 3 2 2" xfId="32599" xr:uid="{0C5B6489-4859-4B93-B8CD-C6D9DEA7FE2D}"/>
    <cellStyle name="Milliers 2 24 4 3 3" xfId="27290" xr:uid="{A574B47C-AF90-4CF8-8FFE-A4D12C5F02B5}"/>
    <cellStyle name="Milliers 2 24 4 4" xfId="18963" xr:uid="{86B814DD-5628-48D0-A91E-53FA7F41AC1B}"/>
    <cellStyle name="Milliers 2 24 4 4 2" xfId="29971" xr:uid="{A1FE976C-0ACD-4B17-8839-E1E826923C69}"/>
    <cellStyle name="Milliers 2 24 4 5" xfId="24662" xr:uid="{ED1197FA-8FDF-488D-BBAD-C299D5115CBA}"/>
    <cellStyle name="Milliers 2 24 5" xfId="14326" xr:uid="{D98AD454-7E27-476B-A352-07CEE98DE957}"/>
    <cellStyle name="Milliers 2 24 5 2" xfId="16954" xr:uid="{F6E8B73D-40BC-4870-BB23-687910A8A8BC}"/>
    <cellStyle name="Milliers 2 24 5 2 2" xfId="22263" xr:uid="{6E5DAB8D-D731-46A5-A3FF-1C1A44FD86D5}"/>
    <cellStyle name="Milliers 2 24 5 2 2 2" xfId="33271" xr:uid="{3866550B-68CE-4626-9BF0-763A7C45A1C6}"/>
    <cellStyle name="Milliers 2 24 5 2 3" xfId="27962" xr:uid="{7459B73A-4DB2-41F0-B73B-E9544FA49815}"/>
    <cellStyle name="Milliers 2 24 5 3" xfId="19635" xr:uid="{C83D755D-781F-4B96-8465-EA84A8A90161}"/>
    <cellStyle name="Milliers 2 24 5 3 2" xfId="30643" xr:uid="{D7D62BB3-8CA1-4496-9749-F8625F964CB6}"/>
    <cellStyle name="Milliers 2 24 5 4" xfId="25334" xr:uid="{035A5717-8626-4F50-93CA-C2DE3E1E2DB1}"/>
    <cellStyle name="Milliers 2 24 6" xfId="15613" xr:uid="{81CAE76B-2808-4992-B961-DCCDA8182AB2}"/>
    <cellStyle name="Milliers 2 24 6 2" xfId="20922" xr:uid="{EA796722-6F4F-4402-8972-13CD896EAE78}"/>
    <cellStyle name="Milliers 2 24 6 2 2" xfId="31930" xr:uid="{969241DD-ADDC-44AA-9E7E-570D041CF1D9}"/>
    <cellStyle name="Milliers 2 24 6 3" xfId="26621" xr:uid="{24F26C3F-01C6-48AA-9930-451A61239CAA}"/>
    <cellStyle name="Milliers 2 24 7" xfId="18294" xr:uid="{A6DC3383-B251-49C9-A12D-42C2E6C208A9}"/>
    <cellStyle name="Milliers 2 24 7 2" xfId="29302" xr:uid="{84EF46AF-A99A-4C52-B4B9-D0CC49C9EA92}"/>
    <cellStyle name="Milliers 2 24 8" xfId="23993" xr:uid="{1DA3C4F3-C057-425B-995C-E8285BB6FD60}"/>
    <cellStyle name="Milliers 2 24_Nucléaire" xfId="11911" xr:uid="{647EBBF0-8F07-4867-94AB-728B0C625B21}"/>
    <cellStyle name="Milliers 2 25" xfId="7417" xr:uid="{2138EE3A-F8B3-446B-9B19-F65882FFDDD9}"/>
    <cellStyle name="Milliers 2 25 2" xfId="9902" xr:uid="{6387C41A-FBBA-4047-ACBD-DE771AFA2428}"/>
    <cellStyle name="Milliers 2 25 2 2" xfId="13383" xr:uid="{B04B6953-061A-4422-BB16-D8AE34AA005D}"/>
    <cellStyle name="Milliers 2 25 2 2 2" xfId="14053" xr:uid="{733907F4-C429-4150-852C-5D90961F3524}"/>
    <cellStyle name="Milliers 2 25 2 2 2 2" xfId="15395" xr:uid="{8FC83064-3859-4025-9196-79F133B98FEF}"/>
    <cellStyle name="Milliers 2 25 2 2 2 2 2" xfId="18023" xr:uid="{CE3886D6-79C3-4686-8AB8-9AD1514FD1EE}"/>
    <cellStyle name="Milliers 2 25 2 2 2 2 2 2" xfId="23332" xr:uid="{61961844-F5A7-4750-8508-34D7BD9FE2A8}"/>
    <cellStyle name="Milliers 2 25 2 2 2 2 2 2 2" xfId="34340" xr:uid="{BDE98AF1-6ACA-47C1-AFE9-F980E7DEA293}"/>
    <cellStyle name="Milliers 2 25 2 2 2 2 2 3" xfId="29031" xr:uid="{3007A511-603B-4ACE-8993-28E1B6C1E5A0}"/>
    <cellStyle name="Milliers 2 25 2 2 2 2 3" xfId="20704" xr:uid="{8410DC24-F116-4D92-979B-D19155C13E3F}"/>
    <cellStyle name="Milliers 2 25 2 2 2 2 3 2" xfId="31712" xr:uid="{1A2F4127-FF49-4FDB-8E53-456A8A51B530}"/>
    <cellStyle name="Milliers 2 25 2 2 2 2 4" xfId="26403" xr:uid="{B867B2B5-3B0B-42DB-AB9A-267C93FC764E}"/>
    <cellStyle name="Milliers 2 25 2 2 2 3" xfId="16681" xr:uid="{46791661-9555-433E-AE4B-C451F6156C81}"/>
    <cellStyle name="Milliers 2 25 2 2 2 3 2" xfId="21990" xr:uid="{DF6E8C45-4EF8-43A9-8CD8-2E3F412B9FAC}"/>
    <cellStyle name="Milliers 2 25 2 2 2 3 2 2" xfId="32998" xr:uid="{AB1D0E65-5484-47EF-920A-7EEB64625929}"/>
    <cellStyle name="Milliers 2 25 2 2 2 3 3" xfId="27689" xr:uid="{4B23D5AA-407A-408E-BCC2-53EAEB9FACEB}"/>
    <cellStyle name="Milliers 2 25 2 2 2 4" xfId="19362" xr:uid="{C32707BA-93C5-4EEA-B02F-C913ED341DA2}"/>
    <cellStyle name="Milliers 2 25 2 2 2 4 2" xfId="30370" xr:uid="{10DBC626-ECB1-4A09-AC56-BB05EC146B61}"/>
    <cellStyle name="Milliers 2 25 2 2 2 5" xfId="25061" xr:uid="{6B15A688-DB50-4AC3-9A59-1A11482E8749}"/>
    <cellStyle name="Milliers 2 25 2 2 3" xfId="14725" xr:uid="{ECBBC3ED-FC70-4627-A7F0-A4D31C18A6AC}"/>
    <cellStyle name="Milliers 2 25 2 2 3 2" xfId="17353" xr:uid="{7D3DB7A9-8729-4F50-A1B0-1894BD1C82EE}"/>
    <cellStyle name="Milliers 2 25 2 2 3 2 2" xfId="22662" xr:uid="{B595988A-CC34-495A-943C-92A134EE0637}"/>
    <cellStyle name="Milliers 2 25 2 2 3 2 2 2" xfId="33670" xr:uid="{89F2A3EC-C9B5-4329-8C13-0858BAD2D288}"/>
    <cellStyle name="Milliers 2 25 2 2 3 2 3" xfId="28361" xr:uid="{E59A9CBF-9CE5-4B6C-A296-6A097472F14D}"/>
    <cellStyle name="Milliers 2 25 2 2 3 3" xfId="20034" xr:uid="{6EA77F0C-25FB-47CA-90E8-D29AAC57AC72}"/>
    <cellStyle name="Milliers 2 25 2 2 3 3 2" xfId="31042" xr:uid="{0EE43403-CF6D-4262-9F4B-C306318B6730}"/>
    <cellStyle name="Milliers 2 25 2 2 3 4" xfId="25733" xr:uid="{0012EA3E-7621-40C9-A361-E48205C9710C}"/>
    <cellStyle name="Milliers 2 25 2 2 4" xfId="16011" xr:uid="{AEB67BAC-9057-4A1B-A817-4311FBFF65F8}"/>
    <cellStyle name="Milliers 2 25 2 2 4 2" xfId="21320" xr:uid="{8517BDF8-2BAA-4541-A455-8884AF36A4CB}"/>
    <cellStyle name="Milliers 2 25 2 2 4 2 2" xfId="32328" xr:uid="{546B3CA5-CF2C-4572-99A9-7BAECE41816D}"/>
    <cellStyle name="Milliers 2 25 2 2 4 3" xfId="27019" xr:uid="{645DCB2C-52F4-4D7B-9527-151F91ABD08B}"/>
    <cellStyle name="Milliers 2 25 2 2 5" xfId="18692" xr:uid="{8E1E4BFF-D769-4C6B-B81C-293CA6185F6C}"/>
    <cellStyle name="Milliers 2 25 2 2 5 2" xfId="29700" xr:uid="{4931E679-56B3-4F41-91B0-2E04A70AE139}"/>
    <cellStyle name="Milliers 2 25 2 2 6" xfId="24391" xr:uid="{E1989469-C916-4F0F-8B83-436318C32772}"/>
    <cellStyle name="Milliers 2 25 2 3" xfId="13717" xr:uid="{72841A8A-F5E8-40B2-BC2E-72E9CE42E7FF}"/>
    <cellStyle name="Milliers 2 25 2 3 2" xfId="15059" xr:uid="{20A862E3-F910-4306-99EF-61D9B4B14855}"/>
    <cellStyle name="Milliers 2 25 2 3 2 2" xfId="17687" xr:uid="{EAED8ECE-F546-4302-B4AD-540C87849187}"/>
    <cellStyle name="Milliers 2 25 2 3 2 2 2" xfId="22996" xr:uid="{D8364B52-667B-4326-9FD0-F470BCBFEFE4}"/>
    <cellStyle name="Milliers 2 25 2 3 2 2 2 2" xfId="34004" xr:uid="{6D105C82-865F-4E9A-8A13-43442FA9ACD5}"/>
    <cellStyle name="Milliers 2 25 2 3 2 2 3" xfId="28695" xr:uid="{55AF5420-E220-4473-ABB0-98D0F9122587}"/>
    <cellStyle name="Milliers 2 25 2 3 2 3" xfId="20368" xr:uid="{1258F963-C3CB-485E-A295-14C1BC2EC92D}"/>
    <cellStyle name="Milliers 2 25 2 3 2 3 2" xfId="31376" xr:uid="{DA66B806-FC88-4CAB-BADA-D7D46AF655CF}"/>
    <cellStyle name="Milliers 2 25 2 3 2 4" xfId="26067" xr:uid="{5737B76E-C8FD-45B3-9928-B81CA1AA2A80}"/>
    <cellStyle name="Milliers 2 25 2 3 3" xfId="16345" xr:uid="{D1A8AD9A-E2F2-4F4D-B934-9B249BF84FF1}"/>
    <cellStyle name="Milliers 2 25 2 3 3 2" xfId="21654" xr:uid="{70394BF5-AAB1-4D76-AC1C-429240C5A46C}"/>
    <cellStyle name="Milliers 2 25 2 3 3 2 2" xfId="32662" xr:uid="{19A244F0-1A74-4A06-A67F-2A4324CF6036}"/>
    <cellStyle name="Milliers 2 25 2 3 3 3" xfId="27353" xr:uid="{C3D10D01-BEEE-467E-84FC-2CEEB75D946E}"/>
    <cellStyle name="Milliers 2 25 2 3 4" xfId="19026" xr:uid="{0BDCBF79-63E7-44D8-B2C5-1593D32541C7}"/>
    <cellStyle name="Milliers 2 25 2 3 4 2" xfId="30034" xr:uid="{5EAAA94E-2F58-475E-A401-433F090A4AD8}"/>
    <cellStyle name="Milliers 2 25 2 3 5" xfId="24725" xr:uid="{9CE99526-BD38-4CF4-9F5F-3406DC01DCED}"/>
    <cellStyle name="Milliers 2 25 2 4" xfId="14389" xr:uid="{AA2E1160-49B8-42DF-A26D-DEAFE712517B}"/>
    <cellStyle name="Milliers 2 25 2 4 2" xfId="17017" xr:uid="{1926B1AC-5040-4854-9C81-5211D04581EB}"/>
    <cellStyle name="Milliers 2 25 2 4 2 2" xfId="22326" xr:uid="{C675E779-5FD9-43FA-98C2-8B094137AAEA}"/>
    <cellStyle name="Milliers 2 25 2 4 2 2 2" xfId="33334" xr:uid="{4364AF18-89A7-4714-93EF-3AF7A682910E}"/>
    <cellStyle name="Milliers 2 25 2 4 2 3" xfId="28025" xr:uid="{796FA3E1-9534-45CF-BC1B-01C168FAE067}"/>
    <cellStyle name="Milliers 2 25 2 4 3" xfId="19698" xr:uid="{F157EF8B-231D-4A42-8FCC-B352257DF567}"/>
    <cellStyle name="Milliers 2 25 2 4 3 2" xfId="30706" xr:uid="{1770581A-3643-4C43-9859-428CE2F4B868}"/>
    <cellStyle name="Milliers 2 25 2 4 4" xfId="25397" xr:uid="{A6437E64-7B29-4FCD-8FED-9F94B7FDB577}"/>
    <cellStyle name="Milliers 2 25 2 5" xfId="15676" xr:uid="{58484DA2-52E3-4FCF-A06A-9228CD3F378D}"/>
    <cellStyle name="Milliers 2 25 2 5 2" xfId="20985" xr:uid="{4AF371E9-6F22-4602-AE31-8F7221C1640C}"/>
    <cellStyle name="Milliers 2 25 2 5 2 2" xfId="31993" xr:uid="{C73D0921-3A3E-4776-B07B-B29392C91150}"/>
    <cellStyle name="Milliers 2 25 2 5 3" xfId="26684" xr:uid="{2D15E819-2E31-4D5D-A554-6EB408920477}"/>
    <cellStyle name="Milliers 2 25 2 6" xfId="18357" xr:uid="{014BE2A4-F18A-4210-9892-E03C26E570CE}"/>
    <cellStyle name="Milliers 2 25 2 6 2" xfId="29365" xr:uid="{42D36AA7-92AC-43A1-B2F6-72512AE704A5}"/>
    <cellStyle name="Milliers 2 25 2 7" xfId="24056" xr:uid="{0EFAEA9D-DFB5-45BB-BB06-FDDDF2074615}"/>
    <cellStyle name="Milliers 2 25 3" xfId="13321" xr:uid="{F3CA2394-0460-4A9F-9ECC-B6B924A8B6B4}"/>
    <cellStyle name="Milliers 2 25 3 2" xfId="13991" xr:uid="{191CB785-E914-4670-A92E-98D25BAE956D}"/>
    <cellStyle name="Milliers 2 25 3 2 2" xfId="15333" xr:uid="{9BF235AD-BF42-4DA1-A6AC-E820B7E630E1}"/>
    <cellStyle name="Milliers 2 25 3 2 2 2" xfId="17961" xr:uid="{8E809AF8-E44E-4544-9E0E-75340564B408}"/>
    <cellStyle name="Milliers 2 25 3 2 2 2 2" xfId="23270" xr:uid="{D2E6D18E-4D9D-477F-8E15-AAA07AA6C2C7}"/>
    <cellStyle name="Milliers 2 25 3 2 2 2 2 2" xfId="34278" xr:uid="{43FEE177-11C5-4570-A5B1-3D1EA905981F}"/>
    <cellStyle name="Milliers 2 25 3 2 2 2 3" xfId="28969" xr:uid="{7B2051D7-F0DE-4A50-BC7C-40A9028EABA0}"/>
    <cellStyle name="Milliers 2 25 3 2 2 3" xfId="20642" xr:uid="{61DD0E2E-CE06-47FC-AFA1-D2AE583C9538}"/>
    <cellStyle name="Milliers 2 25 3 2 2 3 2" xfId="31650" xr:uid="{4B235FF7-8BFC-4088-9226-371144E7C65C}"/>
    <cellStyle name="Milliers 2 25 3 2 2 4" xfId="26341" xr:uid="{BB920956-063F-4854-A888-2A71C86AE52A}"/>
    <cellStyle name="Milliers 2 25 3 2 3" xfId="16619" xr:uid="{427572E7-3A04-4068-AC4E-992F30257490}"/>
    <cellStyle name="Milliers 2 25 3 2 3 2" xfId="21928" xr:uid="{25952EDA-0FA1-4EBD-9975-70B26B34FA12}"/>
    <cellStyle name="Milliers 2 25 3 2 3 2 2" xfId="32936" xr:uid="{FEB7F240-9DCA-4759-8752-D71D01E7212F}"/>
    <cellStyle name="Milliers 2 25 3 2 3 3" xfId="27627" xr:uid="{99625D8B-D42D-4226-9F76-EDE609F0A5FD}"/>
    <cellStyle name="Milliers 2 25 3 2 4" xfId="19300" xr:uid="{BB02B057-7140-4425-B1B2-33464478711F}"/>
    <cellStyle name="Milliers 2 25 3 2 4 2" xfId="30308" xr:uid="{E64FFD42-37D3-4151-BBA0-D0ABEC784346}"/>
    <cellStyle name="Milliers 2 25 3 2 5" xfId="24999" xr:uid="{FC94F631-4607-4327-888A-727FFB947630}"/>
    <cellStyle name="Milliers 2 25 3 3" xfId="14663" xr:uid="{2AD84334-1638-4BAC-8A0D-B0FF3A35FC39}"/>
    <cellStyle name="Milliers 2 25 3 3 2" xfId="17291" xr:uid="{F68C1AED-571C-4FD3-892B-27A183A25049}"/>
    <cellStyle name="Milliers 2 25 3 3 2 2" xfId="22600" xr:uid="{05EF198D-2882-44E5-B040-9E8FCC2E07D2}"/>
    <cellStyle name="Milliers 2 25 3 3 2 2 2" xfId="33608" xr:uid="{99787735-8BDF-499E-9005-5D8668BA104D}"/>
    <cellStyle name="Milliers 2 25 3 3 2 3" xfId="28299" xr:uid="{FA89181F-191B-4C66-95EE-A27A1E9A76F0}"/>
    <cellStyle name="Milliers 2 25 3 3 3" xfId="19972" xr:uid="{3B960A8E-B98A-4E4C-8082-1BD7DE42CBB7}"/>
    <cellStyle name="Milliers 2 25 3 3 3 2" xfId="30980" xr:uid="{9A130C44-56B5-4615-805B-E83C4EA6FE31}"/>
    <cellStyle name="Milliers 2 25 3 3 4" xfId="25671" xr:uid="{6719BB52-8889-45FC-B70C-9D9AD1A53C25}"/>
    <cellStyle name="Milliers 2 25 3 4" xfId="15949" xr:uid="{C1DCCA47-6B0A-40CE-96D7-CCEFC1DCE776}"/>
    <cellStyle name="Milliers 2 25 3 4 2" xfId="21258" xr:uid="{7447973E-2894-46AE-9D2B-C2B7A274A548}"/>
    <cellStyle name="Milliers 2 25 3 4 2 2" xfId="32266" xr:uid="{ADAC61B5-1B56-41BE-9D97-368A834A4074}"/>
    <cellStyle name="Milliers 2 25 3 4 3" xfId="26957" xr:uid="{9C0CA36F-5543-4DD9-B0C4-2DBC03EA61AC}"/>
    <cellStyle name="Milliers 2 25 3 5" xfId="18630" xr:uid="{316A9F2F-C8F9-42BF-BA72-1C6ABE100D64}"/>
    <cellStyle name="Milliers 2 25 3 5 2" xfId="29638" xr:uid="{94A88F7A-D779-4EC1-86A1-DEA75DBCF163}"/>
    <cellStyle name="Milliers 2 25 3 6" xfId="24329" xr:uid="{1B58E440-9F21-49B5-B15F-DE1BFF0E55E2}"/>
    <cellStyle name="Milliers 2 25 4" xfId="13655" xr:uid="{5FD37EBD-12FB-4F33-AABE-CBDF4558E034}"/>
    <cellStyle name="Milliers 2 25 4 2" xfId="14997" xr:uid="{16F64A0F-45E8-41ED-9133-E582447D0A4E}"/>
    <cellStyle name="Milliers 2 25 4 2 2" xfId="17625" xr:uid="{59D79931-10CF-40C3-AB0C-BEE67283B84D}"/>
    <cellStyle name="Milliers 2 25 4 2 2 2" xfId="22934" xr:uid="{B9264CF6-6A23-423B-B4A2-D8C9FA7FF4ED}"/>
    <cellStyle name="Milliers 2 25 4 2 2 2 2" xfId="33942" xr:uid="{DEA2E61D-C030-4FBA-BB85-94F5DE7145BB}"/>
    <cellStyle name="Milliers 2 25 4 2 2 3" xfId="28633" xr:uid="{09032535-B299-470B-A3AC-AB2DBB9E2A4F}"/>
    <cellStyle name="Milliers 2 25 4 2 3" xfId="20306" xr:uid="{164D18FF-11C1-43A5-AA02-4379BEFA9D70}"/>
    <cellStyle name="Milliers 2 25 4 2 3 2" xfId="31314" xr:uid="{A606DBBD-64C3-4E61-865E-EBFCF875DFC3}"/>
    <cellStyle name="Milliers 2 25 4 2 4" xfId="26005" xr:uid="{7114F743-F1F1-4DB8-8CEA-6B03318D2943}"/>
    <cellStyle name="Milliers 2 25 4 3" xfId="16283" xr:uid="{D7762723-6626-4241-95C7-27867B4710A1}"/>
    <cellStyle name="Milliers 2 25 4 3 2" xfId="21592" xr:uid="{D8527E72-551F-481F-823B-092C0E4ECF0C}"/>
    <cellStyle name="Milliers 2 25 4 3 2 2" xfId="32600" xr:uid="{F968C325-05E6-4A9F-B071-050BA958C296}"/>
    <cellStyle name="Milliers 2 25 4 3 3" xfId="27291" xr:uid="{B5128A58-2B9C-43E4-8AB1-CE4C4A0E3962}"/>
    <cellStyle name="Milliers 2 25 4 4" xfId="18964" xr:uid="{E0071FB1-7FA4-4955-A122-E2947ED4D90C}"/>
    <cellStyle name="Milliers 2 25 4 4 2" xfId="29972" xr:uid="{68F82E6E-BD4B-4155-AAEB-799624940A8D}"/>
    <cellStyle name="Milliers 2 25 4 5" xfId="24663" xr:uid="{E079835A-C6FB-4584-9C68-5AF5AC693C15}"/>
    <cellStyle name="Milliers 2 25 5" xfId="14327" xr:uid="{5B1B0A2E-C8EA-4228-AABF-66D655172175}"/>
    <cellStyle name="Milliers 2 25 5 2" xfId="16955" xr:uid="{E0E6FA4D-E652-4217-B490-642EF65DF0A5}"/>
    <cellStyle name="Milliers 2 25 5 2 2" xfId="22264" xr:uid="{6970E1F3-E254-44EA-8BC9-F29735B344CC}"/>
    <cellStyle name="Milliers 2 25 5 2 2 2" xfId="33272" xr:uid="{2F1AF459-7C1B-4E0D-8B66-395ED91A6D01}"/>
    <cellStyle name="Milliers 2 25 5 2 3" xfId="27963" xr:uid="{A3263EDB-8820-46C5-8F53-7F72CA52EE43}"/>
    <cellStyle name="Milliers 2 25 5 3" xfId="19636" xr:uid="{DC314085-5B86-4DA0-9A9A-A46C630E7F60}"/>
    <cellStyle name="Milliers 2 25 5 3 2" xfId="30644" xr:uid="{95E6D72F-90BA-4BE9-896F-B83A1E24A8B3}"/>
    <cellStyle name="Milliers 2 25 5 4" xfId="25335" xr:uid="{B262E224-B82B-482A-B6B8-DBCC532FD6E8}"/>
    <cellStyle name="Milliers 2 25 6" xfId="15614" xr:uid="{6C85EED1-394C-4E40-BC64-9528495B3C8F}"/>
    <cellStyle name="Milliers 2 25 6 2" xfId="20923" xr:uid="{D5B3F8E7-7918-43B7-AEAA-902E3E671329}"/>
    <cellStyle name="Milliers 2 25 6 2 2" xfId="31931" xr:uid="{CC13DA15-C3D9-4A28-B3F2-F5628D53036A}"/>
    <cellStyle name="Milliers 2 25 6 3" xfId="26622" xr:uid="{4D014B91-C62C-4EDA-9C8B-D7907B2626F9}"/>
    <cellStyle name="Milliers 2 25 7" xfId="18295" xr:uid="{1060FCFA-36DD-4CE1-9544-7079854C6987}"/>
    <cellStyle name="Milliers 2 25 7 2" xfId="29303" xr:uid="{8FAAFCBD-576F-4B2E-9FFF-02D912A891F4}"/>
    <cellStyle name="Milliers 2 25 8" xfId="23994" xr:uid="{9BA52391-DC17-441A-AF7A-182E3ABCC903}"/>
    <cellStyle name="Milliers 2 25_Nucléaire" xfId="11912" xr:uid="{F1E8A2DA-BF93-49A7-BDD5-5832F8CF4AE9}"/>
    <cellStyle name="Milliers 2 26" xfId="7418" xr:uid="{CF5C207D-E5C4-4845-8F55-B22FBFAE6F2C}"/>
    <cellStyle name="Milliers 2 26 2" xfId="9903" xr:uid="{0270E4EA-91E8-4D66-9806-BD8D2493C2A2}"/>
    <cellStyle name="Milliers 2 26 2 2" xfId="13384" xr:uid="{530E7221-F8EF-41AB-A926-9BF9391D611D}"/>
    <cellStyle name="Milliers 2 26 2 2 2" xfId="14054" xr:uid="{CAB66AD5-EC83-450F-947E-95B773E54839}"/>
    <cellStyle name="Milliers 2 26 2 2 2 2" xfId="15396" xr:uid="{FFD74B87-9226-4541-8D4C-6AB518138D03}"/>
    <cellStyle name="Milliers 2 26 2 2 2 2 2" xfId="18024" xr:uid="{DAA80F38-51D6-471B-B1CF-D48C27AFAA70}"/>
    <cellStyle name="Milliers 2 26 2 2 2 2 2 2" xfId="23333" xr:uid="{2B08C89F-28A2-4D05-B139-D84126067757}"/>
    <cellStyle name="Milliers 2 26 2 2 2 2 2 2 2" xfId="34341" xr:uid="{34DE3609-DD9E-46C4-AC9F-29C939DF7DE5}"/>
    <cellStyle name="Milliers 2 26 2 2 2 2 2 3" xfId="29032" xr:uid="{51057552-4E86-490A-A01E-DD24492A4962}"/>
    <cellStyle name="Milliers 2 26 2 2 2 2 3" xfId="20705" xr:uid="{6BC78477-5D6F-4094-9BC6-868B4272179D}"/>
    <cellStyle name="Milliers 2 26 2 2 2 2 3 2" xfId="31713" xr:uid="{29DAB252-BCDE-4FFC-BD82-9D15ACB0FDD4}"/>
    <cellStyle name="Milliers 2 26 2 2 2 2 4" xfId="26404" xr:uid="{EFA8E041-A052-4304-8BD7-A2EE0735CDFB}"/>
    <cellStyle name="Milliers 2 26 2 2 2 3" xfId="16682" xr:uid="{D4EC6A93-2406-49A7-A83A-95D224F34598}"/>
    <cellStyle name="Milliers 2 26 2 2 2 3 2" xfId="21991" xr:uid="{8F0B60C9-4F0F-4CFE-8856-FD02DBB81677}"/>
    <cellStyle name="Milliers 2 26 2 2 2 3 2 2" xfId="32999" xr:uid="{55867EF5-C9B7-4934-97EF-02D7530C60CD}"/>
    <cellStyle name="Milliers 2 26 2 2 2 3 3" xfId="27690" xr:uid="{1B2501A7-A300-4413-A066-D9CBAB43C7A5}"/>
    <cellStyle name="Milliers 2 26 2 2 2 4" xfId="19363" xr:uid="{1DC86611-4384-4F94-B292-F3352AEA3F22}"/>
    <cellStyle name="Milliers 2 26 2 2 2 4 2" xfId="30371" xr:uid="{B5381A54-873E-48A1-BD3D-0B15FFFEDDB9}"/>
    <cellStyle name="Milliers 2 26 2 2 2 5" xfId="25062" xr:uid="{F4E16F9B-D4E8-417C-96DD-627C84CA4458}"/>
    <cellStyle name="Milliers 2 26 2 2 3" xfId="14726" xr:uid="{8F614458-A551-4B6E-AC58-43B60BE79AAD}"/>
    <cellStyle name="Milliers 2 26 2 2 3 2" xfId="17354" xr:uid="{D49A9968-DAEE-4F87-B089-8ECB21C2A1F0}"/>
    <cellStyle name="Milliers 2 26 2 2 3 2 2" xfId="22663" xr:uid="{208570C2-DDDD-46A6-95BB-F87EDD4F9D5D}"/>
    <cellStyle name="Milliers 2 26 2 2 3 2 2 2" xfId="33671" xr:uid="{566317D6-F57A-4B00-B3E0-5BAB56E199DE}"/>
    <cellStyle name="Milliers 2 26 2 2 3 2 3" xfId="28362" xr:uid="{BAE379A7-B2E4-4B60-ADD2-A0F6611C3CE5}"/>
    <cellStyle name="Milliers 2 26 2 2 3 3" xfId="20035" xr:uid="{29EDD94B-DB5D-45AE-AA4E-EA638D74EE73}"/>
    <cellStyle name="Milliers 2 26 2 2 3 3 2" xfId="31043" xr:uid="{0C085AAF-61CC-4C49-8345-E85C9DE1C9AE}"/>
    <cellStyle name="Milliers 2 26 2 2 3 4" xfId="25734" xr:uid="{B9AACC62-235C-4D0A-89F1-CAA894A444C6}"/>
    <cellStyle name="Milliers 2 26 2 2 4" xfId="16012" xr:uid="{A4BCF655-532C-465F-80A3-50C30843C3C5}"/>
    <cellStyle name="Milliers 2 26 2 2 4 2" xfId="21321" xr:uid="{AC4F31AD-0EA6-4E60-BCB2-3A9626109CBC}"/>
    <cellStyle name="Milliers 2 26 2 2 4 2 2" xfId="32329" xr:uid="{486CEF43-484A-424E-AE3F-5FD426A35194}"/>
    <cellStyle name="Milliers 2 26 2 2 4 3" xfId="27020" xr:uid="{1F31BAAE-877B-4087-98B4-B3C9AD83D03A}"/>
    <cellStyle name="Milliers 2 26 2 2 5" xfId="18693" xr:uid="{D8EFC34A-392A-4D1E-BE0B-A066599D6F5D}"/>
    <cellStyle name="Milliers 2 26 2 2 5 2" xfId="29701" xr:uid="{5EB0CB9D-BB4D-41B8-86C1-37E662DCBC3D}"/>
    <cellStyle name="Milliers 2 26 2 2 6" xfId="24392" xr:uid="{A8F7BA4D-BA2E-4DC8-AACE-26D03354A05B}"/>
    <cellStyle name="Milliers 2 26 2 3" xfId="13718" xr:uid="{1F2D0536-B4D8-4ECC-897C-372BB41A3BF0}"/>
    <cellStyle name="Milliers 2 26 2 3 2" xfId="15060" xr:uid="{253A1DED-DF51-4119-B92D-FED19802F91C}"/>
    <cellStyle name="Milliers 2 26 2 3 2 2" xfId="17688" xr:uid="{78CC677D-D931-453C-866C-BFDB075BD7AA}"/>
    <cellStyle name="Milliers 2 26 2 3 2 2 2" xfId="22997" xr:uid="{29984829-8706-4930-A791-AFEDC369D4D5}"/>
    <cellStyle name="Milliers 2 26 2 3 2 2 2 2" xfId="34005" xr:uid="{DB280639-3182-4FEE-A1B2-E481C352C4EB}"/>
    <cellStyle name="Milliers 2 26 2 3 2 2 3" xfId="28696" xr:uid="{B1E07A6D-9E8E-40BF-8029-3E24A2C9CEB3}"/>
    <cellStyle name="Milliers 2 26 2 3 2 3" xfId="20369" xr:uid="{481CBE30-BDBA-4812-BF1D-7F3A58D8C4F3}"/>
    <cellStyle name="Milliers 2 26 2 3 2 3 2" xfId="31377" xr:uid="{5B5A6F47-E8D1-4112-830C-1E605C2F607D}"/>
    <cellStyle name="Milliers 2 26 2 3 2 4" xfId="26068" xr:uid="{A408F3FA-EBC4-40A8-B2F4-9F85096D4D08}"/>
    <cellStyle name="Milliers 2 26 2 3 3" xfId="16346" xr:uid="{B202C72D-8D92-4A97-9C03-7B31936521DA}"/>
    <cellStyle name="Milliers 2 26 2 3 3 2" xfId="21655" xr:uid="{352FD89E-E524-433D-A5E8-00CC2BB7166C}"/>
    <cellStyle name="Milliers 2 26 2 3 3 2 2" xfId="32663" xr:uid="{4A257105-3B8A-4D2E-8DE5-744B9349C89D}"/>
    <cellStyle name="Milliers 2 26 2 3 3 3" xfId="27354" xr:uid="{667D97B9-BCC0-4F92-8707-21B79FD34965}"/>
    <cellStyle name="Milliers 2 26 2 3 4" xfId="19027" xr:uid="{24A2DF61-3C7B-4960-8118-202BFE452525}"/>
    <cellStyle name="Milliers 2 26 2 3 4 2" xfId="30035" xr:uid="{577CE67B-1175-40CB-95A0-170596470418}"/>
    <cellStyle name="Milliers 2 26 2 3 5" xfId="24726" xr:uid="{974ED3AA-E80C-4E77-B4D6-8A34E7E495A9}"/>
    <cellStyle name="Milliers 2 26 2 4" xfId="14390" xr:uid="{5C52160E-E963-408B-A31C-7FA23D3D70A9}"/>
    <cellStyle name="Milliers 2 26 2 4 2" xfId="17018" xr:uid="{54D15816-E936-4673-A4FA-C3F353B65082}"/>
    <cellStyle name="Milliers 2 26 2 4 2 2" xfId="22327" xr:uid="{9A9758C9-C91A-456B-B0CB-E998DE2B6F6D}"/>
    <cellStyle name="Milliers 2 26 2 4 2 2 2" xfId="33335" xr:uid="{21000671-A72E-46CF-94BA-CC14FD7498C2}"/>
    <cellStyle name="Milliers 2 26 2 4 2 3" xfId="28026" xr:uid="{BBB596CF-EEC1-47F0-AD86-380E16C2E784}"/>
    <cellStyle name="Milliers 2 26 2 4 3" xfId="19699" xr:uid="{4344C28F-E4B2-4858-AD5D-394D768F5C05}"/>
    <cellStyle name="Milliers 2 26 2 4 3 2" xfId="30707" xr:uid="{27E54AA6-A62C-4A7A-A9E2-3D298ABFFE8C}"/>
    <cellStyle name="Milliers 2 26 2 4 4" xfId="25398" xr:uid="{A432AB7E-CCC9-468B-B8F7-C52E3D5A56F1}"/>
    <cellStyle name="Milliers 2 26 2 5" xfId="15677" xr:uid="{60BFB149-588C-45E8-8A96-30A2BE4ED5DF}"/>
    <cellStyle name="Milliers 2 26 2 5 2" xfId="20986" xr:uid="{CA283085-F0C7-4B83-A256-5D701429FF5D}"/>
    <cellStyle name="Milliers 2 26 2 5 2 2" xfId="31994" xr:uid="{DF25A6F6-38A1-4330-AC6E-81671113BAEC}"/>
    <cellStyle name="Milliers 2 26 2 5 3" xfId="26685" xr:uid="{E4EBA809-C109-4DEF-ADF0-E83FC91B8951}"/>
    <cellStyle name="Milliers 2 26 2 6" xfId="18358" xr:uid="{BCE22473-21F8-41D2-A4A2-7FC4B66A5099}"/>
    <cellStyle name="Milliers 2 26 2 6 2" xfId="29366" xr:uid="{66CA0B9A-DC00-40B8-8098-E56F7DE81C8B}"/>
    <cellStyle name="Milliers 2 26 2 7" xfId="24057" xr:uid="{A3C4A4C7-EFC9-427D-8827-FE342C4566A7}"/>
    <cellStyle name="Milliers 2 26 3" xfId="13322" xr:uid="{D6A5B199-70C2-445C-8D97-B9CEB3AC3DC4}"/>
    <cellStyle name="Milliers 2 26 3 2" xfId="13992" xr:uid="{9CA19D49-C29A-4346-BF83-DA2B0FB46AA7}"/>
    <cellStyle name="Milliers 2 26 3 2 2" xfId="15334" xr:uid="{6C510C0F-3D26-44E4-915C-A04F898136EE}"/>
    <cellStyle name="Milliers 2 26 3 2 2 2" xfId="17962" xr:uid="{93C0F83E-FA74-4A83-9AFD-E386E8420727}"/>
    <cellStyle name="Milliers 2 26 3 2 2 2 2" xfId="23271" xr:uid="{FD30A4B5-F328-4E9B-867C-7011C62291D2}"/>
    <cellStyle name="Milliers 2 26 3 2 2 2 2 2" xfId="34279" xr:uid="{F1D2C5AA-8D22-47BF-904A-3EFDDC2216D4}"/>
    <cellStyle name="Milliers 2 26 3 2 2 2 3" xfId="28970" xr:uid="{6BEA600E-5501-49F6-B5E6-D1776A08A906}"/>
    <cellStyle name="Milliers 2 26 3 2 2 3" xfId="20643" xr:uid="{0DDB5FC0-8257-48D4-96C4-1EC7640F85D4}"/>
    <cellStyle name="Milliers 2 26 3 2 2 3 2" xfId="31651" xr:uid="{B6772D54-7093-4338-80A4-9BB5F9B8F53A}"/>
    <cellStyle name="Milliers 2 26 3 2 2 4" xfId="26342" xr:uid="{1FFFA4DB-D6CB-4F15-8B89-5D33604614E8}"/>
    <cellStyle name="Milliers 2 26 3 2 3" xfId="16620" xr:uid="{8107AF58-2B9D-474F-964D-8796F818626D}"/>
    <cellStyle name="Milliers 2 26 3 2 3 2" xfId="21929" xr:uid="{BA4E6BFB-7177-415C-9A88-437CCFE6CDC6}"/>
    <cellStyle name="Milliers 2 26 3 2 3 2 2" xfId="32937" xr:uid="{832FD35D-903D-4C61-A7FA-6A09ED7B9BBC}"/>
    <cellStyle name="Milliers 2 26 3 2 3 3" xfId="27628" xr:uid="{5111F6D3-6575-4BAD-873A-847C68B6D3D8}"/>
    <cellStyle name="Milliers 2 26 3 2 4" xfId="19301" xr:uid="{47261C13-FC94-4E78-9D82-64F2A82E5510}"/>
    <cellStyle name="Milliers 2 26 3 2 4 2" xfId="30309" xr:uid="{4D46E190-C3CC-4208-B5CB-99A781F56AF5}"/>
    <cellStyle name="Milliers 2 26 3 2 5" xfId="25000" xr:uid="{9A296A96-3B12-4F61-ABCC-E10DBC6C4BCC}"/>
    <cellStyle name="Milliers 2 26 3 3" xfId="14664" xr:uid="{055EA69A-7260-41FB-9F97-E9732BA505D3}"/>
    <cellStyle name="Milliers 2 26 3 3 2" xfId="17292" xr:uid="{F0810A71-AE1E-4411-B43B-834AA9BBF451}"/>
    <cellStyle name="Milliers 2 26 3 3 2 2" xfId="22601" xr:uid="{B5F11C72-B605-4428-989D-FA4316B40BE9}"/>
    <cellStyle name="Milliers 2 26 3 3 2 2 2" xfId="33609" xr:uid="{304B8506-B378-46BF-A2D9-8DEA9EB48892}"/>
    <cellStyle name="Milliers 2 26 3 3 2 3" xfId="28300" xr:uid="{E40B87DF-1A19-40DE-8108-5CCE606C0491}"/>
    <cellStyle name="Milliers 2 26 3 3 3" xfId="19973" xr:uid="{619A6743-B818-4FB0-955B-49AF8C93CCBA}"/>
    <cellStyle name="Milliers 2 26 3 3 3 2" xfId="30981" xr:uid="{FA2A0BAB-DDF5-4CD8-82D1-D355E1D8AE5E}"/>
    <cellStyle name="Milliers 2 26 3 3 4" xfId="25672" xr:uid="{BA661583-0F20-4D07-A003-9D6633CC1057}"/>
    <cellStyle name="Milliers 2 26 3 4" xfId="15950" xr:uid="{73BA9F05-6610-4452-A048-3AB272A6FEE7}"/>
    <cellStyle name="Milliers 2 26 3 4 2" xfId="21259" xr:uid="{C959715D-DBA1-41ED-AB42-B6E4FDCDBF7E}"/>
    <cellStyle name="Milliers 2 26 3 4 2 2" xfId="32267" xr:uid="{5E0A37DB-FDCA-4A17-B61F-5924961DA0ED}"/>
    <cellStyle name="Milliers 2 26 3 4 3" xfId="26958" xr:uid="{E3AD4F8C-EB2A-4304-83EB-1A6F2CDA8B48}"/>
    <cellStyle name="Milliers 2 26 3 5" xfId="18631" xr:uid="{5AFE447D-788B-49C8-96E3-5F7FB4030322}"/>
    <cellStyle name="Milliers 2 26 3 5 2" xfId="29639" xr:uid="{275991FF-629C-4FDF-B83F-A7ECF7BF565C}"/>
    <cellStyle name="Milliers 2 26 3 6" xfId="24330" xr:uid="{15A59019-761B-4D09-B9F7-405374703126}"/>
    <cellStyle name="Milliers 2 26 4" xfId="13656" xr:uid="{4F5FEF89-3B6E-4E23-A303-F2CC9519ED70}"/>
    <cellStyle name="Milliers 2 26 4 2" xfId="14998" xr:uid="{036C89BC-C131-404C-BD4B-A636C1D1721A}"/>
    <cellStyle name="Milliers 2 26 4 2 2" xfId="17626" xr:uid="{8FC956EC-55C0-4DCF-B2ED-366B0A1814C2}"/>
    <cellStyle name="Milliers 2 26 4 2 2 2" xfId="22935" xr:uid="{45AC54E1-5054-47CE-9C25-DC1D7EFCE6D4}"/>
    <cellStyle name="Milliers 2 26 4 2 2 2 2" xfId="33943" xr:uid="{5A91CBED-D2F8-4D39-AAA8-78B7920F62B7}"/>
    <cellStyle name="Milliers 2 26 4 2 2 3" xfId="28634" xr:uid="{B30889D6-D326-4DA8-9210-9E1FB5D736D2}"/>
    <cellStyle name="Milliers 2 26 4 2 3" xfId="20307" xr:uid="{51106B6A-06FF-4960-ADE8-E0DFF60DA0B7}"/>
    <cellStyle name="Milliers 2 26 4 2 3 2" xfId="31315" xr:uid="{DAD7BD87-52C3-4F96-94D9-BC611B09F199}"/>
    <cellStyle name="Milliers 2 26 4 2 4" xfId="26006" xr:uid="{D04BE090-C864-4EA7-BC8F-2C76FE50FFBA}"/>
    <cellStyle name="Milliers 2 26 4 3" xfId="16284" xr:uid="{8A89BB57-104C-4223-8DEA-1D6EED84939C}"/>
    <cellStyle name="Milliers 2 26 4 3 2" xfId="21593" xr:uid="{6EFA98D0-691C-43B4-B730-44D4C7B0C71A}"/>
    <cellStyle name="Milliers 2 26 4 3 2 2" xfId="32601" xr:uid="{D384E30A-F6E0-4123-A1EE-0B8BD515C29D}"/>
    <cellStyle name="Milliers 2 26 4 3 3" xfId="27292" xr:uid="{F5A0C673-AB35-4F39-99ED-E4D853DEE15C}"/>
    <cellStyle name="Milliers 2 26 4 4" xfId="18965" xr:uid="{EA427D79-E692-418B-8CC0-59912D10E4B5}"/>
    <cellStyle name="Milliers 2 26 4 4 2" xfId="29973" xr:uid="{8F68FDF2-CE47-4CDC-921D-9824A802A110}"/>
    <cellStyle name="Milliers 2 26 4 5" xfId="24664" xr:uid="{96079C31-AF9B-4E53-9751-354A6B4F6277}"/>
    <cellStyle name="Milliers 2 26 5" xfId="14328" xr:uid="{6650CA03-7378-46A7-812D-EED11A8BD52E}"/>
    <cellStyle name="Milliers 2 26 5 2" xfId="16956" xr:uid="{293D7542-F540-4465-8FD3-65EAC1925864}"/>
    <cellStyle name="Milliers 2 26 5 2 2" xfId="22265" xr:uid="{BD233D1E-6CDB-434A-8DC0-EFC0D0023AFD}"/>
    <cellStyle name="Milliers 2 26 5 2 2 2" xfId="33273" xr:uid="{04F51C40-A6E6-40E0-B23E-357D6DC47167}"/>
    <cellStyle name="Milliers 2 26 5 2 3" xfId="27964" xr:uid="{967C2E64-89A5-4E71-97A0-9CDE73707B3B}"/>
    <cellStyle name="Milliers 2 26 5 3" xfId="19637" xr:uid="{2B594926-7825-4DD1-8DFC-9C98248104FA}"/>
    <cellStyle name="Milliers 2 26 5 3 2" xfId="30645" xr:uid="{6238B457-246D-478C-8B20-5B420FFDE805}"/>
    <cellStyle name="Milliers 2 26 5 4" xfId="25336" xr:uid="{E76DCF94-4605-466F-BF8A-ACB705EF2174}"/>
    <cellStyle name="Milliers 2 26 6" xfId="15615" xr:uid="{B867F24C-CB74-472C-95A4-6BA551295EBC}"/>
    <cellStyle name="Milliers 2 26 6 2" xfId="20924" xr:uid="{D94838AF-5620-4421-9B58-903245278181}"/>
    <cellStyle name="Milliers 2 26 6 2 2" xfId="31932" xr:uid="{79674B45-3BC8-4225-9C6C-7F1E89C6F9CB}"/>
    <cellStyle name="Milliers 2 26 6 3" xfId="26623" xr:uid="{9FB85A2B-77AA-4FAC-9B21-80ACB521EFAD}"/>
    <cellStyle name="Milliers 2 26 7" xfId="18296" xr:uid="{AB8AFF90-57C0-4AA5-B9A2-18D5810B1146}"/>
    <cellStyle name="Milliers 2 26 7 2" xfId="29304" xr:uid="{20E4A51C-D141-426A-A0D9-1EDB22439998}"/>
    <cellStyle name="Milliers 2 26 8" xfId="23995" xr:uid="{3DD3A117-347E-484D-9DE1-F4E497291843}"/>
    <cellStyle name="Milliers 2 26_Nucléaire" xfId="11913" xr:uid="{52D836BB-E5D1-4524-A7AF-32FA6057DB03}"/>
    <cellStyle name="Milliers 2 27" xfId="7419" xr:uid="{231016A6-B854-4D03-9A77-C66509F44CE4}"/>
    <cellStyle name="Milliers 2 27 2" xfId="9904" xr:uid="{0BFADBD6-DC7C-4F6D-AF5D-C3371FE308E5}"/>
    <cellStyle name="Milliers 2 27 2 2" xfId="13385" xr:uid="{A22ECBEE-5D5E-4953-8C42-BFEF3004E773}"/>
    <cellStyle name="Milliers 2 27 2 2 2" xfId="14055" xr:uid="{4489BD10-B62A-4A8C-9B7E-A31A1EF0DA52}"/>
    <cellStyle name="Milliers 2 27 2 2 2 2" xfId="15397" xr:uid="{07920D6D-BABF-4E89-8AD1-BD2BE36D2E15}"/>
    <cellStyle name="Milliers 2 27 2 2 2 2 2" xfId="18025" xr:uid="{E3F7AB75-9DF6-4508-9CF4-E00018422719}"/>
    <cellStyle name="Milliers 2 27 2 2 2 2 2 2" xfId="23334" xr:uid="{4452894A-6D96-4F81-A275-210B8C544564}"/>
    <cellStyle name="Milliers 2 27 2 2 2 2 2 2 2" xfId="34342" xr:uid="{2605BB4A-11D5-473A-8FCB-3B7CC1E7E799}"/>
    <cellStyle name="Milliers 2 27 2 2 2 2 2 3" xfId="29033" xr:uid="{800DC686-C1CC-428F-84DC-9A30FED2EE3C}"/>
    <cellStyle name="Milliers 2 27 2 2 2 2 3" xfId="20706" xr:uid="{41DCAECD-60CB-4494-8E73-7B9E729886DF}"/>
    <cellStyle name="Milliers 2 27 2 2 2 2 3 2" xfId="31714" xr:uid="{823C69DD-4E5E-4E05-8982-2FE6042CA89B}"/>
    <cellStyle name="Milliers 2 27 2 2 2 2 4" xfId="26405" xr:uid="{F35C7326-10D5-41AC-829B-AC1F92589437}"/>
    <cellStyle name="Milliers 2 27 2 2 2 3" xfId="16683" xr:uid="{5DA88B43-9AF5-4342-8637-30FF18599581}"/>
    <cellStyle name="Milliers 2 27 2 2 2 3 2" xfId="21992" xr:uid="{0007894C-4650-47D8-8354-C77E2A980973}"/>
    <cellStyle name="Milliers 2 27 2 2 2 3 2 2" xfId="33000" xr:uid="{A269352B-EE7E-4601-A5A2-1818F58FB40D}"/>
    <cellStyle name="Milliers 2 27 2 2 2 3 3" xfId="27691" xr:uid="{D0A0E48D-F3EA-40E0-A732-913C2B51BADD}"/>
    <cellStyle name="Milliers 2 27 2 2 2 4" xfId="19364" xr:uid="{5C2E28F1-8590-4AC0-92E1-A5B05E300342}"/>
    <cellStyle name="Milliers 2 27 2 2 2 4 2" xfId="30372" xr:uid="{F6316BE5-A2D8-4219-BB9E-9FC05BFD17EC}"/>
    <cellStyle name="Milliers 2 27 2 2 2 5" xfId="25063" xr:uid="{93F96CBB-FD7E-4281-B54B-A289ABD44C34}"/>
    <cellStyle name="Milliers 2 27 2 2 3" xfId="14727" xr:uid="{118ECC2C-7D8B-4D09-A25F-D9BA47DEFAF7}"/>
    <cellStyle name="Milliers 2 27 2 2 3 2" xfId="17355" xr:uid="{6A8EBD65-D2D2-49CB-B30F-F64D99F6B7E5}"/>
    <cellStyle name="Milliers 2 27 2 2 3 2 2" xfId="22664" xr:uid="{CFD42A3D-C089-49F1-92A7-0B056B3D5248}"/>
    <cellStyle name="Milliers 2 27 2 2 3 2 2 2" xfId="33672" xr:uid="{31F1C52D-D578-4D90-BDEE-FD6820C16DAB}"/>
    <cellStyle name="Milliers 2 27 2 2 3 2 3" xfId="28363" xr:uid="{46B55D9C-0C5A-41EF-A0FB-AC8AB08574BE}"/>
    <cellStyle name="Milliers 2 27 2 2 3 3" xfId="20036" xr:uid="{BD4CF19F-517A-4593-A510-0FBBCF94C000}"/>
    <cellStyle name="Milliers 2 27 2 2 3 3 2" xfId="31044" xr:uid="{A9C0B410-E2AB-4430-A54B-E7A35213FF5B}"/>
    <cellStyle name="Milliers 2 27 2 2 3 4" xfId="25735" xr:uid="{B1CBB7F5-5702-4EFB-9914-4F635CBC8851}"/>
    <cellStyle name="Milliers 2 27 2 2 4" xfId="16013" xr:uid="{75A058D2-FAE3-4A3B-B431-D72518A624E7}"/>
    <cellStyle name="Milliers 2 27 2 2 4 2" xfId="21322" xr:uid="{547DC89B-CA2F-41A7-9B09-7A854C4138D1}"/>
    <cellStyle name="Milliers 2 27 2 2 4 2 2" xfId="32330" xr:uid="{1A3CA4DD-9147-4794-B221-714B58435580}"/>
    <cellStyle name="Milliers 2 27 2 2 4 3" xfId="27021" xr:uid="{73F69BF5-0E3C-439D-AE26-BB0A22B94F9C}"/>
    <cellStyle name="Milliers 2 27 2 2 5" xfId="18694" xr:uid="{2BE2D05F-16C1-4531-A9D3-2BA8E1A96281}"/>
    <cellStyle name="Milliers 2 27 2 2 5 2" xfId="29702" xr:uid="{C66D93CF-E524-4DB5-B941-08C1884DA1A8}"/>
    <cellStyle name="Milliers 2 27 2 2 6" xfId="24393" xr:uid="{B675E2CD-D10B-4FB2-81D1-593862E1790F}"/>
    <cellStyle name="Milliers 2 27 2 3" xfId="13719" xr:uid="{C2131BB4-F6FA-4358-9BF1-6C24AF3EFC47}"/>
    <cellStyle name="Milliers 2 27 2 3 2" xfId="15061" xr:uid="{16A07B2B-2706-416F-868F-947ACF5C0F1E}"/>
    <cellStyle name="Milliers 2 27 2 3 2 2" xfId="17689" xr:uid="{969095D9-6C41-490A-9C98-58DB15177B85}"/>
    <cellStyle name="Milliers 2 27 2 3 2 2 2" xfId="22998" xr:uid="{727B59A6-A1B3-412A-8C2F-7D2157EA6220}"/>
    <cellStyle name="Milliers 2 27 2 3 2 2 2 2" xfId="34006" xr:uid="{4D75E28A-4122-4740-93DE-C4356664DB9B}"/>
    <cellStyle name="Milliers 2 27 2 3 2 2 3" xfId="28697" xr:uid="{665030AF-DE80-4F30-A198-1EF52AC7F10F}"/>
    <cellStyle name="Milliers 2 27 2 3 2 3" xfId="20370" xr:uid="{CE773E29-95C4-4A2F-B21C-A06AEBB099DD}"/>
    <cellStyle name="Milliers 2 27 2 3 2 3 2" xfId="31378" xr:uid="{62765D8E-6D00-4C34-AE18-F2D92914C885}"/>
    <cellStyle name="Milliers 2 27 2 3 2 4" xfId="26069" xr:uid="{CDCF295D-47AE-41A2-8B18-A247EF555D0D}"/>
    <cellStyle name="Milliers 2 27 2 3 3" xfId="16347" xr:uid="{F51B03E4-8AA9-41CD-BD8C-F4E41914C61F}"/>
    <cellStyle name="Milliers 2 27 2 3 3 2" xfId="21656" xr:uid="{2C25BEB1-000A-4023-87D5-648B97931358}"/>
    <cellStyle name="Milliers 2 27 2 3 3 2 2" xfId="32664" xr:uid="{CE907385-5353-47BE-9E74-FAD1F83E8AB5}"/>
    <cellStyle name="Milliers 2 27 2 3 3 3" xfId="27355" xr:uid="{4E5A9629-91C8-4189-9375-0B03ADDF4994}"/>
    <cellStyle name="Milliers 2 27 2 3 4" xfId="19028" xr:uid="{E43B0753-E5DF-4CE3-845E-7DE0224C94BC}"/>
    <cellStyle name="Milliers 2 27 2 3 4 2" xfId="30036" xr:uid="{675AF283-D881-436D-8132-FE057994B7C8}"/>
    <cellStyle name="Milliers 2 27 2 3 5" xfId="24727" xr:uid="{C9C7334C-24BB-4FEC-BFFD-8A5C930DE1E1}"/>
    <cellStyle name="Milliers 2 27 2 4" xfId="14391" xr:uid="{5FEA80EB-9A4A-4480-BC98-E9CF32468C63}"/>
    <cellStyle name="Milliers 2 27 2 4 2" xfId="17019" xr:uid="{267B284B-98CA-4B5D-93F7-4F336382161A}"/>
    <cellStyle name="Milliers 2 27 2 4 2 2" xfId="22328" xr:uid="{870A01DC-59A5-41E3-A105-B2B22F1DE46A}"/>
    <cellStyle name="Milliers 2 27 2 4 2 2 2" xfId="33336" xr:uid="{EE0E3288-E33A-49F5-B425-0D365681AB7F}"/>
    <cellStyle name="Milliers 2 27 2 4 2 3" xfId="28027" xr:uid="{467CC847-5BEE-461C-9087-58AF0DCDD978}"/>
    <cellStyle name="Milliers 2 27 2 4 3" xfId="19700" xr:uid="{A5E481F4-36A7-459E-BB9B-F1205A9BC0E3}"/>
    <cellStyle name="Milliers 2 27 2 4 3 2" xfId="30708" xr:uid="{5C16AB50-7308-4112-A0EC-D6282E81484C}"/>
    <cellStyle name="Milliers 2 27 2 4 4" xfId="25399" xr:uid="{E170FABD-1A51-4C66-8141-12FEBCF40FA4}"/>
    <cellStyle name="Milliers 2 27 2 5" xfId="15678" xr:uid="{01864A83-E22B-43EE-B81E-CD8D15EA20BA}"/>
    <cellStyle name="Milliers 2 27 2 5 2" xfId="20987" xr:uid="{9A7E1314-6441-45C1-80F9-AAAB67C90832}"/>
    <cellStyle name="Milliers 2 27 2 5 2 2" xfId="31995" xr:uid="{760DE543-45F0-41A3-8F4F-C306E8A832BC}"/>
    <cellStyle name="Milliers 2 27 2 5 3" xfId="26686" xr:uid="{C2C95024-A892-462B-B06F-D3DD6710C993}"/>
    <cellStyle name="Milliers 2 27 2 6" xfId="18359" xr:uid="{770EA81E-CA90-493F-A930-1CF7B1FEE948}"/>
    <cellStyle name="Milliers 2 27 2 6 2" xfId="29367" xr:uid="{77376671-BDC0-45FE-97D4-6E59A911A041}"/>
    <cellStyle name="Milliers 2 27 2 7" xfId="24058" xr:uid="{8AD9DDC9-D430-4575-B0AB-425B1989F68F}"/>
    <cellStyle name="Milliers 2 27 3" xfId="13323" xr:uid="{993BA130-7889-42FD-B9DE-633DF502771E}"/>
    <cellStyle name="Milliers 2 27 3 2" xfId="13993" xr:uid="{261A1F54-4F54-4AE4-B4DA-13CEE31F1545}"/>
    <cellStyle name="Milliers 2 27 3 2 2" xfId="15335" xr:uid="{1A208FC7-0013-46CB-8C32-954D6D8D514A}"/>
    <cellStyle name="Milliers 2 27 3 2 2 2" xfId="17963" xr:uid="{0AE97E71-2229-45C7-B671-C71F711449E0}"/>
    <cellStyle name="Milliers 2 27 3 2 2 2 2" xfId="23272" xr:uid="{BC95C2DB-0CD5-45BA-89F7-728D55DF7A1F}"/>
    <cellStyle name="Milliers 2 27 3 2 2 2 2 2" xfId="34280" xr:uid="{68ACC669-764A-4233-87CD-E8B387FFF05E}"/>
    <cellStyle name="Milliers 2 27 3 2 2 2 3" xfId="28971" xr:uid="{225A563F-D8FA-496E-BF0A-949102F0170C}"/>
    <cellStyle name="Milliers 2 27 3 2 2 3" xfId="20644" xr:uid="{180F33AA-A6F8-4521-94CD-298C2012FA7C}"/>
    <cellStyle name="Milliers 2 27 3 2 2 3 2" xfId="31652" xr:uid="{F64149CB-377C-426B-8AE2-7C071BA6737D}"/>
    <cellStyle name="Milliers 2 27 3 2 2 4" xfId="26343" xr:uid="{E2658AEE-3C81-4509-BC92-48FF0B9650A3}"/>
    <cellStyle name="Milliers 2 27 3 2 3" xfId="16621" xr:uid="{C86A570B-591A-4FDA-A5A8-02623F9B224C}"/>
    <cellStyle name="Milliers 2 27 3 2 3 2" xfId="21930" xr:uid="{7B7C7582-373C-43C4-977A-290AE72FD5DE}"/>
    <cellStyle name="Milliers 2 27 3 2 3 2 2" xfId="32938" xr:uid="{C2D957CB-F664-4675-AF6C-ED6B14763850}"/>
    <cellStyle name="Milliers 2 27 3 2 3 3" xfId="27629" xr:uid="{8A709FC4-4B85-405B-828E-BEE8C9EEE263}"/>
    <cellStyle name="Milliers 2 27 3 2 4" xfId="19302" xr:uid="{91C17446-01C2-4BA3-89BD-CF3F4DBC5A7E}"/>
    <cellStyle name="Milliers 2 27 3 2 4 2" xfId="30310" xr:uid="{BE779A79-FF01-4351-815B-123A33A00D03}"/>
    <cellStyle name="Milliers 2 27 3 2 5" xfId="25001" xr:uid="{EA3DE6E6-CDC9-43C8-BD3A-FD1243AF5650}"/>
    <cellStyle name="Milliers 2 27 3 3" xfId="14665" xr:uid="{1330F01D-6CDF-4543-AB2E-E7DFCD9115D3}"/>
    <cellStyle name="Milliers 2 27 3 3 2" xfId="17293" xr:uid="{B0EA228D-38E4-49CC-9B18-FBA14405F12B}"/>
    <cellStyle name="Milliers 2 27 3 3 2 2" xfId="22602" xr:uid="{ED10DC3E-FA78-4B6E-8305-AA0F95BCD273}"/>
    <cellStyle name="Milliers 2 27 3 3 2 2 2" xfId="33610" xr:uid="{D126E6FA-165A-42A4-AB83-FBE5081C5D55}"/>
    <cellStyle name="Milliers 2 27 3 3 2 3" xfId="28301" xr:uid="{82619E92-73EE-4D07-B8FF-700A2DDE2C42}"/>
    <cellStyle name="Milliers 2 27 3 3 3" xfId="19974" xr:uid="{B9CBAFA3-BA84-4B4A-B8DE-F647A103CF5E}"/>
    <cellStyle name="Milliers 2 27 3 3 3 2" xfId="30982" xr:uid="{D05D8518-F917-4CAC-A05E-5D53088E219D}"/>
    <cellStyle name="Milliers 2 27 3 3 4" xfId="25673" xr:uid="{3FBDD76E-1375-447E-893F-D117698DD564}"/>
    <cellStyle name="Milliers 2 27 3 4" xfId="15951" xr:uid="{0496AA9F-2D41-4EA3-B29F-496EA3F32C09}"/>
    <cellStyle name="Milliers 2 27 3 4 2" xfId="21260" xr:uid="{98BBC19D-34CC-4E54-A190-CB23719DEE32}"/>
    <cellStyle name="Milliers 2 27 3 4 2 2" xfId="32268" xr:uid="{24E394E6-4BBE-4AC2-8BC2-86576A46F552}"/>
    <cellStyle name="Milliers 2 27 3 4 3" xfId="26959" xr:uid="{07726CE0-54CA-4B2A-8225-76CB789320E6}"/>
    <cellStyle name="Milliers 2 27 3 5" xfId="18632" xr:uid="{4D1306FD-D573-49D3-93BE-E5E905BA8E4E}"/>
    <cellStyle name="Milliers 2 27 3 5 2" xfId="29640" xr:uid="{2A6CEA5D-0EC8-46A4-9D73-BB31087B1DFC}"/>
    <cellStyle name="Milliers 2 27 3 6" xfId="24331" xr:uid="{80133BDD-6D3E-4571-A9FD-E5C8D3BB937D}"/>
    <cellStyle name="Milliers 2 27 4" xfId="13657" xr:uid="{3DD93234-DE01-4C48-A484-463384D4E7FA}"/>
    <cellStyle name="Milliers 2 27 4 2" xfId="14999" xr:uid="{CEC29CF5-197F-4AAF-9242-D1AB7D214305}"/>
    <cellStyle name="Milliers 2 27 4 2 2" xfId="17627" xr:uid="{C51AA363-8C08-4066-ACFD-9E171D8A6A95}"/>
    <cellStyle name="Milliers 2 27 4 2 2 2" xfId="22936" xr:uid="{8D6C290D-CFDA-4FC1-AAE1-184F91382048}"/>
    <cellStyle name="Milliers 2 27 4 2 2 2 2" xfId="33944" xr:uid="{4EE82318-ECC2-4F6E-B70A-65161DBC9019}"/>
    <cellStyle name="Milliers 2 27 4 2 2 3" xfId="28635" xr:uid="{B62BEF7E-E348-401C-848F-A04950ECB300}"/>
    <cellStyle name="Milliers 2 27 4 2 3" xfId="20308" xr:uid="{5CEDBCDD-DCA6-46AC-AEE9-F305796F55C6}"/>
    <cellStyle name="Milliers 2 27 4 2 3 2" xfId="31316" xr:uid="{164116D1-3718-4BBF-AC5C-A8D352524DCA}"/>
    <cellStyle name="Milliers 2 27 4 2 4" xfId="26007" xr:uid="{E9C2DE11-703C-4288-8383-D577BF644FA9}"/>
    <cellStyle name="Milliers 2 27 4 3" xfId="16285" xr:uid="{96D3613B-004F-42F4-9C77-167E59885D1D}"/>
    <cellStyle name="Milliers 2 27 4 3 2" xfId="21594" xr:uid="{4F441B86-08CC-47A9-8DF5-F2F44E0A7954}"/>
    <cellStyle name="Milliers 2 27 4 3 2 2" xfId="32602" xr:uid="{5009ADB4-009D-4938-9BB3-56C213B6F616}"/>
    <cellStyle name="Milliers 2 27 4 3 3" xfId="27293" xr:uid="{F92DCBF3-D866-4307-88F0-91B8F142CDBD}"/>
    <cellStyle name="Milliers 2 27 4 4" xfId="18966" xr:uid="{8056F217-1BEC-4830-B697-A3311386EB96}"/>
    <cellStyle name="Milliers 2 27 4 4 2" xfId="29974" xr:uid="{D820FB8B-CA5F-4F45-88DF-CB2B376EC752}"/>
    <cellStyle name="Milliers 2 27 4 5" xfId="24665" xr:uid="{2917F39D-F79B-4902-AB9F-741E999342CF}"/>
    <cellStyle name="Milliers 2 27 5" xfId="14329" xr:uid="{3E68100E-DBDB-409E-B239-3B8D9A172A17}"/>
    <cellStyle name="Milliers 2 27 5 2" xfId="16957" xr:uid="{836C65D2-C14D-4F23-947D-3AC02985EE83}"/>
    <cellStyle name="Milliers 2 27 5 2 2" xfId="22266" xr:uid="{938EDC69-3AC0-4FEE-9A1D-8C0037457123}"/>
    <cellStyle name="Milliers 2 27 5 2 2 2" xfId="33274" xr:uid="{F1964EE0-CB4B-4DB7-A98D-9EF8F0495C3F}"/>
    <cellStyle name="Milliers 2 27 5 2 3" xfId="27965" xr:uid="{D0468CEC-DD2A-45D9-BD38-C57A35445D81}"/>
    <cellStyle name="Milliers 2 27 5 3" xfId="19638" xr:uid="{C5E88287-775E-4D9A-BBE5-2A03A7F93786}"/>
    <cellStyle name="Milliers 2 27 5 3 2" xfId="30646" xr:uid="{AEB87A94-5DEE-409D-AFD4-2F5B82F0D1A5}"/>
    <cellStyle name="Milliers 2 27 5 4" xfId="25337" xr:uid="{83B27D25-B318-45C7-AC15-BB345EDED916}"/>
    <cellStyle name="Milliers 2 27 6" xfId="15616" xr:uid="{28B419CE-B9EE-48A2-96D9-84001007864B}"/>
    <cellStyle name="Milliers 2 27 6 2" xfId="20925" xr:uid="{560B1312-D430-4D43-85B7-20C878255298}"/>
    <cellStyle name="Milliers 2 27 6 2 2" xfId="31933" xr:uid="{ADD25107-541F-4034-A6A6-8E5CD65445A4}"/>
    <cellStyle name="Milliers 2 27 6 3" xfId="26624" xr:uid="{C35D0173-ACF4-4134-BE57-075804D63D9D}"/>
    <cellStyle name="Milliers 2 27 7" xfId="18297" xr:uid="{764BE8E8-C416-49B1-926B-902D9AC37B16}"/>
    <cellStyle name="Milliers 2 27 7 2" xfId="29305" xr:uid="{891B0F12-D2CC-4D99-BFFD-FA682C74F8D2}"/>
    <cellStyle name="Milliers 2 27 8" xfId="23996" xr:uid="{BB270223-4D12-4AE5-BA8B-87180D10FAA6}"/>
    <cellStyle name="Milliers 2 27_Nucléaire" xfId="11914" xr:uid="{4C15255C-5F5E-4F2B-A84A-CED98B396873}"/>
    <cellStyle name="Milliers 2 28" xfId="9884" xr:uid="{FCD3891A-8498-4F29-A4F8-F36D9755F214}"/>
    <cellStyle name="Milliers 2 28 2" xfId="13365" xr:uid="{404FE80B-3EB1-4814-84E1-8D9285BC184D}"/>
    <cellStyle name="Milliers 2 28 2 2" xfId="14035" xr:uid="{0EA1EB83-50CC-481A-A708-3EE03CACB9BF}"/>
    <cellStyle name="Milliers 2 28 2 2 2" xfId="15377" xr:uid="{95DF8DA2-BEDA-466B-9793-2C9999BEE527}"/>
    <cellStyle name="Milliers 2 28 2 2 2 2" xfId="18005" xr:uid="{3C2ED6F9-39A1-4E49-8DAD-2A03DB1D88E3}"/>
    <cellStyle name="Milliers 2 28 2 2 2 2 2" xfId="23314" xr:uid="{E19DBA03-080C-46CE-9436-1955C3403E72}"/>
    <cellStyle name="Milliers 2 28 2 2 2 2 2 2" xfId="34322" xr:uid="{AF8834B5-A7FA-49DB-B4EB-56131306AD3B}"/>
    <cellStyle name="Milliers 2 28 2 2 2 2 3" xfId="29013" xr:uid="{56180472-BB55-4C26-A7C2-41735F60A862}"/>
    <cellStyle name="Milliers 2 28 2 2 2 3" xfId="20686" xr:uid="{4B4CDF45-BAA9-4414-A837-F367D700D03E}"/>
    <cellStyle name="Milliers 2 28 2 2 2 3 2" xfId="31694" xr:uid="{1909B2E5-9F16-4A57-916F-751FBF05A4DC}"/>
    <cellStyle name="Milliers 2 28 2 2 2 4" xfId="26385" xr:uid="{47EDFD90-F5DA-4364-BB67-5313E953A542}"/>
    <cellStyle name="Milliers 2 28 2 2 3" xfId="16663" xr:uid="{EFEFE6A3-0E62-4DD3-B43D-9CD32D139645}"/>
    <cellStyle name="Milliers 2 28 2 2 3 2" xfId="21972" xr:uid="{8691EFEF-D4F8-4FB9-AEA0-F451022A2F85}"/>
    <cellStyle name="Milliers 2 28 2 2 3 2 2" xfId="32980" xr:uid="{DB826AC5-865B-4C41-8D3C-082442448E47}"/>
    <cellStyle name="Milliers 2 28 2 2 3 3" xfId="27671" xr:uid="{D7E993CF-73AA-450D-9F49-2E91362058B2}"/>
    <cellStyle name="Milliers 2 28 2 2 4" xfId="19344" xr:uid="{9AE4057C-8FCC-4F29-812B-BEE07A82DDD8}"/>
    <cellStyle name="Milliers 2 28 2 2 4 2" xfId="30352" xr:uid="{AC2D562F-BB37-4E70-9168-976C1B1147CD}"/>
    <cellStyle name="Milliers 2 28 2 2 5" xfId="25043" xr:uid="{F1BB721B-5391-4ECD-BAC4-009D4F8AE62D}"/>
    <cellStyle name="Milliers 2 28 2 3" xfId="14707" xr:uid="{7F40020B-6CA9-4DD9-996B-879A0641FAF0}"/>
    <cellStyle name="Milliers 2 28 2 3 2" xfId="17335" xr:uid="{DB12E524-545B-43FB-B4A5-7C7514754F7F}"/>
    <cellStyle name="Milliers 2 28 2 3 2 2" xfId="22644" xr:uid="{A8F7D7C4-FDAB-4461-BEBD-D1CFD9A2F41B}"/>
    <cellStyle name="Milliers 2 28 2 3 2 2 2" xfId="33652" xr:uid="{98FBFFD6-997F-4330-88C1-39B0D2DC2A8E}"/>
    <cellStyle name="Milliers 2 28 2 3 2 3" xfId="28343" xr:uid="{147B6248-679C-4DFC-85CC-55A6244B171B}"/>
    <cellStyle name="Milliers 2 28 2 3 3" xfId="20016" xr:uid="{1CC1144F-548A-463D-98E0-9DBB7AA3C67B}"/>
    <cellStyle name="Milliers 2 28 2 3 3 2" xfId="31024" xr:uid="{A738F352-549E-4DFA-9365-981F972F7D2E}"/>
    <cellStyle name="Milliers 2 28 2 3 4" xfId="25715" xr:uid="{910DB038-3227-4D79-B38E-D8AEBD4B5D55}"/>
    <cellStyle name="Milliers 2 28 2 4" xfId="15993" xr:uid="{192C467D-D558-4389-B85F-AD8D8F153F3D}"/>
    <cellStyle name="Milliers 2 28 2 4 2" xfId="21302" xr:uid="{21707B76-8C52-4EF1-8E67-B6E08FE304E1}"/>
    <cellStyle name="Milliers 2 28 2 4 2 2" xfId="32310" xr:uid="{149D42CD-F725-4E19-A200-8EEBD634711E}"/>
    <cellStyle name="Milliers 2 28 2 4 3" xfId="27001" xr:uid="{35BF58A2-573C-4F2E-8213-26430260B492}"/>
    <cellStyle name="Milliers 2 28 2 5" xfId="18674" xr:uid="{19C14BFC-C94E-49D0-B4E5-5524F4D3A4FF}"/>
    <cellStyle name="Milliers 2 28 2 5 2" xfId="29682" xr:uid="{0F103B25-6DCB-4EF9-A34D-EB9A00E29DC1}"/>
    <cellStyle name="Milliers 2 28 2 6" xfId="24373" xr:uid="{B463FBBB-B553-4B64-9088-70D21A684F53}"/>
    <cellStyle name="Milliers 2 28 3" xfId="13699" xr:uid="{F7BEA5D9-D258-41A1-B9E2-C9F727961ED5}"/>
    <cellStyle name="Milliers 2 28 3 2" xfId="15041" xr:uid="{4854FCF5-07DC-423E-8816-0E221CCF845B}"/>
    <cellStyle name="Milliers 2 28 3 2 2" xfId="17669" xr:uid="{BEDD122D-F23B-449C-84DB-765289B4A924}"/>
    <cellStyle name="Milliers 2 28 3 2 2 2" xfId="22978" xr:uid="{4EC2196C-8F1B-4320-B55C-58C2834D9FD6}"/>
    <cellStyle name="Milliers 2 28 3 2 2 2 2" xfId="33986" xr:uid="{63D807F2-313F-44E9-A3CC-25B94131241A}"/>
    <cellStyle name="Milliers 2 28 3 2 2 3" xfId="28677" xr:uid="{71254EBC-917E-459F-80E3-98B12B66524D}"/>
    <cellStyle name="Milliers 2 28 3 2 3" xfId="20350" xr:uid="{E022E920-EE6D-48B2-AB7D-FA2A8CBFC70B}"/>
    <cellStyle name="Milliers 2 28 3 2 3 2" xfId="31358" xr:uid="{9A19C60B-FABE-4741-A46E-5913B9B1A333}"/>
    <cellStyle name="Milliers 2 28 3 2 4" xfId="26049" xr:uid="{DEBABFE1-34FE-49AE-915E-7D547C2F34D3}"/>
    <cellStyle name="Milliers 2 28 3 3" xfId="16327" xr:uid="{55F4783F-BA00-46D2-9B03-288C66E939E3}"/>
    <cellStyle name="Milliers 2 28 3 3 2" xfId="21636" xr:uid="{A745260B-F9A1-4C55-BC8F-44DBB81DBDD4}"/>
    <cellStyle name="Milliers 2 28 3 3 2 2" xfId="32644" xr:uid="{D22B1989-7536-428C-8F62-5D5207DD703B}"/>
    <cellStyle name="Milliers 2 28 3 3 3" xfId="27335" xr:uid="{E04F1676-04A1-4969-B0EC-BD2DACE032E3}"/>
    <cellStyle name="Milliers 2 28 3 4" xfId="19008" xr:uid="{2B7CD69A-1EF0-45F1-8294-A916C012F299}"/>
    <cellStyle name="Milliers 2 28 3 4 2" xfId="30016" xr:uid="{2D9089E5-803A-4274-8CE1-2C14168C259F}"/>
    <cellStyle name="Milliers 2 28 3 5" xfId="24707" xr:uid="{6B68EB68-0397-49CA-A97B-041039E7D3A1}"/>
    <cellStyle name="Milliers 2 28 4" xfId="14371" xr:uid="{898A809F-56FD-4208-B15E-EF5B609FBC55}"/>
    <cellStyle name="Milliers 2 28 4 2" xfId="16999" xr:uid="{761CBC5D-5775-4791-95BA-ED3CF3C67F58}"/>
    <cellStyle name="Milliers 2 28 4 2 2" xfId="22308" xr:uid="{B4CB0D41-4FB1-458A-B3D7-32D738E4706C}"/>
    <cellStyle name="Milliers 2 28 4 2 2 2" xfId="33316" xr:uid="{0CAD90C8-BD17-48D6-9721-B9F2D2715128}"/>
    <cellStyle name="Milliers 2 28 4 2 3" xfId="28007" xr:uid="{EC4B3E8D-C943-495A-8DA2-BE7B3F6EB14B}"/>
    <cellStyle name="Milliers 2 28 4 3" xfId="19680" xr:uid="{2B3697D1-7EA3-4162-B472-AFA316136B54}"/>
    <cellStyle name="Milliers 2 28 4 3 2" xfId="30688" xr:uid="{CC80DD54-C439-412F-B099-6FC281C59038}"/>
    <cellStyle name="Milliers 2 28 4 4" xfId="25379" xr:uid="{441D623C-B3DF-4E2B-87EE-49630326AFE5}"/>
    <cellStyle name="Milliers 2 28 5" xfId="15658" xr:uid="{C8DAFFBD-6EAE-4E7E-8698-5B5A701E6AA6}"/>
    <cellStyle name="Milliers 2 28 5 2" xfId="20967" xr:uid="{633B849E-0955-4D7B-8E0B-ADB546EA5B16}"/>
    <cellStyle name="Milliers 2 28 5 2 2" xfId="31975" xr:uid="{9ED8070C-66E0-4054-B57A-5A2F0762C118}"/>
    <cellStyle name="Milliers 2 28 5 3" xfId="26666" xr:uid="{E49FF870-C1DF-436A-ABE5-F06970E6B9FE}"/>
    <cellStyle name="Milliers 2 28 6" xfId="18339" xr:uid="{A213A494-327A-4FE2-9D73-FF309D858892}"/>
    <cellStyle name="Milliers 2 28 6 2" xfId="29347" xr:uid="{CD97F42A-792D-4413-AC5F-CAA45B1C2609}"/>
    <cellStyle name="Milliers 2 28 7" xfId="24038" xr:uid="{D277AB71-9F96-44B3-BB55-3BDCC58CE912}"/>
    <cellStyle name="Milliers 2 29" xfId="13303" xr:uid="{F276CA91-1661-4214-9D90-4F5F24F96104}"/>
    <cellStyle name="Milliers 2 29 2" xfId="13973" xr:uid="{06414298-0453-4A83-AE42-2476207EF5DD}"/>
    <cellStyle name="Milliers 2 29 2 2" xfId="15315" xr:uid="{DF3AF664-146E-4768-8EDB-03E3A0AD75CF}"/>
    <cellStyle name="Milliers 2 29 2 2 2" xfId="17943" xr:uid="{DDD0C572-1A20-44E4-B9FA-6B2FBC0BDA40}"/>
    <cellStyle name="Milliers 2 29 2 2 2 2" xfId="23252" xr:uid="{AC3448BE-DC94-4947-9592-E61265F2A56D}"/>
    <cellStyle name="Milliers 2 29 2 2 2 2 2" xfId="34260" xr:uid="{F60D5E3C-01D7-419C-9934-A24543F7076D}"/>
    <cellStyle name="Milliers 2 29 2 2 2 3" xfId="28951" xr:uid="{034519F7-E92F-4711-86BD-FEFA666CC3E6}"/>
    <cellStyle name="Milliers 2 29 2 2 3" xfId="20624" xr:uid="{BDFC7F37-E86A-4351-B99E-084F65D97AD9}"/>
    <cellStyle name="Milliers 2 29 2 2 3 2" xfId="31632" xr:uid="{B6026325-D55F-4C87-A8C8-A1B7F4C877A2}"/>
    <cellStyle name="Milliers 2 29 2 2 4" xfId="26323" xr:uid="{02B59215-AA80-40FC-93DB-0F0BF45E67CF}"/>
    <cellStyle name="Milliers 2 29 2 3" xfId="16601" xr:uid="{C2B88F44-6F79-4B34-817C-FA936612AE6E}"/>
    <cellStyle name="Milliers 2 29 2 3 2" xfId="21910" xr:uid="{2839B0AB-FFF4-49AE-864A-9F0F4313B833}"/>
    <cellStyle name="Milliers 2 29 2 3 2 2" xfId="32918" xr:uid="{F26703BB-2C7C-4CD2-AFA7-CE3D6318F24C}"/>
    <cellStyle name="Milliers 2 29 2 3 3" xfId="27609" xr:uid="{5BEAB605-D761-4F61-BA3D-B7F57424E2CB}"/>
    <cellStyle name="Milliers 2 29 2 4" xfId="19282" xr:uid="{6291AE85-7356-4BB1-B67F-29EDB5281A0C}"/>
    <cellStyle name="Milliers 2 29 2 4 2" xfId="30290" xr:uid="{1B9BFF0B-DBEE-4994-996D-9AA1F8BD0E2D}"/>
    <cellStyle name="Milliers 2 29 2 5" xfId="24981" xr:uid="{7FDD503D-00A2-4044-AB55-121BE41892F1}"/>
    <cellStyle name="Milliers 2 29 3" xfId="14645" xr:uid="{37D25439-8B29-4743-941B-9AF30163C2A3}"/>
    <cellStyle name="Milliers 2 29 3 2" xfId="17273" xr:uid="{90791AB2-0CB3-4887-97E6-E0DAD9538DE4}"/>
    <cellStyle name="Milliers 2 29 3 2 2" xfId="22582" xr:uid="{BC4BB928-8ACD-4437-B7E1-603BA7952088}"/>
    <cellStyle name="Milliers 2 29 3 2 2 2" xfId="33590" xr:uid="{495038F5-97EF-47B2-9559-0D11034F7148}"/>
    <cellStyle name="Milliers 2 29 3 2 3" xfId="28281" xr:uid="{515CE4CA-56BC-4300-B657-D6D99608F4F8}"/>
    <cellStyle name="Milliers 2 29 3 3" xfId="19954" xr:uid="{54672DBC-FA85-4524-A16F-AFE355E1B130}"/>
    <cellStyle name="Milliers 2 29 3 3 2" xfId="30962" xr:uid="{E1A3E51F-A0A1-4AAB-9903-BC74ABB6254D}"/>
    <cellStyle name="Milliers 2 29 3 4" xfId="25653" xr:uid="{90910C28-074B-4FD2-82F5-8BC6BB5B3343}"/>
    <cellStyle name="Milliers 2 29 4" xfId="15931" xr:uid="{E6A5FEC6-FE78-4CD9-9930-20146C3DD0F6}"/>
    <cellStyle name="Milliers 2 29 4 2" xfId="21240" xr:uid="{B4F8C674-2C7A-49BF-82CD-DD1D6B19FD4A}"/>
    <cellStyle name="Milliers 2 29 4 2 2" xfId="32248" xr:uid="{DDDDEAC6-1D2B-46C5-8912-E0A6B9B73273}"/>
    <cellStyle name="Milliers 2 29 4 3" xfId="26939" xr:uid="{39CE14AD-B904-40CD-938F-44B74592A220}"/>
    <cellStyle name="Milliers 2 29 5" xfId="18612" xr:uid="{11D754D8-7B52-4E4E-9FEB-E16B5EFD0384}"/>
    <cellStyle name="Milliers 2 29 5 2" xfId="29620" xr:uid="{677F02DA-DE32-4541-AC24-A717B7E8986E}"/>
    <cellStyle name="Milliers 2 29 6" xfId="24311" xr:uid="{5614355D-AB22-4177-BB66-C9002F43E5DE}"/>
    <cellStyle name="Milliers 2 3" xfId="7420" xr:uid="{CBB68888-49F1-47A4-B895-80B58CE1CB06}"/>
    <cellStyle name="Milliers 2 3 2" xfId="9905" xr:uid="{4180BAC7-68A6-4312-BD70-B9349793881A}"/>
    <cellStyle name="Milliers 2 3 2 2" xfId="13386" xr:uid="{6CAE554B-ED6E-49FE-B23F-C0801DCC478B}"/>
    <cellStyle name="Milliers 2 3 2 2 2" xfId="14056" xr:uid="{21467B2D-3EBD-4B35-8E0E-49455CE3B030}"/>
    <cellStyle name="Milliers 2 3 2 2 2 2" xfId="15398" xr:uid="{0F07F656-9B60-4B04-A311-C1DCFDD263EB}"/>
    <cellStyle name="Milliers 2 3 2 2 2 2 2" xfId="18026" xr:uid="{E4134470-32B6-43B6-AA36-82BBE06120E2}"/>
    <cellStyle name="Milliers 2 3 2 2 2 2 2 2" xfId="23335" xr:uid="{21A16744-854A-4859-8EF9-6DE6195C4DF2}"/>
    <cellStyle name="Milliers 2 3 2 2 2 2 2 2 2" xfId="34343" xr:uid="{0313996E-BF7E-4233-91D3-8C72945A09C8}"/>
    <cellStyle name="Milliers 2 3 2 2 2 2 2 3" xfId="29034" xr:uid="{B2154C80-F4DD-41CB-8C9F-F79B0C9B7B21}"/>
    <cellStyle name="Milliers 2 3 2 2 2 2 3" xfId="20707" xr:uid="{5B55000A-2B2E-4BB5-8BAA-762A3A1E2173}"/>
    <cellStyle name="Milliers 2 3 2 2 2 2 3 2" xfId="31715" xr:uid="{D27C8D1C-744E-40D5-913A-3B5B68480A15}"/>
    <cellStyle name="Milliers 2 3 2 2 2 2 4" xfId="26406" xr:uid="{C36F9D3B-1FFF-406B-8B73-245B11A3C14B}"/>
    <cellStyle name="Milliers 2 3 2 2 2 3" xfId="16684" xr:uid="{4CA08ED4-8327-443F-90D4-BCA2B8C4626F}"/>
    <cellStyle name="Milliers 2 3 2 2 2 3 2" xfId="21993" xr:uid="{31C5893F-CEA8-4987-9843-2DBC6C3024EC}"/>
    <cellStyle name="Milliers 2 3 2 2 2 3 2 2" xfId="33001" xr:uid="{862D5D1E-02B5-465A-BFB5-1A3B57BE9A81}"/>
    <cellStyle name="Milliers 2 3 2 2 2 3 3" xfId="27692" xr:uid="{3F84D9DE-9A82-4A7C-8C72-F4EF71101A53}"/>
    <cellStyle name="Milliers 2 3 2 2 2 4" xfId="19365" xr:uid="{C980F825-D672-43AD-B4FF-79D13A228034}"/>
    <cellStyle name="Milliers 2 3 2 2 2 4 2" xfId="30373" xr:uid="{C11E953A-D728-497D-8D71-8F488A979AA9}"/>
    <cellStyle name="Milliers 2 3 2 2 2 5" xfId="25064" xr:uid="{BF4E9890-1821-4D34-9EFB-73399CE9B286}"/>
    <cellStyle name="Milliers 2 3 2 2 3" xfId="14728" xr:uid="{1931AC6F-0F76-4346-8C83-B07D60B1B9E2}"/>
    <cellStyle name="Milliers 2 3 2 2 3 2" xfId="17356" xr:uid="{790BAFD0-B74B-4578-949E-DAB697C11200}"/>
    <cellStyle name="Milliers 2 3 2 2 3 2 2" xfId="22665" xr:uid="{031E4AF5-EF60-4E2C-8D2D-A882924FB265}"/>
    <cellStyle name="Milliers 2 3 2 2 3 2 2 2" xfId="33673" xr:uid="{B0960975-B471-478A-9789-8F2196E1DC37}"/>
    <cellStyle name="Milliers 2 3 2 2 3 2 3" xfId="28364" xr:uid="{ECCD5404-B186-47C9-9BC2-2F2E4C2F21D5}"/>
    <cellStyle name="Milliers 2 3 2 2 3 3" xfId="20037" xr:uid="{25274B98-B734-41BA-9EBD-3AB6EDD41577}"/>
    <cellStyle name="Milliers 2 3 2 2 3 3 2" xfId="31045" xr:uid="{67FC8D98-C91E-40F4-AF06-D318EC07DD0F}"/>
    <cellStyle name="Milliers 2 3 2 2 3 4" xfId="25736" xr:uid="{AD0CF06C-65E1-430C-8CB2-096ABF3C0B3A}"/>
    <cellStyle name="Milliers 2 3 2 2 4" xfId="16014" xr:uid="{3D823455-0564-42EF-A24F-0FE68C8E55B6}"/>
    <cellStyle name="Milliers 2 3 2 2 4 2" xfId="21323" xr:uid="{175C759C-F353-42B8-B767-D9E528D50005}"/>
    <cellStyle name="Milliers 2 3 2 2 4 2 2" xfId="32331" xr:uid="{CF367977-AF6B-4751-BA7F-632881AE1A43}"/>
    <cellStyle name="Milliers 2 3 2 2 4 3" xfId="27022" xr:uid="{EE253737-8F65-4398-B728-3D31EE893643}"/>
    <cellStyle name="Milliers 2 3 2 2 5" xfId="18695" xr:uid="{567BFE91-48FB-4869-BC26-2F4B6EFE56FD}"/>
    <cellStyle name="Milliers 2 3 2 2 5 2" xfId="29703" xr:uid="{CF7C0C70-ACFC-4B7D-A32E-32230CBD53F3}"/>
    <cellStyle name="Milliers 2 3 2 2 6" xfId="24394" xr:uid="{5C213224-04C0-4BFC-BD27-1B913A89EE56}"/>
    <cellStyle name="Milliers 2 3 2 3" xfId="13720" xr:uid="{7C56D590-22B3-4085-90B7-2ED2FCE0AE07}"/>
    <cellStyle name="Milliers 2 3 2 3 2" xfId="15062" xr:uid="{E6BB8BFD-EB79-4AEC-AD0C-FA1FDCB1863F}"/>
    <cellStyle name="Milliers 2 3 2 3 2 2" xfId="17690" xr:uid="{DDA74A21-F904-46ED-B19F-3490ABEE1671}"/>
    <cellStyle name="Milliers 2 3 2 3 2 2 2" xfId="22999" xr:uid="{2A539D18-29DD-4470-B029-AA9CDEF7F27B}"/>
    <cellStyle name="Milliers 2 3 2 3 2 2 2 2" xfId="34007" xr:uid="{AF46EAA0-500E-4FDC-908D-31F186C1DDF5}"/>
    <cellStyle name="Milliers 2 3 2 3 2 2 3" xfId="28698" xr:uid="{D49902F5-F333-48BE-83FE-6747DB0217C9}"/>
    <cellStyle name="Milliers 2 3 2 3 2 3" xfId="20371" xr:uid="{2D51679E-CA52-4DBB-9069-5552CD61E700}"/>
    <cellStyle name="Milliers 2 3 2 3 2 3 2" xfId="31379" xr:uid="{D99AEB65-DB42-4010-AD4E-38A8001B0D08}"/>
    <cellStyle name="Milliers 2 3 2 3 2 4" xfId="26070" xr:uid="{DB47CAD5-413C-42D7-83E4-6A8924F5C443}"/>
    <cellStyle name="Milliers 2 3 2 3 3" xfId="16348" xr:uid="{F4E9B046-E177-464A-9FEF-99E3D996CCC4}"/>
    <cellStyle name="Milliers 2 3 2 3 3 2" xfId="21657" xr:uid="{E91BB3E1-5444-446C-92A9-DA4748EB6A48}"/>
    <cellStyle name="Milliers 2 3 2 3 3 2 2" xfId="32665" xr:uid="{D68474DF-2C52-4748-AC57-BD9323CB05C6}"/>
    <cellStyle name="Milliers 2 3 2 3 3 3" xfId="27356" xr:uid="{3F7EC7D1-DD53-4617-9ECA-E8837C8A08F9}"/>
    <cellStyle name="Milliers 2 3 2 3 4" xfId="19029" xr:uid="{158DC5BA-CE61-438C-9362-ABA55103F074}"/>
    <cellStyle name="Milliers 2 3 2 3 4 2" xfId="30037" xr:uid="{E0B30ADE-4730-4B2D-9B91-84C04E787F58}"/>
    <cellStyle name="Milliers 2 3 2 3 5" xfId="24728" xr:uid="{F1E7FE4D-2A86-4CE9-8E5A-A66CD221BDEC}"/>
    <cellStyle name="Milliers 2 3 2 4" xfId="14392" xr:uid="{C0A16DEE-A009-4B9C-99D8-BB5FA29BE589}"/>
    <cellStyle name="Milliers 2 3 2 4 2" xfId="17020" xr:uid="{239594E5-DDF8-4DF8-8BD5-39ED5A81A5EB}"/>
    <cellStyle name="Milliers 2 3 2 4 2 2" xfId="22329" xr:uid="{D22872C9-B3AC-4D98-9249-0B3102B1C3D7}"/>
    <cellStyle name="Milliers 2 3 2 4 2 2 2" xfId="33337" xr:uid="{E660235E-8B7F-45A1-BA9D-E915E06BBFA1}"/>
    <cellStyle name="Milliers 2 3 2 4 2 3" xfId="28028" xr:uid="{E3BB932F-3B17-4F67-BABD-B445A16DB07B}"/>
    <cellStyle name="Milliers 2 3 2 4 3" xfId="19701" xr:uid="{3BC918D1-155D-427C-956C-7B6F11294CD0}"/>
    <cellStyle name="Milliers 2 3 2 4 3 2" xfId="30709" xr:uid="{498A8228-9056-4855-BC3A-29EAFABA39CC}"/>
    <cellStyle name="Milliers 2 3 2 4 4" xfId="25400" xr:uid="{4E63C713-B2E9-4680-B698-96EEFF899C2F}"/>
    <cellStyle name="Milliers 2 3 2 5" xfId="15679" xr:uid="{D04D7A95-3565-40DB-8A2D-1D8079BE7CC4}"/>
    <cellStyle name="Milliers 2 3 2 5 2" xfId="20988" xr:uid="{A8411169-03FD-4A9A-BC55-8BA8A7F2AA31}"/>
    <cellStyle name="Milliers 2 3 2 5 2 2" xfId="31996" xr:uid="{B099B2AD-695F-4A7C-8D69-D43EB0C34E3B}"/>
    <cellStyle name="Milliers 2 3 2 5 3" xfId="26687" xr:uid="{5F870047-EA78-4DAB-8A06-9F0003079576}"/>
    <cellStyle name="Milliers 2 3 2 6" xfId="18360" xr:uid="{6E3C61AE-730D-45EA-8D12-B2CC8AE915C7}"/>
    <cellStyle name="Milliers 2 3 2 6 2" xfId="29368" xr:uid="{9473DD12-4AB0-4DCF-80E1-CB4A2E8D0216}"/>
    <cellStyle name="Milliers 2 3 2 7" xfId="24059" xr:uid="{3CB32C25-69F8-4018-9DE7-B8AD5C305844}"/>
    <cellStyle name="Milliers 2 3 3" xfId="13324" xr:uid="{59DC4554-33C7-4E3C-A14A-5604102F4F4A}"/>
    <cellStyle name="Milliers 2 3 3 2" xfId="13994" xr:uid="{A42FDE02-C1FF-4043-B9CE-3A1B9F164C53}"/>
    <cellStyle name="Milliers 2 3 3 2 2" xfId="15336" xr:uid="{7CCB0113-BD32-461C-B196-2C211BEAD47F}"/>
    <cellStyle name="Milliers 2 3 3 2 2 2" xfId="17964" xr:uid="{56311E07-DD2C-4527-A9AE-5C22E36CD977}"/>
    <cellStyle name="Milliers 2 3 3 2 2 2 2" xfId="23273" xr:uid="{1D3F399A-7676-4CB6-AD96-2B4EC75B6AA9}"/>
    <cellStyle name="Milliers 2 3 3 2 2 2 2 2" xfId="34281" xr:uid="{AAB83C5C-AFFF-4793-A9BB-64C689FCEAB0}"/>
    <cellStyle name="Milliers 2 3 3 2 2 2 3" xfId="28972" xr:uid="{DBF4C0AD-4916-4EE8-8500-67D149C01033}"/>
    <cellStyle name="Milliers 2 3 3 2 2 3" xfId="20645" xr:uid="{11342861-A208-4092-8551-C3FDA7DF842D}"/>
    <cellStyle name="Milliers 2 3 3 2 2 3 2" xfId="31653" xr:uid="{5F64A464-9DC2-4603-AE59-53C7CA4BE6BC}"/>
    <cellStyle name="Milliers 2 3 3 2 2 4" xfId="26344" xr:uid="{A6B5E541-BF8D-491D-AFF5-BA68AF4D69EA}"/>
    <cellStyle name="Milliers 2 3 3 2 3" xfId="16622" xr:uid="{FF5FF720-BD39-47D7-B1BD-DEE541469862}"/>
    <cellStyle name="Milliers 2 3 3 2 3 2" xfId="21931" xr:uid="{5FF0EE9D-6076-4E3C-888F-AC96E8FBF207}"/>
    <cellStyle name="Milliers 2 3 3 2 3 2 2" xfId="32939" xr:uid="{C3052AB0-F325-42E0-A64D-AEC6EDD9C66F}"/>
    <cellStyle name="Milliers 2 3 3 2 3 3" xfId="27630" xr:uid="{93280931-2EA1-47F3-8DF9-9A7DAC015172}"/>
    <cellStyle name="Milliers 2 3 3 2 4" xfId="19303" xr:uid="{65B6749D-AAFB-41A5-9073-79D4F715D7DB}"/>
    <cellStyle name="Milliers 2 3 3 2 4 2" xfId="30311" xr:uid="{617B81C4-799A-4BA5-9E1F-57C4775B17BD}"/>
    <cellStyle name="Milliers 2 3 3 2 5" xfId="25002" xr:uid="{49CDC559-F529-4F3E-87E1-79A7DDD9ACEE}"/>
    <cellStyle name="Milliers 2 3 3 3" xfId="14666" xr:uid="{5F694805-810F-4826-B1B9-600AF2ABE909}"/>
    <cellStyle name="Milliers 2 3 3 3 2" xfId="17294" xr:uid="{2BE910B4-F4E1-40E7-8FDF-AFCC895EB9E4}"/>
    <cellStyle name="Milliers 2 3 3 3 2 2" xfId="22603" xr:uid="{FA82E2FA-EBAD-46D5-ADF1-34A4E867CCF7}"/>
    <cellStyle name="Milliers 2 3 3 3 2 2 2" xfId="33611" xr:uid="{3F7262A5-0832-48EB-863C-3895D290A093}"/>
    <cellStyle name="Milliers 2 3 3 3 2 3" xfId="28302" xr:uid="{27FAAFCF-6A74-4908-8CD6-0B7F67FC0840}"/>
    <cellStyle name="Milliers 2 3 3 3 3" xfId="19975" xr:uid="{29C4522C-3C8F-4E1D-8C35-08B9152C5532}"/>
    <cellStyle name="Milliers 2 3 3 3 3 2" xfId="30983" xr:uid="{862493D6-3B24-4272-9EA4-9B7186FBF954}"/>
    <cellStyle name="Milliers 2 3 3 3 4" xfId="25674" xr:uid="{B4AEE76E-D1C6-4FD2-9114-465E3FD71EE9}"/>
    <cellStyle name="Milliers 2 3 3 4" xfId="15952" xr:uid="{137B2072-A081-4E91-AAF8-FF6CD87F56C9}"/>
    <cellStyle name="Milliers 2 3 3 4 2" xfId="21261" xr:uid="{DF7F4174-8545-467E-B078-90FBB9DDC15B}"/>
    <cellStyle name="Milliers 2 3 3 4 2 2" xfId="32269" xr:uid="{61D6C8C5-88B7-4452-9ACD-EC812859BB37}"/>
    <cellStyle name="Milliers 2 3 3 4 3" xfId="26960" xr:uid="{74E2B28B-36F2-4EF7-A2D7-17F9A0D75982}"/>
    <cellStyle name="Milliers 2 3 3 5" xfId="18633" xr:uid="{DFF17CA9-6128-45F4-8438-CBE68F32A842}"/>
    <cellStyle name="Milliers 2 3 3 5 2" xfId="29641" xr:uid="{9B8F5D03-C161-4CCE-A750-D523A82126E0}"/>
    <cellStyle name="Milliers 2 3 3 6" xfId="24332" xr:uid="{5227D81C-9558-47DD-8717-02099EB4C1B7}"/>
    <cellStyle name="Milliers 2 3 4" xfId="13658" xr:uid="{53617D84-4568-4FC1-882E-03ADCE7A226E}"/>
    <cellStyle name="Milliers 2 3 4 2" xfId="15000" xr:uid="{A06B8793-880B-47FE-BFCD-0D92D8875B35}"/>
    <cellStyle name="Milliers 2 3 4 2 2" xfId="17628" xr:uid="{91BD4041-03AC-446E-99B7-09AC28C3C12B}"/>
    <cellStyle name="Milliers 2 3 4 2 2 2" xfId="22937" xr:uid="{299F6A3E-DED5-4A5E-816D-8CB391F2D712}"/>
    <cellStyle name="Milliers 2 3 4 2 2 2 2" xfId="33945" xr:uid="{41CCBB9F-6BD0-4FED-B5A0-BB42A236A118}"/>
    <cellStyle name="Milliers 2 3 4 2 2 3" xfId="28636" xr:uid="{651DB880-6C24-41F6-9C4A-C77031EFD14F}"/>
    <cellStyle name="Milliers 2 3 4 2 3" xfId="20309" xr:uid="{B3014F45-DD15-4F9C-A5AA-EE1B83A24DDE}"/>
    <cellStyle name="Milliers 2 3 4 2 3 2" xfId="31317" xr:uid="{093B01CE-0A8F-4448-8E04-3DD78CF3BD57}"/>
    <cellStyle name="Milliers 2 3 4 2 4" xfId="26008" xr:uid="{68A5DDC9-4FA1-4EED-8783-9DED6C956DBB}"/>
    <cellStyle name="Milliers 2 3 4 3" xfId="16286" xr:uid="{2E2C86B5-2F1C-4B7F-A3EA-85D48F93727A}"/>
    <cellStyle name="Milliers 2 3 4 3 2" xfId="21595" xr:uid="{574DD0B8-4B40-4995-9BCE-72CA484AD96E}"/>
    <cellStyle name="Milliers 2 3 4 3 2 2" xfId="32603" xr:uid="{5DE0A4EC-C8B8-4C39-B21A-8C93F278F54D}"/>
    <cellStyle name="Milliers 2 3 4 3 3" xfId="27294" xr:uid="{27324CD1-1213-4484-99A3-5EB75C76BF4B}"/>
    <cellStyle name="Milliers 2 3 4 4" xfId="18967" xr:uid="{A169EBD3-0CA9-498F-B6B3-7DDE16EE0E57}"/>
    <cellStyle name="Milliers 2 3 4 4 2" xfId="29975" xr:uid="{31D802BE-FCAB-4000-B907-1A6A559240F3}"/>
    <cellStyle name="Milliers 2 3 4 5" xfId="24666" xr:uid="{BC727F2F-F309-4F5D-83B1-CEEFCA4CD543}"/>
    <cellStyle name="Milliers 2 3 5" xfId="14330" xr:uid="{0161C5CB-6713-46ED-990E-A3C51C810F8A}"/>
    <cellStyle name="Milliers 2 3 5 2" xfId="16958" xr:uid="{3053EDA4-4D8C-4276-BF79-C61D3CB245EF}"/>
    <cellStyle name="Milliers 2 3 5 2 2" xfId="22267" xr:uid="{7A08E559-63CA-461C-9592-11B3A4CD07EA}"/>
    <cellStyle name="Milliers 2 3 5 2 2 2" xfId="33275" xr:uid="{1861CB7D-F575-4D96-9F09-872F7270FA6D}"/>
    <cellStyle name="Milliers 2 3 5 2 3" xfId="27966" xr:uid="{86D1604F-4B8E-4CBB-8AD1-259862617EC2}"/>
    <cellStyle name="Milliers 2 3 5 3" xfId="19639" xr:uid="{9D74BBE2-C311-47FE-851D-7B983DE1ED8D}"/>
    <cellStyle name="Milliers 2 3 5 3 2" xfId="30647" xr:uid="{A02F9A87-8F31-4904-AEA6-A105A8899778}"/>
    <cellStyle name="Milliers 2 3 5 4" xfId="25338" xr:uid="{8F183EAA-AD70-4DB2-A1D2-2F85D0C06806}"/>
    <cellStyle name="Milliers 2 3 6" xfId="15617" xr:uid="{F3AA84DA-5563-475A-8072-BC9D839CA79D}"/>
    <cellStyle name="Milliers 2 3 6 2" xfId="20926" xr:uid="{A7DCC587-825C-44C3-B4B6-594B30AEF992}"/>
    <cellStyle name="Milliers 2 3 6 2 2" xfId="31934" xr:uid="{5F936C71-6F8A-4D8E-B96B-C4DF84A93A0F}"/>
    <cellStyle name="Milliers 2 3 6 3" xfId="26625" xr:uid="{46760746-AA6A-4EC5-A22C-3032D863661F}"/>
    <cellStyle name="Milliers 2 3 7" xfId="18298" xr:uid="{8261154B-6559-4D48-BF67-2D001B0B3908}"/>
    <cellStyle name="Milliers 2 3 7 2" xfId="29306" xr:uid="{779463BF-A1CA-4EA8-8B34-0DEE59B0E8AA}"/>
    <cellStyle name="Milliers 2 3 8" xfId="23997" xr:uid="{CBBD77F0-E76D-4039-ADA8-A9FCE82E33DB}"/>
    <cellStyle name="Milliers 2 3_Nucléaire" xfId="11915" xr:uid="{2CF39FB1-E083-4DFB-81B3-68BDD478FC15}"/>
    <cellStyle name="Milliers 2 30" xfId="13278" xr:uid="{2B37E945-BA1F-4435-9828-B67371E21354}"/>
    <cellStyle name="Milliers 2 30 2" xfId="13948" xr:uid="{5A99C1B8-1126-4000-8649-BDC686B8586D}"/>
    <cellStyle name="Milliers 2 30 2 2" xfId="15290" xr:uid="{34709334-CEB0-472A-B188-5CD2B2606BEE}"/>
    <cellStyle name="Milliers 2 30 2 2 2" xfId="17918" xr:uid="{A4F5B3AF-0550-415D-B4B5-E0F92A1F9913}"/>
    <cellStyle name="Milliers 2 30 2 2 2 2" xfId="23227" xr:uid="{C89B99BA-3FBF-4A8E-872B-7D41012841E6}"/>
    <cellStyle name="Milliers 2 30 2 2 2 2 2" xfId="34235" xr:uid="{08A676EB-1869-402B-BCA7-625A2337D199}"/>
    <cellStyle name="Milliers 2 30 2 2 2 3" xfId="28926" xr:uid="{E102AE54-1ADA-4EE8-93AD-CCF0E14E973A}"/>
    <cellStyle name="Milliers 2 30 2 2 3" xfId="20599" xr:uid="{A838C693-95DA-4210-B8EC-11DE2AE13A03}"/>
    <cellStyle name="Milliers 2 30 2 2 3 2" xfId="31607" xr:uid="{FBADA883-8F38-425C-A05C-94E2E55FEA67}"/>
    <cellStyle name="Milliers 2 30 2 2 4" xfId="26298" xr:uid="{007F8FD7-DE14-4D52-822B-0B64FC30F746}"/>
    <cellStyle name="Milliers 2 30 2 3" xfId="16576" xr:uid="{5089B738-75B7-4AA3-9991-5FC18139E181}"/>
    <cellStyle name="Milliers 2 30 2 3 2" xfId="21885" xr:uid="{704A8BA9-17E7-46C5-8C43-D26880AB8630}"/>
    <cellStyle name="Milliers 2 30 2 3 2 2" xfId="32893" xr:uid="{69AF7194-CBEC-44D7-B9B8-9C957508CE2F}"/>
    <cellStyle name="Milliers 2 30 2 3 3" xfId="27584" xr:uid="{1D10BD37-0545-41F0-99F7-09A738882864}"/>
    <cellStyle name="Milliers 2 30 2 4" xfId="19257" xr:uid="{97ADBFC6-3033-45CA-8949-4CFDE0EA0F83}"/>
    <cellStyle name="Milliers 2 30 2 4 2" xfId="30265" xr:uid="{B6FF77E2-D9CC-4B74-B6BD-F714F3246F53}"/>
    <cellStyle name="Milliers 2 30 2 5" xfId="24956" xr:uid="{8F6D519B-7523-4398-B71B-2A2AD804CB0C}"/>
    <cellStyle name="Milliers 2 30 3" xfId="14620" xr:uid="{883C86BB-589B-42AC-8A47-0CBB0EB9E4E4}"/>
    <cellStyle name="Milliers 2 30 3 2" xfId="17248" xr:uid="{768FCE02-C09D-4413-A831-AF9459DEBF51}"/>
    <cellStyle name="Milliers 2 30 3 2 2" xfId="22557" xr:uid="{C1EE9DE7-61D7-474F-B9EB-A48D688A6178}"/>
    <cellStyle name="Milliers 2 30 3 2 2 2" xfId="33565" xr:uid="{102A3994-D5AB-415C-BBE2-9A8CE617D317}"/>
    <cellStyle name="Milliers 2 30 3 2 3" xfId="28256" xr:uid="{AA78403D-A56A-4EFF-AEC0-0CD87757570D}"/>
    <cellStyle name="Milliers 2 30 3 3" xfId="19929" xr:uid="{1AF97D5A-A87A-49ED-8DA7-474F7D1BB1B9}"/>
    <cellStyle name="Milliers 2 30 3 3 2" xfId="30937" xr:uid="{6E05278F-48BE-43AA-B61C-71175D2E9985}"/>
    <cellStyle name="Milliers 2 30 3 4" xfId="25628" xr:uid="{AD0F4688-BE08-4660-BE66-B682EF7F4EB4}"/>
    <cellStyle name="Milliers 2 30 4" xfId="15906" xr:uid="{DCC57EAF-D8E6-4B81-B75F-125C6681D749}"/>
    <cellStyle name="Milliers 2 30 4 2" xfId="21215" xr:uid="{0BA26495-A13E-4139-9F03-0CFF954C5710}"/>
    <cellStyle name="Milliers 2 30 4 2 2" xfId="32223" xr:uid="{A80ED81B-B24B-47E3-BB13-28EB742814C5}"/>
    <cellStyle name="Milliers 2 30 4 3" xfId="26914" xr:uid="{77F53D5E-A61D-4888-8C3F-A04FDDDE7C1B}"/>
    <cellStyle name="Milliers 2 30 5" xfId="18587" xr:uid="{3DF4B6BB-CC11-48BE-ACE3-989D36642223}"/>
    <cellStyle name="Milliers 2 30 5 2" xfId="29595" xr:uid="{70F6E30C-D7C6-407E-BC84-7CCC51D69AEE}"/>
    <cellStyle name="Milliers 2 30 6" xfId="24286" xr:uid="{89B66F49-2B59-48E1-8508-8CF958008A95}"/>
    <cellStyle name="Milliers 2 31" xfId="13277" xr:uid="{C31B0BA2-7861-42AC-869B-7ADD0F75ED97}"/>
    <cellStyle name="Milliers 2 31 2" xfId="13947" xr:uid="{836C4585-2306-41B4-B060-A5765B88CCFA}"/>
    <cellStyle name="Milliers 2 31 2 2" xfId="15289" xr:uid="{13CEFBDF-681F-40E1-8190-E6007993374B}"/>
    <cellStyle name="Milliers 2 31 2 2 2" xfId="17917" xr:uid="{01ECAA30-7A4D-40DF-B914-23E0577B3656}"/>
    <cellStyle name="Milliers 2 31 2 2 2 2" xfId="23226" xr:uid="{55101467-FBE9-42A6-9F3D-7DFF9B30BD4B}"/>
    <cellStyle name="Milliers 2 31 2 2 2 2 2" xfId="34234" xr:uid="{D45F7D69-1C5A-4837-B4AB-F548186A2A25}"/>
    <cellStyle name="Milliers 2 31 2 2 2 3" xfId="28925" xr:uid="{68254D43-4686-4BE7-BB3A-1612AD7F52F0}"/>
    <cellStyle name="Milliers 2 31 2 2 3" xfId="20598" xr:uid="{15860273-FE59-4F4E-94D5-E5892899019A}"/>
    <cellStyle name="Milliers 2 31 2 2 3 2" xfId="31606" xr:uid="{F5A74A5B-B9F5-4E18-83FE-7C955DF1A6A6}"/>
    <cellStyle name="Milliers 2 31 2 2 4" xfId="26297" xr:uid="{856F441D-1F0B-408E-B65F-9243E8313EB6}"/>
    <cellStyle name="Milliers 2 31 2 3" xfId="16575" xr:uid="{56BB2591-1B60-4F34-8FF6-442740498450}"/>
    <cellStyle name="Milliers 2 31 2 3 2" xfId="21884" xr:uid="{F56D74C1-D642-4D91-9D3F-102FCABE2770}"/>
    <cellStyle name="Milliers 2 31 2 3 2 2" xfId="32892" xr:uid="{B049AB9D-462C-47F5-AAC6-D136B729FCDA}"/>
    <cellStyle name="Milliers 2 31 2 3 3" xfId="27583" xr:uid="{ADBA69D7-4526-43EA-9862-52E175E0DBCA}"/>
    <cellStyle name="Milliers 2 31 2 4" xfId="19256" xr:uid="{24EE44DB-01ED-4AEB-81F4-1FDA8EF7404B}"/>
    <cellStyle name="Milliers 2 31 2 4 2" xfId="30264" xr:uid="{9405D529-5A74-4D97-B7DE-E69890EDA971}"/>
    <cellStyle name="Milliers 2 31 2 5" xfId="24955" xr:uid="{6FD006E9-533A-4433-8AFF-02D91CAAD12C}"/>
    <cellStyle name="Milliers 2 31 3" xfId="14619" xr:uid="{E594FBF7-2D0E-41DC-9912-DB0B9364F7B6}"/>
    <cellStyle name="Milliers 2 31 3 2" xfId="17247" xr:uid="{58A719A4-D993-4706-87B5-4F62B3816287}"/>
    <cellStyle name="Milliers 2 31 3 2 2" xfId="22556" xr:uid="{60F57E19-A499-41D4-B483-7D895CB3D930}"/>
    <cellStyle name="Milliers 2 31 3 2 2 2" xfId="33564" xr:uid="{015B0AED-AA90-4193-AE58-521E898A092F}"/>
    <cellStyle name="Milliers 2 31 3 2 3" xfId="28255" xr:uid="{F261D354-03D5-4158-938B-7632C16CC494}"/>
    <cellStyle name="Milliers 2 31 3 3" xfId="19928" xr:uid="{7AFB4FD5-9815-428C-B6FC-B611F6EBB0D8}"/>
    <cellStyle name="Milliers 2 31 3 3 2" xfId="30936" xr:uid="{1E1AF24C-E19F-4862-948A-824EFA1CB649}"/>
    <cellStyle name="Milliers 2 31 3 4" xfId="25627" xr:uid="{84F45557-99CC-4048-A2A6-B3A9C41228A6}"/>
    <cellStyle name="Milliers 2 31 4" xfId="15905" xr:uid="{9F03A740-EDF6-4460-A709-A9E21D8498EC}"/>
    <cellStyle name="Milliers 2 31 4 2" xfId="21214" xr:uid="{92985ADB-08D3-414E-BC4D-6CFBB5CF4025}"/>
    <cellStyle name="Milliers 2 31 4 2 2" xfId="32222" xr:uid="{56242739-BBF5-4DF5-A95C-31D455565F83}"/>
    <cellStyle name="Milliers 2 31 4 3" xfId="26913" xr:uid="{F5441112-A521-40D4-8AE3-05A3DFFF1D3F}"/>
    <cellStyle name="Milliers 2 31 5" xfId="18586" xr:uid="{C0EB3EDA-FF41-47F8-8B42-5C97DBF7619B}"/>
    <cellStyle name="Milliers 2 31 5 2" xfId="29594" xr:uid="{0A1EA7BA-28F6-4B47-A185-FBE01D225032}"/>
    <cellStyle name="Milliers 2 31 6" xfId="24285" xr:uid="{CA5AE222-F580-413D-8E62-426D1CF51A30}"/>
    <cellStyle name="Milliers 2 32" xfId="13637" xr:uid="{2D408860-136C-4737-82DA-1588D27B41C8}"/>
    <cellStyle name="Milliers 2 32 2" xfId="14979" xr:uid="{F9561654-0331-4732-9795-4AB490BE6683}"/>
    <cellStyle name="Milliers 2 32 2 2" xfId="17607" xr:uid="{B8C9FA4E-181E-473C-AF6E-B4F4B837433A}"/>
    <cellStyle name="Milliers 2 32 2 2 2" xfId="22916" xr:uid="{80A1DA95-A7E0-471A-92DA-8B906479F03A}"/>
    <cellStyle name="Milliers 2 32 2 2 2 2" xfId="33924" xr:uid="{78BFD32A-7254-42BF-990A-073D51685015}"/>
    <cellStyle name="Milliers 2 32 2 2 3" xfId="28615" xr:uid="{5DA0724E-1DFE-4BD3-9D52-16D43FAC6E1C}"/>
    <cellStyle name="Milliers 2 32 2 3" xfId="20288" xr:uid="{0B432032-2905-4D30-9334-CA0A170091F4}"/>
    <cellStyle name="Milliers 2 32 2 3 2" xfId="31296" xr:uid="{A26EF415-722F-4549-9330-FA463AE717C2}"/>
    <cellStyle name="Milliers 2 32 2 4" xfId="25987" xr:uid="{9DC220CD-4160-48FF-9997-F7EA19404BA6}"/>
    <cellStyle name="Milliers 2 32 3" xfId="16265" xr:uid="{5AC651F6-180A-4CAC-99F8-94B2486A9928}"/>
    <cellStyle name="Milliers 2 32 3 2" xfId="21574" xr:uid="{1FFFA442-6A5B-472B-A0B1-BA7EECB7A2CA}"/>
    <cellStyle name="Milliers 2 32 3 2 2" xfId="32582" xr:uid="{26BEFFC8-E9AF-4E7C-9716-4B8F1104D231}"/>
    <cellStyle name="Milliers 2 32 3 3" xfId="27273" xr:uid="{102A95B8-19D6-4AB8-AFA2-8A842C48EF37}"/>
    <cellStyle name="Milliers 2 32 4" xfId="18946" xr:uid="{C9136FE6-18EA-4BA6-8BAC-C95328E8E91E}"/>
    <cellStyle name="Milliers 2 32 4 2" xfId="29954" xr:uid="{E8CE6FF8-00A9-411C-B820-695D9942BD20}"/>
    <cellStyle name="Milliers 2 32 5" xfId="24645" xr:uid="{E914F240-25E0-473C-9C26-3601974AC189}"/>
    <cellStyle name="Milliers 2 33" xfId="13612" xr:uid="{690D0F91-D39E-4F00-8C2D-869F7FC05800}"/>
    <cellStyle name="Milliers 2 33 2" xfId="14954" xr:uid="{475D4013-30C8-4645-AE55-C6BBE1DE1B32}"/>
    <cellStyle name="Milliers 2 33 2 2" xfId="17582" xr:uid="{6A0F1EF0-176D-4EF7-90D0-8FB95C6F17FF}"/>
    <cellStyle name="Milliers 2 33 2 2 2" xfId="22891" xr:uid="{7BB7D33F-3C27-4E85-9387-A4B3A520DF6A}"/>
    <cellStyle name="Milliers 2 33 2 2 2 2" xfId="33899" xr:uid="{659869ED-69DC-4053-916B-AF660550745C}"/>
    <cellStyle name="Milliers 2 33 2 2 3" xfId="28590" xr:uid="{FF25E274-C8C9-4A60-8468-E0432D9A7F30}"/>
    <cellStyle name="Milliers 2 33 2 3" xfId="20263" xr:uid="{F3FDA3E2-3E09-4B85-96D5-25AC15C9BB98}"/>
    <cellStyle name="Milliers 2 33 2 3 2" xfId="31271" xr:uid="{BF37294B-DDBB-48D6-AD20-1B564264DCB7}"/>
    <cellStyle name="Milliers 2 33 2 4" xfId="25962" xr:uid="{24DE4BFE-4BB0-4105-932B-B57F250907A5}"/>
    <cellStyle name="Milliers 2 33 3" xfId="16240" xr:uid="{54D779D5-B6BC-4C1C-A852-D103BBF9AD50}"/>
    <cellStyle name="Milliers 2 33 3 2" xfId="21549" xr:uid="{A403FD71-CA4E-4779-8C0A-63764C7C4644}"/>
    <cellStyle name="Milliers 2 33 3 2 2" xfId="32557" xr:uid="{D7E45E2A-23D7-4D6A-B31A-FD508095FA7B}"/>
    <cellStyle name="Milliers 2 33 3 3" xfId="27248" xr:uid="{98DECBB1-6358-4ADF-95D7-FE615A23624E}"/>
    <cellStyle name="Milliers 2 33 4" xfId="18921" xr:uid="{FE2FFB6E-2B93-48A8-BBEF-E339FB788ECA}"/>
    <cellStyle name="Milliers 2 33 4 2" xfId="29929" xr:uid="{308DAD83-07B1-4E60-B06D-149DFC6A05C4}"/>
    <cellStyle name="Milliers 2 33 5" xfId="24620" xr:uid="{B5B3EB18-AA73-450C-93A3-8092CFBC67DD}"/>
    <cellStyle name="Milliers 2 34" xfId="13737" xr:uid="{AF332CFE-F68C-416F-AD81-597EA2F4DB5F}"/>
    <cellStyle name="Milliers 2 34 2" xfId="15079" xr:uid="{DDB23106-5854-4BD7-A70E-2173CBC53185}"/>
    <cellStyle name="Milliers 2 34 2 2" xfId="17707" xr:uid="{BC6A5FFA-C0AA-4109-9A67-691D4D614BC2}"/>
    <cellStyle name="Milliers 2 34 2 2 2" xfId="23016" xr:uid="{1E9B6020-FF24-4F41-9085-4E2200F36EAD}"/>
    <cellStyle name="Milliers 2 34 2 2 2 2" xfId="34024" xr:uid="{2BB9C708-74DD-416D-9564-FE4BCF1AC0C2}"/>
    <cellStyle name="Milliers 2 34 2 2 3" xfId="28715" xr:uid="{C44FC6B6-1D53-4336-BAD2-31783408D519}"/>
    <cellStyle name="Milliers 2 34 2 3" xfId="20388" xr:uid="{BAFC3322-3AFB-4D12-8C03-8D8ACBB9F6E0}"/>
    <cellStyle name="Milliers 2 34 2 3 2" xfId="31396" xr:uid="{0A687140-AAB2-4F72-B419-D5D5AED4772B}"/>
    <cellStyle name="Milliers 2 34 2 4" xfId="26087" xr:uid="{AB6647AE-1D45-4B25-8526-4D7D2046C406}"/>
    <cellStyle name="Milliers 2 34 3" xfId="16365" xr:uid="{47B32D9A-B96D-4407-97B9-D3CD69695736}"/>
    <cellStyle name="Milliers 2 34 3 2" xfId="21674" xr:uid="{DD89AAD3-51E7-436C-A26D-530579F692DD}"/>
    <cellStyle name="Milliers 2 34 3 2 2" xfId="32682" xr:uid="{CEA5E5FB-CEF2-4867-8EED-1B4681691C5E}"/>
    <cellStyle name="Milliers 2 34 3 3" xfId="27373" xr:uid="{1EA81DFD-FC57-45EC-B8EC-4D25C884A57E}"/>
    <cellStyle name="Milliers 2 34 4" xfId="19046" xr:uid="{FED3882A-E559-472F-98CD-0B99F15C8B2E}"/>
    <cellStyle name="Milliers 2 34 4 2" xfId="30054" xr:uid="{6BEBFECE-5788-43D0-BF07-18819B12ED43}"/>
    <cellStyle name="Milliers 2 34 5" xfId="24745" xr:uid="{F52C59D6-3CAB-4780-A193-C0C704FA4011}"/>
    <cellStyle name="Milliers 2 35" xfId="14309" xr:uid="{E478A374-EB3E-4C21-B1B7-D155DC9CBD2D}"/>
    <cellStyle name="Milliers 2 35 2" xfId="16937" xr:uid="{D4A76DFA-B7D4-4E90-86A0-4ACF3C2B3A98}"/>
    <cellStyle name="Milliers 2 35 2 2" xfId="22246" xr:uid="{8009DE6F-7BDC-45E5-9E4B-35FC013E36E1}"/>
    <cellStyle name="Milliers 2 35 2 2 2" xfId="33254" xr:uid="{0A15A9B1-FCC2-4CF4-ACB0-5B4A5188221E}"/>
    <cellStyle name="Milliers 2 35 2 3" xfId="27945" xr:uid="{A42ADE44-6F39-4C7A-8A04-6FD9D8C649CF}"/>
    <cellStyle name="Milliers 2 35 3" xfId="19618" xr:uid="{2060B973-9448-4EE6-B8EE-BDFBF10654CB}"/>
    <cellStyle name="Milliers 2 35 3 2" xfId="30626" xr:uid="{D8AFB700-FB39-4F55-9EE7-A63BC8570FB3}"/>
    <cellStyle name="Milliers 2 35 4" xfId="25317" xr:uid="{9847BED7-8C0D-410D-8C3E-847DEE7E8406}"/>
    <cellStyle name="Milliers 2 36" xfId="14282" xr:uid="{0924444A-1788-4FF0-B82A-1DDCA9F0C7E9}"/>
    <cellStyle name="Milliers 2 36 2" xfId="16910" xr:uid="{C10CE649-2C73-46C2-90F8-2E33651811EF}"/>
    <cellStyle name="Milliers 2 36 2 2" xfId="22219" xr:uid="{DB032026-A218-4335-BDC5-B33DB3E9EC5C}"/>
    <cellStyle name="Milliers 2 36 2 2 2" xfId="33227" xr:uid="{4D2FE81A-B7CF-4808-94DD-76FBB0A0778A}"/>
    <cellStyle name="Milliers 2 36 2 3" xfId="27918" xr:uid="{A8936898-0795-4338-90DC-83F66BB03761}"/>
    <cellStyle name="Milliers 2 36 3" xfId="19591" xr:uid="{B2FFF7C8-A903-4672-A90C-85B646D95E4B}"/>
    <cellStyle name="Milliers 2 36 3 2" xfId="30599" xr:uid="{02DE35F3-94BE-49BC-9986-4864579461E2}"/>
    <cellStyle name="Milliers 2 36 4" xfId="25290" xr:uid="{E7B14988-28E0-408F-AD1E-C545EBF8F4D4}"/>
    <cellStyle name="Milliers 2 37" xfId="14284" xr:uid="{F1DE2FDA-E5C8-4EDB-AF95-349AD1E1ABBE}"/>
    <cellStyle name="Milliers 2 37 2" xfId="16912" xr:uid="{DEC8AF7D-DBCC-4FB6-A50C-225C3B8DF5BE}"/>
    <cellStyle name="Milliers 2 37 2 2" xfId="22221" xr:uid="{FDC07FB0-321A-4E0E-947F-891BD16D6918}"/>
    <cellStyle name="Milliers 2 37 2 2 2" xfId="33229" xr:uid="{787596D7-0DC3-4735-90F6-EBA291AAB576}"/>
    <cellStyle name="Milliers 2 37 2 3" xfId="27920" xr:uid="{96472A07-6BAC-411E-A18E-15A66C48D5EE}"/>
    <cellStyle name="Milliers 2 37 3" xfId="19593" xr:uid="{74B62AFF-4793-4EFE-82C5-CB49170F7440}"/>
    <cellStyle name="Milliers 2 37 3 2" xfId="30601" xr:uid="{0F3C1F7C-24D8-4ABE-B6FA-22E8FF402CE1}"/>
    <cellStyle name="Milliers 2 37 4" xfId="25292" xr:uid="{2EF02FF4-4A77-4CBF-BF98-EA39AB3A8FCD}"/>
    <cellStyle name="Milliers 2 38" xfId="14409" xr:uid="{58A7FCFD-0843-4DE9-A6CB-45EFE8471E10}"/>
    <cellStyle name="Milliers 2 38 2" xfId="17037" xr:uid="{72E25202-44CE-4F00-A0D4-B60175B1CBA4}"/>
    <cellStyle name="Milliers 2 38 2 2" xfId="22346" xr:uid="{51D66AB3-26B9-447E-A309-701C3F6F5FD5}"/>
    <cellStyle name="Milliers 2 38 2 2 2" xfId="33354" xr:uid="{E08B0F0A-B2FA-4270-8F76-CEADFDFF5869}"/>
    <cellStyle name="Milliers 2 38 2 3" xfId="28045" xr:uid="{D5DA26B4-7E9A-4A0D-8715-9939D60BE82D}"/>
    <cellStyle name="Milliers 2 38 3" xfId="19718" xr:uid="{8375FEC2-6915-4178-9587-35A4FA616792}"/>
    <cellStyle name="Milliers 2 38 3 2" xfId="30726" xr:uid="{8394333B-BDBF-4070-A8FB-2E927DF382B2}"/>
    <cellStyle name="Milliers 2 38 4" xfId="25417" xr:uid="{9CF847CF-93EB-4EEB-9C7F-7143C4D0FF8E}"/>
    <cellStyle name="Milliers 2 39" xfId="14283" xr:uid="{F86EFFC5-CABB-4B48-8C27-AAE1C38AAA3F}"/>
    <cellStyle name="Milliers 2 39 2" xfId="16911" xr:uid="{8D435E94-2251-46C2-8101-E78F7D2C41A3}"/>
    <cellStyle name="Milliers 2 39 2 2" xfId="22220" xr:uid="{E91B0768-9E1E-4298-BE86-282E1AA846A2}"/>
    <cellStyle name="Milliers 2 39 2 2 2" xfId="33228" xr:uid="{D401A983-D5A3-400A-AE6D-0A8492C8DB2A}"/>
    <cellStyle name="Milliers 2 39 2 3" xfId="27919" xr:uid="{74B2D3BE-69F5-4D9C-AC4E-F3095DD85F30}"/>
    <cellStyle name="Milliers 2 39 3" xfId="19592" xr:uid="{FD2182FE-0290-4636-BEA2-85A990CDE4AD}"/>
    <cellStyle name="Milliers 2 39 3 2" xfId="30600" xr:uid="{69AC6201-87D8-4B18-B336-204056359AA3}"/>
    <cellStyle name="Milliers 2 39 4" xfId="25291" xr:uid="{EFE3D9E8-21CE-4DC7-BDEC-7CE01416F608}"/>
    <cellStyle name="Milliers 2 4" xfId="7421" xr:uid="{0ABCA0CB-12B0-47FC-A260-5BF5D8AABED5}"/>
    <cellStyle name="Milliers 2 4 2" xfId="9906" xr:uid="{7E0C0B4E-13C6-47E4-993F-F1DD93C39036}"/>
    <cellStyle name="Milliers 2 4 2 2" xfId="13387" xr:uid="{94F9477F-D96F-4EC7-9D3C-CBD6756FBA25}"/>
    <cellStyle name="Milliers 2 4 2 2 2" xfId="14057" xr:uid="{8C5CB177-64F1-4D67-A07C-1A6CFEAB5F33}"/>
    <cellStyle name="Milliers 2 4 2 2 2 2" xfId="15399" xr:uid="{25FACFC6-9244-4DDE-BAA2-1A8118455B20}"/>
    <cellStyle name="Milliers 2 4 2 2 2 2 2" xfId="18027" xr:uid="{F0F2707B-2BB8-4254-8E9F-BF6D8CE8619E}"/>
    <cellStyle name="Milliers 2 4 2 2 2 2 2 2" xfId="23336" xr:uid="{D4468825-F333-4973-BD41-C8A41665B151}"/>
    <cellStyle name="Milliers 2 4 2 2 2 2 2 2 2" xfId="34344" xr:uid="{826AD37C-0EBC-4ABE-9FED-5809CD229E87}"/>
    <cellStyle name="Milliers 2 4 2 2 2 2 2 3" xfId="29035" xr:uid="{5700ABF2-D99B-41AD-8422-91A8A90C83A7}"/>
    <cellStyle name="Milliers 2 4 2 2 2 2 3" xfId="20708" xr:uid="{0996DC4B-E21D-4980-BAC3-C35A4456855A}"/>
    <cellStyle name="Milliers 2 4 2 2 2 2 3 2" xfId="31716" xr:uid="{04832C0B-38B8-482D-B11B-1CC732ABDEF6}"/>
    <cellStyle name="Milliers 2 4 2 2 2 2 4" xfId="26407" xr:uid="{D62F4729-BE7B-4F8C-923A-70FCB19E9298}"/>
    <cellStyle name="Milliers 2 4 2 2 2 3" xfId="16685" xr:uid="{224152E8-B23F-41F2-9DF4-1EB81F572661}"/>
    <cellStyle name="Milliers 2 4 2 2 2 3 2" xfId="21994" xr:uid="{E14F2128-9931-4B74-BC59-B0C1176CB3E3}"/>
    <cellStyle name="Milliers 2 4 2 2 2 3 2 2" xfId="33002" xr:uid="{9F010EBC-BC86-4D35-9C38-3FFB65712D16}"/>
    <cellStyle name="Milliers 2 4 2 2 2 3 3" xfId="27693" xr:uid="{BE71880B-5837-4C88-A4C0-73FDF758904C}"/>
    <cellStyle name="Milliers 2 4 2 2 2 4" xfId="19366" xr:uid="{BE9F1F45-A6BF-4680-B360-14FE13399903}"/>
    <cellStyle name="Milliers 2 4 2 2 2 4 2" xfId="30374" xr:uid="{1EF1A183-87CF-468E-AA20-11F6DF29661C}"/>
    <cellStyle name="Milliers 2 4 2 2 2 5" xfId="25065" xr:uid="{F05D6A5A-87C3-47DD-9FAB-DB9CFC385809}"/>
    <cellStyle name="Milliers 2 4 2 2 3" xfId="14729" xr:uid="{1987EA16-2188-463C-8AE5-188B36BFC5BC}"/>
    <cellStyle name="Milliers 2 4 2 2 3 2" xfId="17357" xr:uid="{C215FE91-EBAC-4C89-8FB8-48BEEF2EF9C6}"/>
    <cellStyle name="Milliers 2 4 2 2 3 2 2" xfId="22666" xr:uid="{6DDA2008-58AC-46A0-ABDA-C7333F8AEBED}"/>
    <cellStyle name="Milliers 2 4 2 2 3 2 2 2" xfId="33674" xr:uid="{C91CA244-867B-48E8-AD6B-A7ED970F7425}"/>
    <cellStyle name="Milliers 2 4 2 2 3 2 3" xfId="28365" xr:uid="{8627C0E9-D714-4CEA-BEE9-D915E19604A4}"/>
    <cellStyle name="Milliers 2 4 2 2 3 3" xfId="20038" xr:uid="{DD4EBB9A-575B-4546-AABD-5A9EDF793A88}"/>
    <cellStyle name="Milliers 2 4 2 2 3 3 2" xfId="31046" xr:uid="{3C3C1A4C-FD83-4F65-A40B-79CFF4373F61}"/>
    <cellStyle name="Milliers 2 4 2 2 3 4" xfId="25737" xr:uid="{F557C93E-3660-42AC-B558-E917C21AF1CA}"/>
    <cellStyle name="Milliers 2 4 2 2 4" xfId="16015" xr:uid="{7EC43BD1-F60C-4DF4-9369-DFC7E230BD48}"/>
    <cellStyle name="Milliers 2 4 2 2 4 2" xfId="21324" xr:uid="{58054680-AA8F-4933-862D-113BB0424DB7}"/>
    <cellStyle name="Milliers 2 4 2 2 4 2 2" xfId="32332" xr:uid="{34FF8D0E-357E-46CE-91F8-50001B909D9B}"/>
    <cellStyle name="Milliers 2 4 2 2 4 3" xfId="27023" xr:uid="{B1C9836D-C36F-4261-AD6C-D19B68F0B3A6}"/>
    <cellStyle name="Milliers 2 4 2 2 5" xfId="18696" xr:uid="{96A0D85D-C58F-4AC0-BECB-C0CBC9C56784}"/>
    <cellStyle name="Milliers 2 4 2 2 5 2" xfId="29704" xr:uid="{37D9D6F0-C52D-4461-9DC4-D9DFA59793FF}"/>
    <cellStyle name="Milliers 2 4 2 2 6" xfId="24395" xr:uid="{3E3FFB09-3374-4B54-BC9D-C73F84917315}"/>
    <cellStyle name="Milliers 2 4 2 3" xfId="13721" xr:uid="{42274D1A-4AE6-4A71-8DF5-E3B34BB4EF7A}"/>
    <cellStyle name="Milliers 2 4 2 3 2" xfId="15063" xr:uid="{2B18D2FA-B92F-4F4E-A97F-285367DC9013}"/>
    <cellStyle name="Milliers 2 4 2 3 2 2" xfId="17691" xr:uid="{87CAA4CC-430B-4454-AE01-19E84F4D74AA}"/>
    <cellStyle name="Milliers 2 4 2 3 2 2 2" xfId="23000" xr:uid="{267E7D27-7702-45C0-8895-141C7BD55BB9}"/>
    <cellStyle name="Milliers 2 4 2 3 2 2 2 2" xfId="34008" xr:uid="{F75A5823-CD03-412D-980D-0758458CCC38}"/>
    <cellStyle name="Milliers 2 4 2 3 2 2 3" xfId="28699" xr:uid="{0A6CC304-49CD-4194-B470-29D7BC9F5BED}"/>
    <cellStyle name="Milliers 2 4 2 3 2 3" xfId="20372" xr:uid="{AABA765F-B9CB-46CA-9F41-37AF7204193F}"/>
    <cellStyle name="Milliers 2 4 2 3 2 3 2" xfId="31380" xr:uid="{99799516-C5E9-497D-8E8A-75E3BF3C3A48}"/>
    <cellStyle name="Milliers 2 4 2 3 2 4" xfId="26071" xr:uid="{6CEC0D51-F9DB-4E11-964A-188B7858B3C4}"/>
    <cellStyle name="Milliers 2 4 2 3 3" xfId="16349" xr:uid="{7D5869D6-165D-4CEC-8F6A-1B901C7E5B70}"/>
    <cellStyle name="Milliers 2 4 2 3 3 2" xfId="21658" xr:uid="{A7FE940F-4A27-4A1E-AF49-94D8BD6CE482}"/>
    <cellStyle name="Milliers 2 4 2 3 3 2 2" xfId="32666" xr:uid="{9F4CAC12-C64D-4FB2-9A36-8B03D2D3089E}"/>
    <cellStyle name="Milliers 2 4 2 3 3 3" xfId="27357" xr:uid="{6D03E8FE-F6D4-4E90-8EC0-62F89C16CFE8}"/>
    <cellStyle name="Milliers 2 4 2 3 4" xfId="19030" xr:uid="{B238ACAF-99CD-478A-978E-22B2E27744D2}"/>
    <cellStyle name="Milliers 2 4 2 3 4 2" xfId="30038" xr:uid="{57732988-DE53-4AF1-9801-D50D35D588EA}"/>
    <cellStyle name="Milliers 2 4 2 3 5" xfId="24729" xr:uid="{EE1E9910-7E21-4103-8934-32BF8C17ACE9}"/>
    <cellStyle name="Milliers 2 4 2 4" xfId="14393" xr:uid="{22F884C4-7CC5-4148-B3FA-6D96F8305CA8}"/>
    <cellStyle name="Milliers 2 4 2 4 2" xfId="17021" xr:uid="{BF660E8A-3105-4017-8E93-A1507D4127E5}"/>
    <cellStyle name="Milliers 2 4 2 4 2 2" xfId="22330" xr:uid="{FAEDD262-5F7E-409F-8533-E3F85FDD20BD}"/>
    <cellStyle name="Milliers 2 4 2 4 2 2 2" xfId="33338" xr:uid="{97A96A48-38C3-4E01-ADEA-68684DF0E127}"/>
    <cellStyle name="Milliers 2 4 2 4 2 3" xfId="28029" xr:uid="{08846A4A-F7BA-4AD8-BBE0-E40ECDFD6189}"/>
    <cellStyle name="Milliers 2 4 2 4 3" xfId="19702" xr:uid="{21188AB2-D593-45E6-80A7-3AB3C7553C4A}"/>
    <cellStyle name="Milliers 2 4 2 4 3 2" xfId="30710" xr:uid="{548E6704-D808-42BC-82D0-07B6E4632B8A}"/>
    <cellStyle name="Milliers 2 4 2 4 4" xfId="25401" xr:uid="{0FFC9C0E-FDE8-4008-9F55-C9CE6EDCF681}"/>
    <cellStyle name="Milliers 2 4 2 5" xfId="15680" xr:uid="{5A0DC8FC-7166-4661-8085-9AEE5DE224A9}"/>
    <cellStyle name="Milliers 2 4 2 5 2" xfId="20989" xr:uid="{A6D70F40-0B60-4786-80A1-A1E9C3B692B2}"/>
    <cellStyle name="Milliers 2 4 2 5 2 2" xfId="31997" xr:uid="{989F05C5-8078-4033-B83E-0DD788CBBF77}"/>
    <cellStyle name="Milliers 2 4 2 5 3" xfId="26688" xr:uid="{F3821897-06A8-41B2-B5C4-EC9297F473CD}"/>
    <cellStyle name="Milliers 2 4 2 6" xfId="18361" xr:uid="{F42C8BED-9FF2-4FE7-8774-6F1C32C35AB1}"/>
    <cellStyle name="Milliers 2 4 2 6 2" xfId="29369" xr:uid="{FB2BB6B1-5652-4B79-A697-639F3413072A}"/>
    <cellStyle name="Milliers 2 4 2 7" xfId="24060" xr:uid="{4B77113A-F454-435E-8DDF-4B7FDD8ED1FD}"/>
    <cellStyle name="Milliers 2 4 3" xfId="13325" xr:uid="{0AD8236E-0219-4259-809E-C0418F514A38}"/>
    <cellStyle name="Milliers 2 4 3 2" xfId="13995" xr:uid="{4FA0AAE6-9677-4421-858F-B0D467E54D81}"/>
    <cellStyle name="Milliers 2 4 3 2 2" xfId="15337" xr:uid="{CBF6A184-6DB1-4007-8DD6-4A7E6A45D4AC}"/>
    <cellStyle name="Milliers 2 4 3 2 2 2" xfId="17965" xr:uid="{E3506960-268D-4B57-A170-8449381F9263}"/>
    <cellStyle name="Milliers 2 4 3 2 2 2 2" xfId="23274" xr:uid="{D298FB2A-3E88-4C71-8DDF-026F7F3E84DC}"/>
    <cellStyle name="Milliers 2 4 3 2 2 2 2 2" xfId="34282" xr:uid="{83A33FEC-8480-49AA-8E1A-0AEF004124BA}"/>
    <cellStyle name="Milliers 2 4 3 2 2 2 3" xfId="28973" xr:uid="{988BB256-F2FC-49EA-834E-6ACA9D9B3EBE}"/>
    <cellStyle name="Milliers 2 4 3 2 2 3" xfId="20646" xr:uid="{67DAB87C-C21A-456E-AC9B-866CB716E65F}"/>
    <cellStyle name="Milliers 2 4 3 2 2 3 2" xfId="31654" xr:uid="{2945BDAE-4502-4F1F-B1A1-83B654D19218}"/>
    <cellStyle name="Milliers 2 4 3 2 2 4" xfId="26345" xr:uid="{ADA221B3-0B24-470E-AEBA-E90624F40940}"/>
    <cellStyle name="Milliers 2 4 3 2 3" xfId="16623" xr:uid="{F1F89B4E-0C45-4CB2-981C-A40225630EC5}"/>
    <cellStyle name="Milliers 2 4 3 2 3 2" xfId="21932" xr:uid="{4610CE88-34F9-4C78-AA98-F93B37DD86CB}"/>
    <cellStyle name="Milliers 2 4 3 2 3 2 2" xfId="32940" xr:uid="{A8B9CADA-FA8D-4735-BDC2-F9C750F7A556}"/>
    <cellStyle name="Milliers 2 4 3 2 3 3" xfId="27631" xr:uid="{F6D006BD-22CF-4D63-BC2C-74ADCB1F8CC5}"/>
    <cellStyle name="Milliers 2 4 3 2 4" xfId="19304" xr:uid="{12760A3C-D9F9-47D3-998A-2E6A082C3D65}"/>
    <cellStyle name="Milliers 2 4 3 2 4 2" xfId="30312" xr:uid="{BAB4188A-E703-40DD-88A2-A11B9B90284E}"/>
    <cellStyle name="Milliers 2 4 3 2 5" xfId="25003" xr:uid="{18FCA1F5-0CE3-4E58-ABEE-653CDF615FFE}"/>
    <cellStyle name="Milliers 2 4 3 3" xfId="14667" xr:uid="{763822C3-B08B-4412-9E68-F6F3E8363468}"/>
    <cellStyle name="Milliers 2 4 3 3 2" xfId="17295" xr:uid="{3E65AF15-EE6D-445A-B623-E102EBCCEB09}"/>
    <cellStyle name="Milliers 2 4 3 3 2 2" xfId="22604" xr:uid="{2A5DCED6-C04C-4938-8AE5-AD691268F823}"/>
    <cellStyle name="Milliers 2 4 3 3 2 2 2" xfId="33612" xr:uid="{5D4EC0DC-7D20-4BFA-B2C2-EFB109ABAF3D}"/>
    <cellStyle name="Milliers 2 4 3 3 2 3" xfId="28303" xr:uid="{0CE99354-8A7E-4279-B10E-A17235CB9BEB}"/>
    <cellStyle name="Milliers 2 4 3 3 3" xfId="19976" xr:uid="{711EF608-F30B-44D3-A398-8C21AA8DBBBD}"/>
    <cellStyle name="Milliers 2 4 3 3 3 2" xfId="30984" xr:uid="{A15E61E7-949F-430E-B1CF-881CD7C8476C}"/>
    <cellStyle name="Milliers 2 4 3 3 4" xfId="25675" xr:uid="{8F394EE0-B121-43FF-A21C-8CBD5E2A3FDC}"/>
    <cellStyle name="Milliers 2 4 3 4" xfId="15953" xr:uid="{47DA71C5-945D-47A3-B726-E8FA904C8433}"/>
    <cellStyle name="Milliers 2 4 3 4 2" xfId="21262" xr:uid="{A5FBE626-EEB2-48FB-8585-F484DD6411A6}"/>
    <cellStyle name="Milliers 2 4 3 4 2 2" xfId="32270" xr:uid="{B5F28657-3ADE-40F5-98CA-72771FFC18D6}"/>
    <cellStyle name="Milliers 2 4 3 4 3" xfId="26961" xr:uid="{FAD85FF5-8306-4A2D-ACC2-AB4B18DB2C4B}"/>
    <cellStyle name="Milliers 2 4 3 5" xfId="18634" xr:uid="{324CADA8-F528-4BB4-90F3-A00F552A04CA}"/>
    <cellStyle name="Milliers 2 4 3 5 2" xfId="29642" xr:uid="{EF50D307-29C5-4DEA-9EFC-CBE747B60737}"/>
    <cellStyle name="Milliers 2 4 3 6" xfId="24333" xr:uid="{4648CB5C-DF12-4CE7-865D-17671A5941C7}"/>
    <cellStyle name="Milliers 2 4 4" xfId="13659" xr:uid="{5E39E6BC-64F7-4B2E-B996-919B7377CF77}"/>
    <cellStyle name="Milliers 2 4 4 2" xfId="15001" xr:uid="{607CE3A1-26DF-4B17-8CC4-72311BECDDBE}"/>
    <cellStyle name="Milliers 2 4 4 2 2" xfId="17629" xr:uid="{AC8B66D5-5E9B-4343-8CEE-1995A4379AC3}"/>
    <cellStyle name="Milliers 2 4 4 2 2 2" xfId="22938" xr:uid="{43587742-F563-4DE8-9913-5E47FB28BFBE}"/>
    <cellStyle name="Milliers 2 4 4 2 2 2 2" xfId="33946" xr:uid="{299D4619-A257-4E65-9982-BADA66DDBC9C}"/>
    <cellStyle name="Milliers 2 4 4 2 2 3" xfId="28637" xr:uid="{7C22F276-9215-4239-9967-FAC7DFDA3946}"/>
    <cellStyle name="Milliers 2 4 4 2 3" xfId="20310" xr:uid="{8E9FA879-9168-4C84-BD67-1AA12FEEEF24}"/>
    <cellStyle name="Milliers 2 4 4 2 3 2" xfId="31318" xr:uid="{37477690-A3AA-4F36-9857-4EA443C12284}"/>
    <cellStyle name="Milliers 2 4 4 2 4" xfId="26009" xr:uid="{3F475EF8-2F59-44B5-A772-AE5635B8995B}"/>
    <cellStyle name="Milliers 2 4 4 3" xfId="16287" xr:uid="{1C9D5CF1-EDFB-4255-BFC6-B9C9A68F8B73}"/>
    <cellStyle name="Milliers 2 4 4 3 2" xfId="21596" xr:uid="{2E5E7F8E-4295-48DA-9096-14A4321DDE88}"/>
    <cellStyle name="Milliers 2 4 4 3 2 2" xfId="32604" xr:uid="{00E86400-7806-42B5-99D4-6656E057DFD5}"/>
    <cellStyle name="Milliers 2 4 4 3 3" xfId="27295" xr:uid="{6B4D8071-3618-4EE4-ACA1-1CB8599483E7}"/>
    <cellStyle name="Milliers 2 4 4 4" xfId="18968" xr:uid="{A915B9FC-F995-40A6-B3C0-A1C13A19BB3A}"/>
    <cellStyle name="Milliers 2 4 4 4 2" xfId="29976" xr:uid="{03351FC5-B41C-42A1-AF1C-3B0316A66DB3}"/>
    <cellStyle name="Milliers 2 4 4 5" xfId="24667" xr:uid="{763163C0-5108-4EE5-8878-767499C0DB81}"/>
    <cellStyle name="Milliers 2 4 5" xfId="14331" xr:uid="{A37692FC-3684-48BE-B833-7A1A29486AFB}"/>
    <cellStyle name="Milliers 2 4 5 2" xfId="16959" xr:uid="{D668B4C2-412D-4F43-A2D9-6F97B77CEE70}"/>
    <cellStyle name="Milliers 2 4 5 2 2" xfId="22268" xr:uid="{2774239F-64C6-4883-ADF0-7E2D9EE2776D}"/>
    <cellStyle name="Milliers 2 4 5 2 2 2" xfId="33276" xr:uid="{1F5091EE-8C8F-4ECC-A66F-7FBAEC67A416}"/>
    <cellStyle name="Milliers 2 4 5 2 3" xfId="27967" xr:uid="{7E4F4E2E-C509-41B8-8B4A-F0A3863938B9}"/>
    <cellStyle name="Milliers 2 4 5 3" xfId="19640" xr:uid="{C52C0A8E-2539-45C5-B386-E418FC934D7C}"/>
    <cellStyle name="Milliers 2 4 5 3 2" xfId="30648" xr:uid="{843873ED-0152-4C8A-A592-D324C9CF6E8C}"/>
    <cellStyle name="Milliers 2 4 5 4" xfId="25339" xr:uid="{F4325F55-7975-4F79-A837-59A67231E2CB}"/>
    <cellStyle name="Milliers 2 4 6" xfId="15618" xr:uid="{8477489A-AD51-4CA6-8D11-CC51A2B58A98}"/>
    <cellStyle name="Milliers 2 4 6 2" xfId="20927" xr:uid="{56692425-CBDF-46FB-8BF2-47A06A256EB3}"/>
    <cellStyle name="Milliers 2 4 6 2 2" xfId="31935" xr:uid="{D808EE27-DE9A-4F8F-9191-416ADAB2D521}"/>
    <cellStyle name="Milliers 2 4 6 3" xfId="26626" xr:uid="{D9A7F81C-9C59-472F-8DD0-8264B6379B4A}"/>
    <cellStyle name="Milliers 2 4 7" xfId="18299" xr:uid="{C9EE1AF8-C9C7-488A-879C-525C308A52FC}"/>
    <cellStyle name="Milliers 2 4 7 2" xfId="29307" xr:uid="{58565036-AB77-4ADC-9B57-11D5103E0D5E}"/>
    <cellStyle name="Milliers 2 4 8" xfId="23998" xr:uid="{CD65CBDB-E092-4A45-BDBF-E894AD0EEA98}"/>
    <cellStyle name="Milliers 2 4_Nucléaire" xfId="11916" xr:uid="{D12EE54A-6289-4143-8DBC-A116AC945134}"/>
    <cellStyle name="Milliers 2 40" xfId="15596" xr:uid="{FF43A4EC-5513-4923-BA61-70385DEB06CB}"/>
    <cellStyle name="Milliers 2 40 2" xfId="20905" xr:uid="{96E40416-EA11-4390-86A5-92DFC0F6D7EA}"/>
    <cellStyle name="Milliers 2 40 2 2" xfId="31913" xr:uid="{FD5865E4-EA8D-42CD-B69A-2FF1F245AC39}"/>
    <cellStyle name="Milliers 2 40 3" xfId="26604" xr:uid="{20AECA0B-B07B-412E-AEBC-AA59B7611AD7}"/>
    <cellStyle name="Milliers 2 41" xfId="18277" xr:uid="{A96A3ACD-8D1D-4FE7-86A2-13BB2DB0F774}"/>
    <cellStyle name="Milliers 2 41 2" xfId="29285" xr:uid="{8DB7B1F4-1164-47DC-9FBD-5745257094EB}"/>
    <cellStyle name="Milliers 2 42" xfId="18252" xr:uid="{E1714CF6-8EE1-4AF8-9126-55C7E4359082}"/>
    <cellStyle name="Milliers 2 42 2" xfId="29260" xr:uid="{D4832907-A511-49C2-8AFA-85969AE2F127}"/>
    <cellStyle name="Milliers 2 43" xfId="23976" xr:uid="{988CED4A-FC68-435A-876F-E6F7D759CE02}"/>
    <cellStyle name="Milliers 2 5" xfId="7422" xr:uid="{AF0997CF-ADD6-4DFB-992D-43A885238C45}"/>
    <cellStyle name="Milliers 2 5 2" xfId="9907" xr:uid="{EA7C0BBA-B2F2-4AC0-9E35-3829808FE533}"/>
    <cellStyle name="Milliers 2 5 2 2" xfId="13388" xr:uid="{EEE83020-E629-4C9B-808A-2D8BDBF76A9E}"/>
    <cellStyle name="Milliers 2 5 2 2 2" xfId="14058" xr:uid="{00F70FEE-1441-441D-931A-F6D58A662359}"/>
    <cellStyle name="Milliers 2 5 2 2 2 2" xfId="15400" xr:uid="{8BB641B2-8EA0-4B11-AB73-08BBAE8D017A}"/>
    <cellStyle name="Milliers 2 5 2 2 2 2 2" xfId="18028" xr:uid="{26282F71-F889-4F8D-8B75-6B885F168B8A}"/>
    <cellStyle name="Milliers 2 5 2 2 2 2 2 2" xfId="23337" xr:uid="{16982881-35E9-430E-813F-56F6CD572435}"/>
    <cellStyle name="Milliers 2 5 2 2 2 2 2 2 2" xfId="34345" xr:uid="{D2FA97F7-F33D-469F-A0D5-FDD31C5B6F6E}"/>
    <cellStyle name="Milliers 2 5 2 2 2 2 2 3" xfId="29036" xr:uid="{9F306B33-9524-422D-B0C4-C2FE90F0C425}"/>
    <cellStyle name="Milliers 2 5 2 2 2 2 3" xfId="20709" xr:uid="{B67CB7B4-A2CC-4FA0-956E-3737A4D14B38}"/>
    <cellStyle name="Milliers 2 5 2 2 2 2 3 2" xfId="31717" xr:uid="{4E4D2659-391A-41A2-8B6B-815E3B9E3A0C}"/>
    <cellStyle name="Milliers 2 5 2 2 2 2 4" xfId="26408" xr:uid="{6663B6E1-CDB4-4596-B223-14B288464BC2}"/>
    <cellStyle name="Milliers 2 5 2 2 2 3" xfId="16686" xr:uid="{BCF91CF9-CE19-46C3-A971-E50A49D9873A}"/>
    <cellStyle name="Milliers 2 5 2 2 2 3 2" xfId="21995" xr:uid="{D28185D0-B2A6-493B-A0FC-F042A0E72FBB}"/>
    <cellStyle name="Milliers 2 5 2 2 2 3 2 2" xfId="33003" xr:uid="{B783CAB0-5E44-4DFE-AB85-E840C5ED9CAB}"/>
    <cellStyle name="Milliers 2 5 2 2 2 3 3" xfId="27694" xr:uid="{47F43456-4101-4D01-A2FC-70514D209E1A}"/>
    <cellStyle name="Milliers 2 5 2 2 2 4" xfId="19367" xr:uid="{67C9538F-A384-46F7-A866-94A9D06843B3}"/>
    <cellStyle name="Milliers 2 5 2 2 2 4 2" xfId="30375" xr:uid="{6B0D108E-2F34-44EC-9249-0FB2538C7E46}"/>
    <cellStyle name="Milliers 2 5 2 2 2 5" xfId="25066" xr:uid="{A841D283-C0D8-4471-97AE-D31B24B1F2DD}"/>
    <cellStyle name="Milliers 2 5 2 2 3" xfId="14730" xr:uid="{D995BCD4-26CA-45D7-A7B3-9A6FACEE7648}"/>
    <cellStyle name="Milliers 2 5 2 2 3 2" xfId="17358" xr:uid="{23BA1844-CC73-4CF2-A334-C2EDD34F0F60}"/>
    <cellStyle name="Milliers 2 5 2 2 3 2 2" xfId="22667" xr:uid="{E7B916C5-2C93-4091-8DDF-59C3C8544D95}"/>
    <cellStyle name="Milliers 2 5 2 2 3 2 2 2" xfId="33675" xr:uid="{57110129-A571-44E9-B5E6-8D06F0D38D42}"/>
    <cellStyle name="Milliers 2 5 2 2 3 2 3" xfId="28366" xr:uid="{B47451DF-7A6C-49C4-B9A1-2698D0DE0EEC}"/>
    <cellStyle name="Milliers 2 5 2 2 3 3" xfId="20039" xr:uid="{5491CF39-754D-4D91-BCF6-EDE0DC398698}"/>
    <cellStyle name="Milliers 2 5 2 2 3 3 2" xfId="31047" xr:uid="{6CB77F58-58B9-4A5F-ABC7-CA004761A103}"/>
    <cellStyle name="Milliers 2 5 2 2 3 4" xfId="25738" xr:uid="{5665EF26-03BB-43F5-8283-FA80A72CFAA0}"/>
    <cellStyle name="Milliers 2 5 2 2 4" xfId="16016" xr:uid="{A2C2842B-47DF-47D4-9EC7-E7E0A27BEF3B}"/>
    <cellStyle name="Milliers 2 5 2 2 4 2" xfId="21325" xr:uid="{6C713379-943B-4FB9-84C6-137CBB2E006C}"/>
    <cellStyle name="Milliers 2 5 2 2 4 2 2" xfId="32333" xr:uid="{C4EFCF13-4476-487E-8C2E-98CD469C61F2}"/>
    <cellStyle name="Milliers 2 5 2 2 4 3" xfId="27024" xr:uid="{77B502DC-B57D-41BC-B2A2-B73BB951992C}"/>
    <cellStyle name="Milliers 2 5 2 2 5" xfId="18697" xr:uid="{E5F339B3-18E8-4776-BDCF-BC838C0A279E}"/>
    <cellStyle name="Milliers 2 5 2 2 5 2" xfId="29705" xr:uid="{4E1D769D-A578-496F-A198-521934E2A0D9}"/>
    <cellStyle name="Milliers 2 5 2 2 6" xfId="24396" xr:uid="{3C792B0B-9597-4D43-9437-EC347C795B55}"/>
    <cellStyle name="Milliers 2 5 2 3" xfId="13722" xr:uid="{5DBCB41F-514D-4319-9472-B8EB8183D737}"/>
    <cellStyle name="Milliers 2 5 2 3 2" xfId="15064" xr:uid="{4C049FDF-050F-47FD-9A11-6AFAA3DAA9EC}"/>
    <cellStyle name="Milliers 2 5 2 3 2 2" xfId="17692" xr:uid="{24FB685A-B2F2-47C3-9645-7CBE067CAAE5}"/>
    <cellStyle name="Milliers 2 5 2 3 2 2 2" xfId="23001" xr:uid="{9E19F842-3EBE-4006-9FF6-1A2459020268}"/>
    <cellStyle name="Milliers 2 5 2 3 2 2 2 2" xfId="34009" xr:uid="{F0913DA9-1315-4F82-B052-0A112E90AE10}"/>
    <cellStyle name="Milliers 2 5 2 3 2 2 3" xfId="28700" xr:uid="{6790F332-055F-4866-8673-7E805DB03E9F}"/>
    <cellStyle name="Milliers 2 5 2 3 2 3" xfId="20373" xr:uid="{5F86672D-5E3F-45D0-9CE4-EAA1CEE162DA}"/>
    <cellStyle name="Milliers 2 5 2 3 2 3 2" xfId="31381" xr:uid="{AC0D8185-66B3-48A2-966D-21E3836B627A}"/>
    <cellStyle name="Milliers 2 5 2 3 2 4" xfId="26072" xr:uid="{0A0C7502-1209-479E-8226-445DE4D49FE5}"/>
    <cellStyle name="Milliers 2 5 2 3 3" xfId="16350" xr:uid="{F5C6BB0C-6AAB-4501-BF32-6928BB8F34E3}"/>
    <cellStyle name="Milliers 2 5 2 3 3 2" xfId="21659" xr:uid="{B31F90DD-A054-4972-92F9-9570250B114B}"/>
    <cellStyle name="Milliers 2 5 2 3 3 2 2" xfId="32667" xr:uid="{F1650346-5668-4FAE-885E-615E296CD220}"/>
    <cellStyle name="Milliers 2 5 2 3 3 3" xfId="27358" xr:uid="{4174E6BF-2DCA-44E6-8C73-AB0604B18939}"/>
    <cellStyle name="Milliers 2 5 2 3 4" xfId="19031" xr:uid="{0347573E-9564-4D36-9CFC-201AC424F2DB}"/>
    <cellStyle name="Milliers 2 5 2 3 4 2" xfId="30039" xr:uid="{8580A1CE-E31D-4944-9736-5CB289721628}"/>
    <cellStyle name="Milliers 2 5 2 3 5" xfId="24730" xr:uid="{E492A897-D30B-4B08-B684-BE1D5E077F03}"/>
    <cellStyle name="Milliers 2 5 2 4" xfId="14394" xr:uid="{2AF64E6C-D7AA-48F3-9C66-22ABF6403EA9}"/>
    <cellStyle name="Milliers 2 5 2 4 2" xfId="17022" xr:uid="{A0949239-8D53-4DB0-9F53-02062224963D}"/>
    <cellStyle name="Milliers 2 5 2 4 2 2" xfId="22331" xr:uid="{A3B686EE-0122-410D-B3DB-145B06C8A1AE}"/>
    <cellStyle name="Milliers 2 5 2 4 2 2 2" xfId="33339" xr:uid="{FC2AC56B-B4B3-445B-9FA6-B1A8670B709C}"/>
    <cellStyle name="Milliers 2 5 2 4 2 3" xfId="28030" xr:uid="{ACF1AB7E-CDD9-4A85-98E7-41AD61CF42DC}"/>
    <cellStyle name="Milliers 2 5 2 4 3" xfId="19703" xr:uid="{6D6E1124-D82D-4F5F-AB48-B8E58EE7B880}"/>
    <cellStyle name="Milliers 2 5 2 4 3 2" xfId="30711" xr:uid="{7DAF2A4C-B680-4D24-9866-321DDF590668}"/>
    <cellStyle name="Milliers 2 5 2 4 4" xfId="25402" xr:uid="{F0DEF702-13FB-4802-A60C-1296EC1EF486}"/>
    <cellStyle name="Milliers 2 5 2 5" xfId="15681" xr:uid="{7C8103D9-9E40-478A-9CF3-5E8792B7B4BD}"/>
    <cellStyle name="Milliers 2 5 2 5 2" xfId="20990" xr:uid="{319B185E-AE22-43F9-860C-F6B3F3B44BCB}"/>
    <cellStyle name="Milliers 2 5 2 5 2 2" xfId="31998" xr:uid="{E39A17BD-F458-4D0E-92DB-2D519A8178E3}"/>
    <cellStyle name="Milliers 2 5 2 5 3" xfId="26689" xr:uid="{17F7316A-516B-41D8-B295-D6893E756F54}"/>
    <cellStyle name="Milliers 2 5 2 6" xfId="18362" xr:uid="{F7F43F57-15FB-4B3D-B92E-6C6507AFA784}"/>
    <cellStyle name="Milliers 2 5 2 6 2" xfId="29370" xr:uid="{34B74159-C58E-4D0D-A9FD-AA31AE4E7B0C}"/>
    <cellStyle name="Milliers 2 5 2 7" xfId="24061" xr:uid="{A0FBB892-9BA9-4B28-8240-BCBAA9150263}"/>
    <cellStyle name="Milliers 2 5 3" xfId="13326" xr:uid="{76E010C0-E288-408B-B96A-4F49FE2A523F}"/>
    <cellStyle name="Milliers 2 5 3 2" xfId="13996" xr:uid="{7DEB6764-8335-4CC2-A2AD-0BECDA974BDD}"/>
    <cellStyle name="Milliers 2 5 3 2 2" xfId="15338" xr:uid="{AFCE1D9C-0175-4897-8FB8-34D7F77B1153}"/>
    <cellStyle name="Milliers 2 5 3 2 2 2" xfId="17966" xr:uid="{AFA497AC-4ED7-4F31-B845-4A58A4752C0A}"/>
    <cellStyle name="Milliers 2 5 3 2 2 2 2" xfId="23275" xr:uid="{E771600B-D508-407D-B44B-B4431820A9BB}"/>
    <cellStyle name="Milliers 2 5 3 2 2 2 2 2" xfId="34283" xr:uid="{A64A0DE3-E834-42B0-AE38-978C4272D198}"/>
    <cellStyle name="Milliers 2 5 3 2 2 2 3" xfId="28974" xr:uid="{3B0E2F47-C382-445B-8F07-8C2DEF089C48}"/>
    <cellStyle name="Milliers 2 5 3 2 2 3" xfId="20647" xr:uid="{7D8680C0-7593-49FF-A94E-FFF30E211053}"/>
    <cellStyle name="Milliers 2 5 3 2 2 3 2" xfId="31655" xr:uid="{04AB3C59-598E-4AB2-A8C5-D989A53A3C3E}"/>
    <cellStyle name="Milliers 2 5 3 2 2 4" xfId="26346" xr:uid="{890C9B98-8900-4129-A46F-D9A91FB7653E}"/>
    <cellStyle name="Milliers 2 5 3 2 3" xfId="16624" xr:uid="{F91D7167-647F-4CE9-B652-50D5AB4A1823}"/>
    <cellStyle name="Milliers 2 5 3 2 3 2" xfId="21933" xr:uid="{8126B091-AB69-49C3-8FF4-4164852FE533}"/>
    <cellStyle name="Milliers 2 5 3 2 3 2 2" xfId="32941" xr:uid="{8603250F-DA21-4C87-AEAB-CDD1EAC12056}"/>
    <cellStyle name="Milliers 2 5 3 2 3 3" xfId="27632" xr:uid="{C5D08F4D-0642-46D4-AA9F-0433DE93F3E8}"/>
    <cellStyle name="Milliers 2 5 3 2 4" xfId="19305" xr:uid="{5AB211CF-FB5F-406F-9DB9-3661909F6BAD}"/>
    <cellStyle name="Milliers 2 5 3 2 4 2" xfId="30313" xr:uid="{7828B082-FE3F-45D3-9396-C43CC98620A4}"/>
    <cellStyle name="Milliers 2 5 3 2 5" xfId="25004" xr:uid="{A077C316-F5AA-4258-A79C-D94298508AA9}"/>
    <cellStyle name="Milliers 2 5 3 3" xfId="14668" xr:uid="{E3706611-E08C-417A-AF30-A90C852C2B55}"/>
    <cellStyle name="Milliers 2 5 3 3 2" xfId="17296" xr:uid="{1C6CAD64-586F-4C7B-A0AC-121E2BBB588E}"/>
    <cellStyle name="Milliers 2 5 3 3 2 2" xfId="22605" xr:uid="{BF83AC11-1FC5-4F5A-800D-47A7A48FC474}"/>
    <cellStyle name="Milliers 2 5 3 3 2 2 2" xfId="33613" xr:uid="{34DEF53A-5F0A-429F-8CF7-0947B180C4BD}"/>
    <cellStyle name="Milliers 2 5 3 3 2 3" xfId="28304" xr:uid="{501210F0-D7FA-4A5D-B8FE-C8292884A5A8}"/>
    <cellStyle name="Milliers 2 5 3 3 3" xfId="19977" xr:uid="{B2F5E7C7-0549-440C-B473-16D6C3018ED8}"/>
    <cellStyle name="Milliers 2 5 3 3 3 2" xfId="30985" xr:uid="{FCAF40A0-B10D-4BED-A1F4-06466E70A9A0}"/>
    <cellStyle name="Milliers 2 5 3 3 4" xfId="25676" xr:uid="{81D04019-B09B-4D8F-93A9-85A80F5232E5}"/>
    <cellStyle name="Milliers 2 5 3 4" xfId="15954" xr:uid="{2A7AD258-6472-4AAD-AD3C-E2A5E6148597}"/>
    <cellStyle name="Milliers 2 5 3 4 2" xfId="21263" xr:uid="{B6F116DF-64A1-491F-AFEC-3CE5855E6125}"/>
    <cellStyle name="Milliers 2 5 3 4 2 2" xfId="32271" xr:uid="{9AF2512A-80F0-4877-B782-9DFA941286E0}"/>
    <cellStyle name="Milliers 2 5 3 4 3" xfId="26962" xr:uid="{4BAE8688-38EB-47E6-BC31-B4004FF23420}"/>
    <cellStyle name="Milliers 2 5 3 5" xfId="18635" xr:uid="{1CE6F2B7-EA40-45A5-BFB9-4BFD02026D5F}"/>
    <cellStyle name="Milliers 2 5 3 5 2" xfId="29643" xr:uid="{456D65CF-4CE6-43E3-B750-72972AF78C38}"/>
    <cellStyle name="Milliers 2 5 3 6" xfId="24334" xr:uid="{232F4D84-B53C-4ED0-8DBF-4AF6D7B262BA}"/>
    <cellStyle name="Milliers 2 5 4" xfId="13660" xr:uid="{CF11DF77-D234-425E-937B-D654B34D52C7}"/>
    <cellStyle name="Milliers 2 5 4 2" xfId="15002" xr:uid="{7BBF54A7-D557-4697-8573-F644983CB1B6}"/>
    <cellStyle name="Milliers 2 5 4 2 2" xfId="17630" xr:uid="{509D4931-BA63-4B93-9815-400FDB1F5A95}"/>
    <cellStyle name="Milliers 2 5 4 2 2 2" xfId="22939" xr:uid="{BBBA925A-8722-4D58-8310-591DFE727F20}"/>
    <cellStyle name="Milliers 2 5 4 2 2 2 2" xfId="33947" xr:uid="{1F14C3BD-6CDC-418A-9660-D78FA8FE5F86}"/>
    <cellStyle name="Milliers 2 5 4 2 2 3" xfId="28638" xr:uid="{5A90C54A-F3A9-4288-ACC1-56D849CAEA35}"/>
    <cellStyle name="Milliers 2 5 4 2 3" xfId="20311" xr:uid="{F6827D2A-63AE-4B5E-BD00-D33EA5819BA1}"/>
    <cellStyle name="Milliers 2 5 4 2 3 2" xfId="31319" xr:uid="{3A88A0AC-ECEE-43E2-901F-A4319C7F8B91}"/>
    <cellStyle name="Milliers 2 5 4 2 4" xfId="26010" xr:uid="{4907CB24-41F9-49FF-9694-08760BD00F4F}"/>
    <cellStyle name="Milliers 2 5 4 3" xfId="16288" xr:uid="{1A55B92B-F792-4AA8-A02B-C2B30E800370}"/>
    <cellStyle name="Milliers 2 5 4 3 2" xfId="21597" xr:uid="{F35935F7-8CA3-4A8A-8B98-F26762C88FDD}"/>
    <cellStyle name="Milliers 2 5 4 3 2 2" xfId="32605" xr:uid="{0C96BC0C-FEA2-4495-9891-E3CF2BC0A5A4}"/>
    <cellStyle name="Milliers 2 5 4 3 3" xfId="27296" xr:uid="{198A39F8-005E-417D-BD2C-EC5CE5E80032}"/>
    <cellStyle name="Milliers 2 5 4 4" xfId="18969" xr:uid="{BD58E3C1-20C3-4D47-B7BF-F2735718F4DF}"/>
    <cellStyle name="Milliers 2 5 4 4 2" xfId="29977" xr:uid="{DB3CE524-27A3-4838-8E13-0BFFBD192CB3}"/>
    <cellStyle name="Milliers 2 5 4 5" xfId="24668" xr:uid="{C8F50716-806B-48BA-8055-005F10983C7D}"/>
    <cellStyle name="Milliers 2 5 5" xfId="14332" xr:uid="{F94EB2C1-70E8-4EA9-9E5A-9148966BA5A3}"/>
    <cellStyle name="Milliers 2 5 5 2" xfId="16960" xr:uid="{1830F291-05C8-40C3-8FB2-8064058D5F01}"/>
    <cellStyle name="Milliers 2 5 5 2 2" xfId="22269" xr:uid="{3A5DA973-C181-4B29-B30A-0BD8B62E01C4}"/>
    <cellStyle name="Milliers 2 5 5 2 2 2" xfId="33277" xr:uid="{BF3A2CF4-637A-44AE-A671-684E18226C20}"/>
    <cellStyle name="Milliers 2 5 5 2 3" xfId="27968" xr:uid="{B6B66046-A2CF-497D-A31B-06E27237E528}"/>
    <cellStyle name="Milliers 2 5 5 3" xfId="19641" xr:uid="{FB2CA42B-A392-49BF-94D9-9C14AA0DF505}"/>
    <cellStyle name="Milliers 2 5 5 3 2" xfId="30649" xr:uid="{AEB557C2-73FC-4756-BBB7-43EF53B2D008}"/>
    <cellStyle name="Milliers 2 5 5 4" xfId="25340" xr:uid="{0445FEBD-A6CE-4CA5-8C87-9D432235BF6D}"/>
    <cellStyle name="Milliers 2 5 6" xfId="15619" xr:uid="{08958380-5720-4D12-B6A4-839990005D86}"/>
    <cellStyle name="Milliers 2 5 6 2" xfId="20928" xr:uid="{52EBA176-6DF4-40AE-8D45-6D73F289CC9B}"/>
    <cellStyle name="Milliers 2 5 6 2 2" xfId="31936" xr:uid="{8FF60147-BB21-4D6D-93A7-9C639E755C34}"/>
    <cellStyle name="Milliers 2 5 6 3" xfId="26627" xr:uid="{993E9908-3015-4767-B38A-80C940BA27AD}"/>
    <cellStyle name="Milliers 2 5 7" xfId="18300" xr:uid="{E1744DCD-5CFD-46FB-9CC2-014AFDF9A1F6}"/>
    <cellStyle name="Milliers 2 5 7 2" xfId="29308" xr:uid="{48F7A65D-A323-4FB8-909C-FA6C4E874BA1}"/>
    <cellStyle name="Milliers 2 5 8" xfId="23999" xr:uid="{5A7FBEC9-ADF3-4BE5-9AEC-5DE43DBE20E7}"/>
    <cellStyle name="Milliers 2 5_Nucléaire" xfId="11917" xr:uid="{CCC271D9-D143-45FF-BA8B-60E19C89D052}"/>
    <cellStyle name="Milliers 2 6" xfId="7423" xr:uid="{7559CF6E-54FB-4017-9C40-4B3122F915B9}"/>
    <cellStyle name="Milliers 2 6 2" xfId="9908" xr:uid="{C4AD03C9-32A9-4C2F-8F7B-557BAAA83D12}"/>
    <cellStyle name="Milliers 2 6 2 2" xfId="13389" xr:uid="{3E342B54-A04E-45FE-99EE-8C26A512AB66}"/>
    <cellStyle name="Milliers 2 6 2 2 2" xfId="14059" xr:uid="{DA330F2F-3257-4D83-9169-3F7D09431750}"/>
    <cellStyle name="Milliers 2 6 2 2 2 2" xfId="15401" xr:uid="{F575EF45-A5D9-4502-A70F-22A7C2630E52}"/>
    <cellStyle name="Milliers 2 6 2 2 2 2 2" xfId="18029" xr:uid="{2F8C8E26-AC06-4413-A231-01E5079F33B0}"/>
    <cellStyle name="Milliers 2 6 2 2 2 2 2 2" xfId="23338" xr:uid="{5166F3AA-73CB-4707-A570-313343FCE952}"/>
    <cellStyle name="Milliers 2 6 2 2 2 2 2 2 2" xfId="34346" xr:uid="{8BC88782-4AF2-4906-9F87-B37B1E21E740}"/>
    <cellStyle name="Milliers 2 6 2 2 2 2 2 3" xfId="29037" xr:uid="{DE4D84DD-5FFE-4951-8D77-809C6F1B92C1}"/>
    <cellStyle name="Milliers 2 6 2 2 2 2 3" xfId="20710" xr:uid="{0A99CC2E-ACA7-4F06-A073-B600D6AEB458}"/>
    <cellStyle name="Milliers 2 6 2 2 2 2 3 2" xfId="31718" xr:uid="{05148EE2-0633-4C8E-8BA2-DDFEB5CE8471}"/>
    <cellStyle name="Milliers 2 6 2 2 2 2 4" xfId="26409" xr:uid="{A9AAB66D-C97C-4AB1-BF62-0E4A9D47194D}"/>
    <cellStyle name="Milliers 2 6 2 2 2 3" xfId="16687" xr:uid="{FF90F739-6B53-4EFD-B5F2-8170A15DA04F}"/>
    <cellStyle name="Milliers 2 6 2 2 2 3 2" xfId="21996" xr:uid="{2E0029A2-F943-4124-B8C1-5382D96A351E}"/>
    <cellStyle name="Milliers 2 6 2 2 2 3 2 2" xfId="33004" xr:uid="{9E0E63F0-9A53-4AFF-94A1-2BB50FA49D3E}"/>
    <cellStyle name="Milliers 2 6 2 2 2 3 3" xfId="27695" xr:uid="{1838E482-F9A2-4877-AA74-33FBC141B935}"/>
    <cellStyle name="Milliers 2 6 2 2 2 4" xfId="19368" xr:uid="{31C3D672-9A99-4901-81BE-6F111FCD165F}"/>
    <cellStyle name="Milliers 2 6 2 2 2 4 2" xfId="30376" xr:uid="{22C065F1-CB58-4998-A3CC-AFE34BEDC4B3}"/>
    <cellStyle name="Milliers 2 6 2 2 2 5" xfId="25067" xr:uid="{71BA0679-4D20-419B-B60B-22080DDF135A}"/>
    <cellStyle name="Milliers 2 6 2 2 3" xfId="14731" xr:uid="{7E008FCF-0032-49E5-A20E-C7D37B9165F9}"/>
    <cellStyle name="Milliers 2 6 2 2 3 2" xfId="17359" xr:uid="{E2580348-E071-4D45-AE83-9695CCBB1E49}"/>
    <cellStyle name="Milliers 2 6 2 2 3 2 2" xfId="22668" xr:uid="{E733786D-323C-4673-A14E-9E6FD7E04FB8}"/>
    <cellStyle name="Milliers 2 6 2 2 3 2 2 2" xfId="33676" xr:uid="{0693028F-04C1-479E-80C4-A5FD42AB4C6F}"/>
    <cellStyle name="Milliers 2 6 2 2 3 2 3" xfId="28367" xr:uid="{E1DA6BCE-EA66-4A91-AC03-9BE56122B53A}"/>
    <cellStyle name="Milliers 2 6 2 2 3 3" xfId="20040" xr:uid="{CA374AD6-432D-4EA8-B5B7-995BC5E6B700}"/>
    <cellStyle name="Milliers 2 6 2 2 3 3 2" xfId="31048" xr:uid="{EC653003-6C7F-40E2-AFB7-98567FAA3545}"/>
    <cellStyle name="Milliers 2 6 2 2 3 4" xfId="25739" xr:uid="{D89FE5AA-0974-4153-92E9-EE333AF7CD0D}"/>
    <cellStyle name="Milliers 2 6 2 2 4" xfId="16017" xr:uid="{F3324D45-B81D-4EA8-A097-7BCA221F6178}"/>
    <cellStyle name="Milliers 2 6 2 2 4 2" xfId="21326" xr:uid="{68E0F884-A0AE-44B6-9BD1-5F85584FB0C0}"/>
    <cellStyle name="Milliers 2 6 2 2 4 2 2" xfId="32334" xr:uid="{00EF30F6-1BBF-45CA-88FF-66C8FC55F40E}"/>
    <cellStyle name="Milliers 2 6 2 2 4 3" xfId="27025" xr:uid="{EF481C4D-CA7B-4974-BE44-CC1EDD5C906F}"/>
    <cellStyle name="Milliers 2 6 2 2 5" xfId="18698" xr:uid="{BDF2A68E-1E87-4B32-8B4D-4ACB916ED752}"/>
    <cellStyle name="Milliers 2 6 2 2 5 2" xfId="29706" xr:uid="{95DD9C68-9C6B-4953-A696-74930A629C31}"/>
    <cellStyle name="Milliers 2 6 2 2 6" xfId="24397" xr:uid="{7DE6B296-80D9-495C-B8D4-5D6864F2FF9A}"/>
    <cellStyle name="Milliers 2 6 2 3" xfId="13723" xr:uid="{88E84667-1075-432F-95C1-16C84985D666}"/>
    <cellStyle name="Milliers 2 6 2 3 2" xfId="15065" xr:uid="{92023AC3-6165-475D-91CF-640BED783B55}"/>
    <cellStyle name="Milliers 2 6 2 3 2 2" xfId="17693" xr:uid="{29631F51-E957-486C-80D3-D3FC6A079EE1}"/>
    <cellStyle name="Milliers 2 6 2 3 2 2 2" xfId="23002" xr:uid="{7E32B19C-76A4-4FA2-9C8D-E86A3A349448}"/>
    <cellStyle name="Milliers 2 6 2 3 2 2 2 2" xfId="34010" xr:uid="{0C8B8CEA-1942-4E01-A6A7-421CED613B1E}"/>
    <cellStyle name="Milliers 2 6 2 3 2 2 3" xfId="28701" xr:uid="{16BC35B8-D921-41AE-A523-B3F7AC5ED4FB}"/>
    <cellStyle name="Milliers 2 6 2 3 2 3" xfId="20374" xr:uid="{5F0DDC5D-0144-450A-B26A-9CFB93B80A08}"/>
    <cellStyle name="Milliers 2 6 2 3 2 3 2" xfId="31382" xr:uid="{BC7E678F-8D61-4074-B826-016F04E640FB}"/>
    <cellStyle name="Milliers 2 6 2 3 2 4" xfId="26073" xr:uid="{CB56E660-26AE-4F27-A655-BC9598D5AF7A}"/>
    <cellStyle name="Milliers 2 6 2 3 3" xfId="16351" xr:uid="{4DE9595C-87A8-4578-8DD4-8B8ED3F2253E}"/>
    <cellStyle name="Milliers 2 6 2 3 3 2" xfId="21660" xr:uid="{CDCFB703-A077-447C-AF62-2E9E7DCCDD5C}"/>
    <cellStyle name="Milliers 2 6 2 3 3 2 2" xfId="32668" xr:uid="{C5515F3A-000D-4144-887A-9C3FDDADCF14}"/>
    <cellStyle name="Milliers 2 6 2 3 3 3" xfId="27359" xr:uid="{931DEBFA-DE41-4949-9667-948AF7709B96}"/>
    <cellStyle name="Milliers 2 6 2 3 4" xfId="19032" xr:uid="{43FC04D7-D966-4AE8-83F2-129EB924D20E}"/>
    <cellStyle name="Milliers 2 6 2 3 4 2" xfId="30040" xr:uid="{D0755850-FA76-484D-A98C-68825B7E0451}"/>
    <cellStyle name="Milliers 2 6 2 3 5" xfId="24731" xr:uid="{FE895EBF-4790-4B9B-9D41-42B38786F060}"/>
    <cellStyle name="Milliers 2 6 2 4" xfId="14395" xr:uid="{16EA9256-AFAA-487B-B63D-3B9C9F4FC56F}"/>
    <cellStyle name="Milliers 2 6 2 4 2" xfId="17023" xr:uid="{48FF9577-58BC-485B-A863-A54EBAF529B1}"/>
    <cellStyle name="Milliers 2 6 2 4 2 2" xfId="22332" xr:uid="{B239EFA6-43A8-4450-A957-EF67CEDC5C15}"/>
    <cellStyle name="Milliers 2 6 2 4 2 2 2" xfId="33340" xr:uid="{93600C78-CE5F-49E9-B8F5-BEDDDD8B4E39}"/>
    <cellStyle name="Milliers 2 6 2 4 2 3" xfId="28031" xr:uid="{364FB897-2274-48DA-96BE-D7B60CDD61CE}"/>
    <cellStyle name="Milliers 2 6 2 4 3" xfId="19704" xr:uid="{41CC453C-0EED-4370-980D-D0CD275E2FBD}"/>
    <cellStyle name="Milliers 2 6 2 4 3 2" xfId="30712" xr:uid="{969393B4-1BBA-4CA8-8A86-BEF5BFE44779}"/>
    <cellStyle name="Milliers 2 6 2 4 4" xfId="25403" xr:uid="{D801AD42-31EE-431E-AE98-DCE007514A26}"/>
    <cellStyle name="Milliers 2 6 2 5" xfId="15682" xr:uid="{927B598E-A2F4-4AE3-9FB8-07E8360B4462}"/>
    <cellStyle name="Milliers 2 6 2 5 2" xfId="20991" xr:uid="{490074DC-E7A0-4A87-8704-E0A6096A4955}"/>
    <cellStyle name="Milliers 2 6 2 5 2 2" xfId="31999" xr:uid="{177AF3A9-672C-4169-B3FB-3691DEFD0E59}"/>
    <cellStyle name="Milliers 2 6 2 5 3" xfId="26690" xr:uid="{2C4DD035-7349-48E4-9DFB-552FD465617D}"/>
    <cellStyle name="Milliers 2 6 2 6" xfId="18363" xr:uid="{3A83D596-03EA-42CE-B706-720332A8CCD3}"/>
    <cellStyle name="Milliers 2 6 2 6 2" xfId="29371" xr:uid="{E6C80B13-DB4C-4A4B-9905-D7523FD2AC6B}"/>
    <cellStyle name="Milliers 2 6 2 7" xfId="24062" xr:uid="{C74EC255-F7C1-4459-A2EA-4DAAD330D3E4}"/>
    <cellStyle name="Milliers 2 6 3" xfId="13327" xr:uid="{DB5CDB0D-A711-4150-9D4E-9C9BF72C2FEC}"/>
    <cellStyle name="Milliers 2 6 3 2" xfId="13997" xr:uid="{19427E9F-A7CA-457F-ACB6-0F57115EE2EF}"/>
    <cellStyle name="Milliers 2 6 3 2 2" xfId="15339" xr:uid="{AF30851F-8623-4FD9-9FFC-3B73F44007B9}"/>
    <cellStyle name="Milliers 2 6 3 2 2 2" xfId="17967" xr:uid="{C6127243-58FD-4233-AD41-7F5F42DFA008}"/>
    <cellStyle name="Milliers 2 6 3 2 2 2 2" xfId="23276" xr:uid="{C2945B10-B557-4232-B823-312975E3E6BB}"/>
    <cellStyle name="Milliers 2 6 3 2 2 2 2 2" xfId="34284" xr:uid="{D9767BFC-1AD4-4825-967E-3EAE5AF37416}"/>
    <cellStyle name="Milliers 2 6 3 2 2 2 3" xfId="28975" xr:uid="{7D64EFE6-196C-4C8A-8E78-185D61A01CAA}"/>
    <cellStyle name="Milliers 2 6 3 2 2 3" xfId="20648" xr:uid="{07033AD1-8480-4010-8909-46FC1CF570D2}"/>
    <cellStyle name="Milliers 2 6 3 2 2 3 2" xfId="31656" xr:uid="{73139241-54A9-4297-A8BF-A5B334380F3F}"/>
    <cellStyle name="Milliers 2 6 3 2 2 4" xfId="26347" xr:uid="{7C892771-3E32-4711-9F24-492C78F5D9C9}"/>
    <cellStyle name="Milliers 2 6 3 2 3" xfId="16625" xr:uid="{89EE1DAE-B500-46EB-BBA9-DA9A28051811}"/>
    <cellStyle name="Milliers 2 6 3 2 3 2" xfId="21934" xr:uid="{1DB8B55D-60A0-4715-A01D-C3013563523B}"/>
    <cellStyle name="Milliers 2 6 3 2 3 2 2" xfId="32942" xr:uid="{7733C025-7C88-447B-AF85-0B26AF43901D}"/>
    <cellStyle name="Milliers 2 6 3 2 3 3" xfId="27633" xr:uid="{333A0970-2CB3-4436-AC9B-597703E5D30C}"/>
    <cellStyle name="Milliers 2 6 3 2 4" xfId="19306" xr:uid="{35DCE279-F191-4384-9B91-15979D449C60}"/>
    <cellStyle name="Milliers 2 6 3 2 4 2" xfId="30314" xr:uid="{1A21CF45-E068-4688-89A8-36598D4B9180}"/>
    <cellStyle name="Milliers 2 6 3 2 5" xfId="25005" xr:uid="{7D9C544E-9112-4D27-853E-105C30E84391}"/>
    <cellStyle name="Milliers 2 6 3 3" xfId="14669" xr:uid="{311D5551-9749-4FE1-9792-BB11CB1E5583}"/>
    <cellStyle name="Milliers 2 6 3 3 2" xfId="17297" xr:uid="{BC2CE28F-91A9-458A-A8E3-4FE68E404BB6}"/>
    <cellStyle name="Milliers 2 6 3 3 2 2" xfId="22606" xr:uid="{22454859-EA85-4D1D-966C-C858BC504E1C}"/>
    <cellStyle name="Milliers 2 6 3 3 2 2 2" xfId="33614" xr:uid="{35BE73DA-ADB5-4311-8FD1-5FD8720068F1}"/>
    <cellStyle name="Milliers 2 6 3 3 2 3" xfId="28305" xr:uid="{3485351A-4B31-4948-9423-E5993B751B28}"/>
    <cellStyle name="Milliers 2 6 3 3 3" xfId="19978" xr:uid="{9AFC011E-4DC5-4C98-B4CE-1408847D0387}"/>
    <cellStyle name="Milliers 2 6 3 3 3 2" xfId="30986" xr:uid="{88B7A7DD-3034-41B5-8F19-90D501D12CB1}"/>
    <cellStyle name="Milliers 2 6 3 3 4" xfId="25677" xr:uid="{4D80E8DD-1A27-4195-A41D-2E03D9ED150E}"/>
    <cellStyle name="Milliers 2 6 3 4" xfId="15955" xr:uid="{A9AC700E-75C5-4A65-B072-B20A869BB62F}"/>
    <cellStyle name="Milliers 2 6 3 4 2" xfId="21264" xr:uid="{3972AD82-141C-49C1-9B2D-1B85410549EA}"/>
    <cellStyle name="Milliers 2 6 3 4 2 2" xfId="32272" xr:uid="{8E715F95-3EB0-4F58-8387-EA06551515E8}"/>
    <cellStyle name="Milliers 2 6 3 4 3" xfId="26963" xr:uid="{955103D0-2C64-451B-A618-1930C1884203}"/>
    <cellStyle name="Milliers 2 6 3 5" xfId="18636" xr:uid="{C4A89E47-5B08-47BD-8FBC-D076B4CD1F3F}"/>
    <cellStyle name="Milliers 2 6 3 5 2" xfId="29644" xr:uid="{49F47FB7-7F4A-48F3-8B99-11E7CC248834}"/>
    <cellStyle name="Milliers 2 6 3 6" xfId="24335" xr:uid="{873CF9C4-11FF-4746-AF99-6A6F8C4BCF02}"/>
    <cellStyle name="Milliers 2 6 4" xfId="13661" xr:uid="{58892C5D-3AD3-4310-B597-4D8ADACD1C97}"/>
    <cellStyle name="Milliers 2 6 4 2" xfId="15003" xr:uid="{508CD818-4CAD-4317-8B7B-0167FFF57B57}"/>
    <cellStyle name="Milliers 2 6 4 2 2" xfId="17631" xr:uid="{146D9ED2-4F9B-4264-9DE3-74501958FC80}"/>
    <cellStyle name="Milliers 2 6 4 2 2 2" xfId="22940" xr:uid="{15C1C284-0096-49A6-B792-04EAE57D874C}"/>
    <cellStyle name="Milliers 2 6 4 2 2 2 2" xfId="33948" xr:uid="{3FB64AE8-798F-4ADF-B167-D153A4B52413}"/>
    <cellStyle name="Milliers 2 6 4 2 2 3" xfId="28639" xr:uid="{9A23BB11-BB85-40A8-8261-E1E847C9FFC8}"/>
    <cellStyle name="Milliers 2 6 4 2 3" xfId="20312" xr:uid="{0C46D30F-BAF8-412E-8429-3661D64AE223}"/>
    <cellStyle name="Milliers 2 6 4 2 3 2" xfId="31320" xr:uid="{2BE4E0D0-248B-4E2C-A887-04C326549981}"/>
    <cellStyle name="Milliers 2 6 4 2 4" xfId="26011" xr:uid="{B7A60E45-730C-489A-9839-5554B927F514}"/>
    <cellStyle name="Milliers 2 6 4 3" xfId="16289" xr:uid="{142823DA-1F30-45AC-9C9D-036FF118EC6C}"/>
    <cellStyle name="Milliers 2 6 4 3 2" xfId="21598" xr:uid="{ADB01F2F-71BC-49D3-ABB3-53DD4B0A5CCB}"/>
    <cellStyle name="Milliers 2 6 4 3 2 2" xfId="32606" xr:uid="{EA63F7D8-F627-4947-BFEE-6309A59B0776}"/>
    <cellStyle name="Milliers 2 6 4 3 3" xfId="27297" xr:uid="{0C821FFF-06A0-47BD-856C-7B28D746B826}"/>
    <cellStyle name="Milliers 2 6 4 4" xfId="18970" xr:uid="{5F012340-71CF-4F54-8BF1-1F4A54AC21D1}"/>
    <cellStyle name="Milliers 2 6 4 4 2" xfId="29978" xr:uid="{5C6E9C81-D145-4715-A907-46B61A0A56C4}"/>
    <cellStyle name="Milliers 2 6 4 5" xfId="24669" xr:uid="{5BC35A43-D07C-44A9-80E5-688B00CCE792}"/>
    <cellStyle name="Milliers 2 6 5" xfId="14333" xr:uid="{02189803-CB89-4CF5-B283-8718F04517DF}"/>
    <cellStyle name="Milliers 2 6 5 2" xfId="16961" xr:uid="{70DB4C31-8B7B-47AC-A4C2-A3B58DC018E4}"/>
    <cellStyle name="Milliers 2 6 5 2 2" xfId="22270" xr:uid="{6E98FD0E-06A4-4C5F-BCC1-B962033F3EB1}"/>
    <cellStyle name="Milliers 2 6 5 2 2 2" xfId="33278" xr:uid="{A11E29EF-5F98-4747-AB6B-1899633A63A0}"/>
    <cellStyle name="Milliers 2 6 5 2 3" xfId="27969" xr:uid="{7342AF18-C051-406F-92FA-FEF51D4FD49E}"/>
    <cellStyle name="Milliers 2 6 5 3" xfId="19642" xr:uid="{7245C32B-4046-4A72-949C-AA6D96EDCE82}"/>
    <cellStyle name="Milliers 2 6 5 3 2" xfId="30650" xr:uid="{4CA23B67-338E-49CE-981E-81022C3FCB99}"/>
    <cellStyle name="Milliers 2 6 5 4" xfId="25341" xr:uid="{AA0FFE43-B77C-4839-BE07-50485B205842}"/>
    <cellStyle name="Milliers 2 6 6" xfId="15620" xr:uid="{B26EFF87-0FC3-4DE0-86B1-8651F408D6BB}"/>
    <cellStyle name="Milliers 2 6 6 2" xfId="20929" xr:uid="{DC9A4C38-1AFA-450D-8483-F0216B6658AD}"/>
    <cellStyle name="Milliers 2 6 6 2 2" xfId="31937" xr:uid="{931417AF-FCBC-4685-8F14-A4AA6EBEA92A}"/>
    <cellStyle name="Milliers 2 6 6 3" xfId="26628" xr:uid="{1E708A9F-AF34-441F-A5A3-FF2E36C33100}"/>
    <cellStyle name="Milliers 2 6 7" xfId="18301" xr:uid="{2BD3F647-0325-4EE6-B543-0DAF25103F40}"/>
    <cellStyle name="Milliers 2 6 7 2" xfId="29309" xr:uid="{CF22DC1B-1D93-4890-9D0E-A56F2E430267}"/>
    <cellStyle name="Milliers 2 6 8" xfId="24000" xr:uid="{D2B628DA-6523-450C-82AB-902286128F41}"/>
    <cellStyle name="Milliers 2 6_Nucléaire" xfId="11918" xr:uid="{89A09B08-D899-4D2F-84E3-750B28FF1D9C}"/>
    <cellStyle name="Milliers 2 7" xfId="7424" xr:uid="{D1519F98-E24D-4B05-A5FD-F4737E3C7064}"/>
    <cellStyle name="Milliers 2 7 2" xfId="9909" xr:uid="{FFC11F0C-B771-4963-8750-9CAF6A49C258}"/>
    <cellStyle name="Milliers 2 7 2 2" xfId="13390" xr:uid="{B72BA88A-3A0F-4E9B-A42B-06295E0BC698}"/>
    <cellStyle name="Milliers 2 7 2 2 2" xfId="14060" xr:uid="{27B0DF21-B111-45C7-B280-A2CCFE7456EC}"/>
    <cellStyle name="Milliers 2 7 2 2 2 2" xfId="15402" xr:uid="{401D08E1-B164-4AB7-B148-3A4AB5DB12E2}"/>
    <cellStyle name="Milliers 2 7 2 2 2 2 2" xfId="18030" xr:uid="{DC6A2CB0-463E-42BE-BD08-AF4D49F1DEB1}"/>
    <cellStyle name="Milliers 2 7 2 2 2 2 2 2" xfId="23339" xr:uid="{CC82E03E-88BF-4A17-9FA0-56ABD1B7DD72}"/>
    <cellStyle name="Milliers 2 7 2 2 2 2 2 2 2" xfId="34347" xr:uid="{B36DE5FB-D376-4BB9-BB76-28166FE5ED3E}"/>
    <cellStyle name="Milliers 2 7 2 2 2 2 2 3" xfId="29038" xr:uid="{D69B84C6-E913-4F89-B95A-7200CFC97B47}"/>
    <cellStyle name="Milliers 2 7 2 2 2 2 3" xfId="20711" xr:uid="{C9F9DBD9-FB89-43E8-9091-1270442227A8}"/>
    <cellStyle name="Milliers 2 7 2 2 2 2 3 2" xfId="31719" xr:uid="{7DDB69B3-5F60-461C-BFC4-48C0738A9280}"/>
    <cellStyle name="Milliers 2 7 2 2 2 2 4" xfId="26410" xr:uid="{B4AFCCEF-B187-422C-BFE5-71382C917A10}"/>
    <cellStyle name="Milliers 2 7 2 2 2 3" xfId="16688" xr:uid="{D2DD1446-7674-4D2C-B622-157351A319EE}"/>
    <cellStyle name="Milliers 2 7 2 2 2 3 2" xfId="21997" xr:uid="{DACD1E48-BD7E-4F88-84B9-70BA4EB6FBD2}"/>
    <cellStyle name="Milliers 2 7 2 2 2 3 2 2" xfId="33005" xr:uid="{BFB55461-B2E4-4243-84CE-1FEFDEB1DD28}"/>
    <cellStyle name="Milliers 2 7 2 2 2 3 3" xfId="27696" xr:uid="{5235DBFC-FC25-4911-8F67-486A630250DE}"/>
    <cellStyle name="Milliers 2 7 2 2 2 4" xfId="19369" xr:uid="{FBD7E640-0EEF-429F-9658-90414C03EA14}"/>
    <cellStyle name="Milliers 2 7 2 2 2 4 2" xfId="30377" xr:uid="{2F140C99-DF61-41C4-9F49-D62EFC574EEB}"/>
    <cellStyle name="Milliers 2 7 2 2 2 5" xfId="25068" xr:uid="{4ED91167-9263-40E8-95AD-D03DDF99EA30}"/>
    <cellStyle name="Milliers 2 7 2 2 3" xfId="14732" xr:uid="{7E0AE5DF-3ED7-4F95-9922-2897377CCED9}"/>
    <cellStyle name="Milliers 2 7 2 2 3 2" xfId="17360" xr:uid="{76E2540A-E268-466A-BAC3-E7E49C1A896F}"/>
    <cellStyle name="Milliers 2 7 2 2 3 2 2" xfId="22669" xr:uid="{638FD1B8-EAB3-4F6A-B402-988790ED5E36}"/>
    <cellStyle name="Milliers 2 7 2 2 3 2 2 2" xfId="33677" xr:uid="{6A0E2A37-245C-44D0-94CD-8A4BFB390C25}"/>
    <cellStyle name="Milliers 2 7 2 2 3 2 3" xfId="28368" xr:uid="{52080E40-3F88-43FB-AA5D-566BC80A9678}"/>
    <cellStyle name="Milliers 2 7 2 2 3 3" xfId="20041" xr:uid="{0AF847B0-D40F-4698-AB0C-B7685B56D717}"/>
    <cellStyle name="Milliers 2 7 2 2 3 3 2" xfId="31049" xr:uid="{7F7FA7C4-BB71-4B2E-998B-E5CC824A5246}"/>
    <cellStyle name="Milliers 2 7 2 2 3 4" xfId="25740" xr:uid="{FE6E4C4A-81D0-4232-90FC-EA3E07D4E2DA}"/>
    <cellStyle name="Milliers 2 7 2 2 4" xfId="16018" xr:uid="{958B70F6-1A1A-40AD-94F5-8F055C7A8FCC}"/>
    <cellStyle name="Milliers 2 7 2 2 4 2" xfId="21327" xr:uid="{86D17828-08A1-4FB3-85C5-E5B36CAC45E3}"/>
    <cellStyle name="Milliers 2 7 2 2 4 2 2" xfId="32335" xr:uid="{770DCC6D-B0B9-4922-8454-3AE049E8F04F}"/>
    <cellStyle name="Milliers 2 7 2 2 4 3" xfId="27026" xr:uid="{F05CF602-B1B9-4D3B-B0D0-A5675C5ACA37}"/>
    <cellStyle name="Milliers 2 7 2 2 5" xfId="18699" xr:uid="{4F62839B-6A26-40E8-B169-34B44722CCCF}"/>
    <cellStyle name="Milliers 2 7 2 2 5 2" xfId="29707" xr:uid="{3FB9E99E-5F51-4939-94FD-B5A98119837B}"/>
    <cellStyle name="Milliers 2 7 2 2 6" xfId="24398" xr:uid="{06B8AED3-D356-4CAE-AF4C-88CBB39FB6A0}"/>
    <cellStyle name="Milliers 2 7 2 3" xfId="13724" xr:uid="{3C05151A-CECC-4C64-8F2A-0F5E6910BAA9}"/>
    <cellStyle name="Milliers 2 7 2 3 2" xfId="15066" xr:uid="{BA4C7CDF-2AC5-43F4-BFF0-67B15625F059}"/>
    <cellStyle name="Milliers 2 7 2 3 2 2" xfId="17694" xr:uid="{58352340-DB52-4B27-887D-AC2626A8C85D}"/>
    <cellStyle name="Milliers 2 7 2 3 2 2 2" xfId="23003" xr:uid="{66360FD9-BADA-4C9C-B7AE-E055F377944C}"/>
    <cellStyle name="Milliers 2 7 2 3 2 2 2 2" xfId="34011" xr:uid="{0CCF4261-3AFC-4DB7-A639-C31966B32C7B}"/>
    <cellStyle name="Milliers 2 7 2 3 2 2 3" xfId="28702" xr:uid="{EF318FC9-8911-4874-A720-16AD92416949}"/>
    <cellStyle name="Milliers 2 7 2 3 2 3" xfId="20375" xr:uid="{FC62DBC2-4032-4D38-A273-82971E1BC288}"/>
    <cellStyle name="Milliers 2 7 2 3 2 3 2" xfId="31383" xr:uid="{52DCA8F4-31F4-4939-89E6-BDF079AC74AD}"/>
    <cellStyle name="Milliers 2 7 2 3 2 4" xfId="26074" xr:uid="{131CFD29-B2C7-41D3-AA37-409F7C6E0731}"/>
    <cellStyle name="Milliers 2 7 2 3 3" xfId="16352" xr:uid="{A3F78894-D6D0-4F58-9A11-C9B083268C90}"/>
    <cellStyle name="Milliers 2 7 2 3 3 2" xfId="21661" xr:uid="{8EF54296-F6B4-48BD-8E2C-B92DC5BFE78D}"/>
    <cellStyle name="Milliers 2 7 2 3 3 2 2" xfId="32669" xr:uid="{B91FCF7F-23AF-45B4-AEFF-66A479987191}"/>
    <cellStyle name="Milliers 2 7 2 3 3 3" xfId="27360" xr:uid="{59BE87D1-1467-48E6-B5B7-4747B2E21270}"/>
    <cellStyle name="Milliers 2 7 2 3 4" xfId="19033" xr:uid="{E0D05D63-9F02-489A-9352-1EC0ECF4C2D3}"/>
    <cellStyle name="Milliers 2 7 2 3 4 2" xfId="30041" xr:uid="{4C61178B-C37A-4B3A-9DE0-8675B2350AE6}"/>
    <cellStyle name="Milliers 2 7 2 3 5" xfId="24732" xr:uid="{383FC809-5413-41C2-B26B-4E871BBBCA34}"/>
    <cellStyle name="Milliers 2 7 2 4" xfId="14396" xr:uid="{D57FE6C1-8137-48CF-A059-2C46779A2C28}"/>
    <cellStyle name="Milliers 2 7 2 4 2" xfId="17024" xr:uid="{1883780D-DCEC-469C-8F9D-4175FA01D248}"/>
    <cellStyle name="Milliers 2 7 2 4 2 2" xfId="22333" xr:uid="{A557B107-84D8-4137-AC00-0BB70DC51BE8}"/>
    <cellStyle name="Milliers 2 7 2 4 2 2 2" xfId="33341" xr:uid="{D9AD2C07-19C5-4E29-A65C-E79EDE50589C}"/>
    <cellStyle name="Milliers 2 7 2 4 2 3" xfId="28032" xr:uid="{13364C1C-508D-4607-B460-72BF23362099}"/>
    <cellStyle name="Milliers 2 7 2 4 3" xfId="19705" xr:uid="{7C1958D3-D345-44EF-AA8E-A8F8F5CE8688}"/>
    <cellStyle name="Milliers 2 7 2 4 3 2" xfId="30713" xr:uid="{D008DC68-EB4A-4FF5-A237-ECA089C862B3}"/>
    <cellStyle name="Milliers 2 7 2 4 4" xfId="25404" xr:uid="{DA837E73-25A3-4180-A22D-ADE3DB0D6E35}"/>
    <cellStyle name="Milliers 2 7 2 5" xfId="15683" xr:uid="{741CA813-57CC-4F4E-962C-733E97A9F8C9}"/>
    <cellStyle name="Milliers 2 7 2 5 2" xfId="20992" xr:uid="{2BA30432-125F-4D9E-AC2F-AA165FCD5EF7}"/>
    <cellStyle name="Milliers 2 7 2 5 2 2" xfId="32000" xr:uid="{765A97B6-7C96-4350-A3E7-09106A1A461E}"/>
    <cellStyle name="Milliers 2 7 2 5 3" xfId="26691" xr:uid="{0C20064F-6EA9-4D96-A219-127C3A104083}"/>
    <cellStyle name="Milliers 2 7 2 6" xfId="18364" xr:uid="{7813E724-CC08-438D-9B8E-9CA96BE95701}"/>
    <cellStyle name="Milliers 2 7 2 6 2" xfId="29372" xr:uid="{E1ECD6A2-EA97-4A71-883B-DE0288388677}"/>
    <cellStyle name="Milliers 2 7 2 7" xfId="24063" xr:uid="{DC6AFA18-8D41-436F-8CF8-6C0C797A82A4}"/>
    <cellStyle name="Milliers 2 7 3" xfId="13328" xr:uid="{E04B877B-AB45-4CD1-845F-D3BA3516B7F9}"/>
    <cellStyle name="Milliers 2 7 3 2" xfId="13998" xr:uid="{3E8E69CE-985D-4CBE-8855-CF58B792B589}"/>
    <cellStyle name="Milliers 2 7 3 2 2" xfId="15340" xr:uid="{AB968054-23FC-42B4-8927-72993E7E2D00}"/>
    <cellStyle name="Milliers 2 7 3 2 2 2" xfId="17968" xr:uid="{013F8017-E2B6-487A-8D85-0D0B6E19874C}"/>
    <cellStyle name="Milliers 2 7 3 2 2 2 2" xfId="23277" xr:uid="{70D52607-F965-49F9-BDC1-7CB007A1AE09}"/>
    <cellStyle name="Milliers 2 7 3 2 2 2 2 2" xfId="34285" xr:uid="{4F1C2C5B-3E2B-4BC4-92D9-7CA516F5DF3D}"/>
    <cellStyle name="Milliers 2 7 3 2 2 2 3" xfId="28976" xr:uid="{BC827784-98AB-428C-BBCF-8A3D0C878825}"/>
    <cellStyle name="Milliers 2 7 3 2 2 3" xfId="20649" xr:uid="{B1B4C2F9-D1D8-4962-8F06-A401AB282922}"/>
    <cellStyle name="Milliers 2 7 3 2 2 3 2" xfId="31657" xr:uid="{64A79470-935E-401D-BB95-47F53BDB5C4A}"/>
    <cellStyle name="Milliers 2 7 3 2 2 4" xfId="26348" xr:uid="{F6C7FD5C-8925-4880-B89B-D0F57C3C9AD4}"/>
    <cellStyle name="Milliers 2 7 3 2 3" xfId="16626" xr:uid="{6F484332-A691-462E-AB67-34554DBF4FF1}"/>
    <cellStyle name="Milliers 2 7 3 2 3 2" xfId="21935" xr:uid="{30C96B21-A869-4666-8FFF-3F30FFFEA333}"/>
    <cellStyle name="Milliers 2 7 3 2 3 2 2" xfId="32943" xr:uid="{2332DB16-A44C-4612-BFB2-98318A6AB8CA}"/>
    <cellStyle name="Milliers 2 7 3 2 3 3" xfId="27634" xr:uid="{819B904F-FF58-413F-8D15-E44D0EE4D941}"/>
    <cellStyle name="Milliers 2 7 3 2 4" xfId="19307" xr:uid="{AABC6E5B-013D-44AB-AA92-007458C13CFF}"/>
    <cellStyle name="Milliers 2 7 3 2 4 2" xfId="30315" xr:uid="{CD47FB77-4B7B-4CE4-B52D-DA2D68B328BE}"/>
    <cellStyle name="Milliers 2 7 3 2 5" xfId="25006" xr:uid="{E3A8C3E7-5EA4-4EC3-9C9F-22DE921C9D32}"/>
    <cellStyle name="Milliers 2 7 3 3" xfId="14670" xr:uid="{E79CAE4C-6312-4864-8DC5-DB73F76C7015}"/>
    <cellStyle name="Milliers 2 7 3 3 2" xfId="17298" xr:uid="{3B1FE5EA-77C6-4FC3-9B96-8DD44BF616CA}"/>
    <cellStyle name="Milliers 2 7 3 3 2 2" xfId="22607" xr:uid="{EC45D640-FB80-4499-BFC7-1737960E14C0}"/>
    <cellStyle name="Milliers 2 7 3 3 2 2 2" xfId="33615" xr:uid="{5DE1A3DE-E734-41C9-9A16-73C01A8F82DB}"/>
    <cellStyle name="Milliers 2 7 3 3 2 3" xfId="28306" xr:uid="{6D280901-F162-45B0-B198-C23DD02D0D75}"/>
    <cellStyle name="Milliers 2 7 3 3 3" xfId="19979" xr:uid="{C230E15E-68B2-43BE-8808-A856D21B745A}"/>
    <cellStyle name="Milliers 2 7 3 3 3 2" xfId="30987" xr:uid="{46FBF203-092F-48C2-A6FA-59462EB6B9BE}"/>
    <cellStyle name="Milliers 2 7 3 3 4" xfId="25678" xr:uid="{AA9D9A77-9D1A-46D8-8530-417954DC6EFD}"/>
    <cellStyle name="Milliers 2 7 3 4" xfId="15956" xr:uid="{03E1703F-46B7-48FF-825C-C15CCFA6313E}"/>
    <cellStyle name="Milliers 2 7 3 4 2" xfId="21265" xr:uid="{E4126F05-B25B-4CF7-A6ED-62555046A258}"/>
    <cellStyle name="Milliers 2 7 3 4 2 2" xfId="32273" xr:uid="{9C064D4E-276B-4E74-A648-990C3741F17B}"/>
    <cellStyle name="Milliers 2 7 3 4 3" xfId="26964" xr:uid="{6E1AEC41-79E4-442E-863E-19DFE17A32AC}"/>
    <cellStyle name="Milliers 2 7 3 5" xfId="18637" xr:uid="{D35B8393-5C4E-4AFE-955C-AF7531EBC225}"/>
    <cellStyle name="Milliers 2 7 3 5 2" xfId="29645" xr:uid="{76CD174A-2B0C-4B7C-A325-80E935B1A87E}"/>
    <cellStyle name="Milliers 2 7 3 6" xfId="24336" xr:uid="{B21E70CD-5483-4B40-96AF-16D00CC7E78B}"/>
    <cellStyle name="Milliers 2 7 4" xfId="13662" xr:uid="{94617B66-0AD8-482A-A4B4-F4686DCADE94}"/>
    <cellStyle name="Milliers 2 7 4 2" xfId="15004" xr:uid="{E1E5B5C1-2EA8-4EE0-8686-EACB67E424AF}"/>
    <cellStyle name="Milliers 2 7 4 2 2" xfId="17632" xr:uid="{16CE5A37-E399-4266-91AC-E2422FDE49A0}"/>
    <cellStyle name="Milliers 2 7 4 2 2 2" xfId="22941" xr:uid="{923A8758-18EC-467F-AB8D-D7567068A207}"/>
    <cellStyle name="Milliers 2 7 4 2 2 2 2" xfId="33949" xr:uid="{4E92BC90-5204-4E4E-B84F-4A6A11A33BE3}"/>
    <cellStyle name="Milliers 2 7 4 2 2 3" xfId="28640" xr:uid="{74B886D6-9316-46BE-8BE5-6849496D9F40}"/>
    <cellStyle name="Milliers 2 7 4 2 3" xfId="20313" xr:uid="{37EB9C6E-3270-4470-A101-2B2EDF6CEC4A}"/>
    <cellStyle name="Milliers 2 7 4 2 3 2" xfId="31321" xr:uid="{1F8F629C-6749-432E-A497-8F8D18513202}"/>
    <cellStyle name="Milliers 2 7 4 2 4" xfId="26012" xr:uid="{AC79F6AE-BF3C-4337-A61F-1225011AF9A8}"/>
    <cellStyle name="Milliers 2 7 4 3" xfId="16290" xr:uid="{9B9FCD05-F6AC-4830-A809-FFE00092EE38}"/>
    <cellStyle name="Milliers 2 7 4 3 2" xfId="21599" xr:uid="{71D71C0A-B27A-42D1-98C6-0DC5F6E2A49C}"/>
    <cellStyle name="Milliers 2 7 4 3 2 2" xfId="32607" xr:uid="{719A3E1C-F2B4-4FF5-8106-0C127A614CBE}"/>
    <cellStyle name="Milliers 2 7 4 3 3" xfId="27298" xr:uid="{19045F65-0B97-430D-BF03-782045056EE0}"/>
    <cellStyle name="Milliers 2 7 4 4" xfId="18971" xr:uid="{45B2368E-5903-4F96-89F9-06B5C0B94A60}"/>
    <cellStyle name="Milliers 2 7 4 4 2" xfId="29979" xr:uid="{9EDE5459-AA5E-4909-9036-E027C0E83B1F}"/>
    <cellStyle name="Milliers 2 7 4 5" xfId="24670" xr:uid="{582C7964-B422-44A8-87CE-89F2BF3841AC}"/>
    <cellStyle name="Milliers 2 7 5" xfId="14334" xr:uid="{EDDC1EE9-3714-4BB9-AB41-5BB1D30F30EF}"/>
    <cellStyle name="Milliers 2 7 5 2" xfId="16962" xr:uid="{EDB0AA2E-5167-4F60-B30F-D49E1275AB0D}"/>
    <cellStyle name="Milliers 2 7 5 2 2" xfId="22271" xr:uid="{F83CAF76-0C82-4E54-9EB5-51B8D9A6406C}"/>
    <cellStyle name="Milliers 2 7 5 2 2 2" xfId="33279" xr:uid="{76CB3738-F705-49AF-A77C-A48DE48CA88C}"/>
    <cellStyle name="Milliers 2 7 5 2 3" xfId="27970" xr:uid="{897AE902-2CDA-4620-86A8-A7882A92FB7A}"/>
    <cellStyle name="Milliers 2 7 5 3" xfId="19643" xr:uid="{DB2770DF-C40D-4468-91B8-F373EDB5AF98}"/>
    <cellStyle name="Milliers 2 7 5 3 2" xfId="30651" xr:uid="{100CD088-A6F5-47D0-AF65-05990FC246F7}"/>
    <cellStyle name="Milliers 2 7 5 4" xfId="25342" xr:uid="{5CEAFD88-5DC1-4388-9F90-3D6D2A7B5667}"/>
    <cellStyle name="Milliers 2 7 6" xfId="15621" xr:uid="{CCCE19E3-2FE8-4285-B0B2-0293F6C88439}"/>
    <cellStyle name="Milliers 2 7 6 2" xfId="20930" xr:uid="{B1ABAA8C-AF77-4B21-A135-4280AB8D3CF0}"/>
    <cellStyle name="Milliers 2 7 6 2 2" xfId="31938" xr:uid="{72E730C8-F21D-4E2B-961B-5ACBB9933902}"/>
    <cellStyle name="Milliers 2 7 6 3" xfId="26629" xr:uid="{5DEE00FD-E3B8-4ADA-82FC-C858159BA1CC}"/>
    <cellStyle name="Milliers 2 7 7" xfId="18302" xr:uid="{97D3EAFD-AA67-4B29-B66C-12A6383D3007}"/>
    <cellStyle name="Milliers 2 7 7 2" xfId="29310" xr:uid="{9F58D403-A042-4704-B535-4FFAFBD6F32D}"/>
    <cellStyle name="Milliers 2 7 8" xfId="24001" xr:uid="{BF2089C8-7CFF-4F50-B44A-D1743247F503}"/>
    <cellStyle name="Milliers 2 7_Nucléaire" xfId="11919" xr:uid="{458F74D4-4999-4859-BD66-979F2B7CA016}"/>
    <cellStyle name="Milliers 2 8" xfId="7425" xr:uid="{817E7A76-82E2-4A78-ABAA-DBA7C033D7F3}"/>
    <cellStyle name="Milliers 2 8 2" xfId="9910" xr:uid="{E089B8DF-5566-48F1-B7F1-D432DE839D4F}"/>
    <cellStyle name="Milliers 2 8 2 2" xfId="13391" xr:uid="{7598CE7E-405E-4AE4-9AD7-4569DC972E81}"/>
    <cellStyle name="Milliers 2 8 2 2 2" xfId="14061" xr:uid="{332F1DB2-4878-467B-AF93-82A520641959}"/>
    <cellStyle name="Milliers 2 8 2 2 2 2" xfId="15403" xr:uid="{10A0BAC1-A9C6-44F0-A61E-471C99288214}"/>
    <cellStyle name="Milliers 2 8 2 2 2 2 2" xfId="18031" xr:uid="{9B082C69-0174-48B1-A46A-00355BC54AF5}"/>
    <cellStyle name="Milliers 2 8 2 2 2 2 2 2" xfId="23340" xr:uid="{A284FC7E-1AB6-42C7-B1BF-D73192971E3F}"/>
    <cellStyle name="Milliers 2 8 2 2 2 2 2 2 2" xfId="34348" xr:uid="{6BDA8357-1774-400F-9065-CD08BD5017C5}"/>
    <cellStyle name="Milliers 2 8 2 2 2 2 2 3" xfId="29039" xr:uid="{37BBC18D-5D33-4A8C-A291-3A0345E5092B}"/>
    <cellStyle name="Milliers 2 8 2 2 2 2 3" xfId="20712" xr:uid="{A4A53E3B-2A1F-4968-A13C-CC9310B6E5A4}"/>
    <cellStyle name="Milliers 2 8 2 2 2 2 3 2" xfId="31720" xr:uid="{6B70EF61-96C2-4638-85CB-819763ADD921}"/>
    <cellStyle name="Milliers 2 8 2 2 2 2 4" xfId="26411" xr:uid="{FC9AE669-AE12-4AB4-882B-B9BD247E8341}"/>
    <cellStyle name="Milliers 2 8 2 2 2 3" xfId="16689" xr:uid="{FC248814-C4A6-4896-9BF2-24B1A1F03A63}"/>
    <cellStyle name="Milliers 2 8 2 2 2 3 2" xfId="21998" xr:uid="{F753282B-6E24-4DB3-99DC-A3147DF28398}"/>
    <cellStyle name="Milliers 2 8 2 2 2 3 2 2" xfId="33006" xr:uid="{FCEB2165-A098-4A9C-B684-9F93BCC20BD2}"/>
    <cellStyle name="Milliers 2 8 2 2 2 3 3" xfId="27697" xr:uid="{16F3F81D-DED8-4104-A5A6-1043D30AA019}"/>
    <cellStyle name="Milliers 2 8 2 2 2 4" xfId="19370" xr:uid="{CEC1BF4C-8C0D-465A-8F8A-B07BB255AD9C}"/>
    <cellStyle name="Milliers 2 8 2 2 2 4 2" xfId="30378" xr:uid="{318E79AF-3DED-476B-888C-D2223757B562}"/>
    <cellStyle name="Milliers 2 8 2 2 2 5" xfId="25069" xr:uid="{EB865CA7-7B92-46C2-A560-57EE41D5D6EC}"/>
    <cellStyle name="Milliers 2 8 2 2 3" xfId="14733" xr:uid="{CD4FEE75-45BC-41A3-B4E7-54D048C39A45}"/>
    <cellStyle name="Milliers 2 8 2 2 3 2" xfId="17361" xr:uid="{6F426727-F739-43DC-87B7-C2BE3B8A6E9A}"/>
    <cellStyle name="Milliers 2 8 2 2 3 2 2" xfId="22670" xr:uid="{5E06040C-2347-494F-8929-D793F08FC52E}"/>
    <cellStyle name="Milliers 2 8 2 2 3 2 2 2" xfId="33678" xr:uid="{A1999FD9-9BAB-4BFD-8659-F0400EAD6475}"/>
    <cellStyle name="Milliers 2 8 2 2 3 2 3" xfId="28369" xr:uid="{4E85A21C-06B2-4534-90A0-F969985DCFE5}"/>
    <cellStyle name="Milliers 2 8 2 2 3 3" xfId="20042" xr:uid="{B1A70E75-55F1-4F70-8072-6D5BADAF5965}"/>
    <cellStyle name="Milliers 2 8 2 2 3 3 2" xfId="31050" xr:uid="{ACFC6E62-3FF2-416F-AAA8-9ACFD81F6096}"/>
    <cellStyle name="Milliers 2 8 2 2 3 4" xfId="25741" xr:uid="{B8B4322A-5C5D-4751-9249-792C4711354A}"/>
    <cellStyle name="Milliers 2 8 2 2 4" xfId="16019" xr:uid="{875F0174-1BCE-457D-912F-DE863BCD0AC8}"/>
    <cellStyle name="Milliers 2 8 2 2 4 2" xfId="21328" xr:uid="{6F2DE8A1-1192-4706-8285-1207F9316F73}"/>
    <cellStyle name="Milliers 2 8 2 2 4 2 2" xfId="32336" xr:uid="{3B89D887-314A-4570-85EA-481390826547}"/>
    <cellStyle name="Milliers 2 8 2 2 4 3" xfId="27027" xr:uid="{708D04B1-B419-414B-BAEC-8E9032ED75D7}"/>
    <cellStyle name="Milliers 2 8 2 2 5" xfId="18700" xr:uid="{9FCB248A-AC33-4A5E-8F82-ABBC0C6F419F}"/>
    <cellStyle name="Milliers 2 8 2 2 5 2" xfId="29708" xr:uid="{7ACA359E-0F48-4A32-A924-163DA6E2C554}"/>
    <cellStyle name="Milliers 2 8 2 2 6" xfId="24399" xr:uid="{97C7BDA8-8212-4F52-B8F7-1456775993A9}"/>
    <cellStyle name="Milliers 2 8 2 3" xfId="13725" xr:uid="{F741A09F-4E39-4146-9244-93579B075A75}"/>
    <cellStyle name="Milliers 2 8 2 3 2" xfId="15067" xr:uid="{10F3FA3B-9ECF-41D9-9B3F-283BDC7C4CF3}"/>
    <cellStyle name="Milliers 2 8 2 3 2 2" xfId="17695" xr:uid="{9274BAF1-C86C-4D3A-855E-3B0E142BF6B5}"/>
    <cellStyle name="Milliers 2 8 2 3 2 2 2" xfId="23004" xr:uid="{1B229AF6-C97B-4D4B-B31D-76579CAA0094}"/>
    <cellStyle name="Milliers 2 8 2 3 2 2 2 2" xfId="34012" xr:uid="{BFC92E4C-A6EB-4A21-A18F-88A3BEC947E6}"/>
    <cellStyle name="Milliers 2 8 2 3 2 2 3" xfId="28703" xr:uid="{8E873D07-33D5-4024-B9E1-9619294939B6}"/>
    <cellStyle name="Milliers 2 8 2 3 2 3" xfId="20376" xr:uid="{152C0784-3C37-4337-BB18-9372EE278A01}"/>
    <cellStyle name="Milliers 2 8 2 3 2 3 2" xfId="31384" xr:uid="{347EBC0C-CECA-4AA1-AAF2-055D634DD9DE}"/>
    <cellStyle name="Milliers 2 8 2 3 2 4" xfId="26075" xr:uid="{DEE28A7D-0E13-43D8-A233-E993744FDE03}"/>
    <cellStyle name="Milliers 2 8 2 3 3" xfId="16353" xr:uid="{6BF3D8A7-7D8B-4C8B-836F-192A182ADDB7}"/>
    <cellStyle name="Milliers 2 8 2 3 3 2" xfId="21662" xr:uid="{2B2635B3-4F9E-4531-A53C-D9DD48564365}"/>
    <cellStyle name="Milliers 2 8 2 3 3 2 2" xfId="32670" xr:uid="{64FD0DCF-9768-426B-89F8-EE6B633B57E3}"/>
    <cellStyle name="Milliers 2 8 2 3 3 3" xfId="27361" xr:uid="{81D57D63-AE77-4756-B30A-4F1D414BB26A}"/>
    <cellStyle name="Milliers 2 8 2 3 4" xfId="19034" xr:uid="{D312EB1D-388B-4F5C-A95E-A05B3AD39C46}"/>
    <cellStyle name="Milliers 2 8 2 3 4 2" xfId="30042" xr:uid="{6EBE3589-026A-4F0C-8C82-DA7EE9B1471D}"/>
    <cellStyle name="Milliers 2 8 2 3 5" xfId="24733" xr:uid="{7D481101-96CC-460F-8735-E251F43B9236}"/>
    <cellStyle name="Milliers 2 8 2 4" xfId="14397" xr:uid="{34D75C5A-EA7C-4821-924A-0B5D7D9DCC03}"/>
    <cellStyle name="Milliers 2 8 2 4 2" xfId="17025" xr:uid="{A87488BB-170D-4E2C-BF6F-CCC6D1BF0226}"/>
    <cellStyle name="Milliers 2 8 2 4 2 2" xfId="22334" xr:uid="{6AF5D755-4E90-4754-8AA1-338C568F76E6}"/>
    <cellStyle name="Milliers 2 8 2 4 2 2 2" xfId="33342" xr:uid="{27DAFE5F-3CC1-4924-A629-9D1F51ED1DA4}"/>
    <cellStyle name="Milliers 2 8 2 4 2 3" xfId="28033" xr:uid="{2902076C-ECD7-4DC3-835F-A59CF324DCB5}"/>
    <cellStyle name="Milliers 2 8 2 4 3" xfId="19706" xr:uid="{4F7E35D5-7690-4017-8EEA-0C898DF8C2C4}"/>
    <cellStyle name="Milliers 2 8 2 4 3 2" xfId="30714" xr:uid="{90CFF8F6-DBA3-4332-9C91-849D3DF14374}"/>
    <cellStyle name="Milliers 2 8 2 4 4" xfId="25405" xr:uid="{2FEFE8E9-11EE-4CFB-AB11-983B64719BD4}"/>
    <cellStyle name="Milliers 2 8 2 5" xfId="15684" xr:uid="{314E1857-3473-48BC-AE9C-609570E75677}"/>
    <cellStyle name="Milliers 2 8 2 5 2" xfId="20993" xr:uid="{CAAC8033-BCAA-4A8B-B291-9C62E10DCAB8}"/>
    <cellStyle name="Milliers 2 8 2 5 2 2" xfId="32001" xr:uid="{7EDB01A1-BBDB-480D-A5C7-FF201395402D}"/>
    <cellStyle name="Milliers 2 8 2 5 3" xfId="26692" xr:uid="{AFF888A5-128A-4BFD-B194-8CE290A85097}"/>
    <cellStyle name="Milliers 2 8 2 6" xfId="18365" xr:uid="{7EB43944-7412-49B2-8192-1CD0F1224D06}"/>
    <cellStyle name="Milliers 2 8 2 6 2" xfId="29373" xr:uid="{97BC56B0-2464-4DD9-9713-BA19D572DAA8}"/>
    <cellStyle name="Milliers 2 8 2 7" xfId="24064" xr:uid="{AA564D02-CA72-429C-85CC-D37662AA7BD1}"/>
    <cellStyle name="Milliers 2 8 3" xfId="13329" xr:uid="{EC54052B-754D-45F1-8B16-57EBB9C7FB43}"/>
    <cellStyle name="Milliers 2 8 3 2" xfId="13999" xr:uid="{2488B81A-FF71-4975-A6EA-B579D5ACB9E4}"/>
    <cellStyle name="Milliers 2 8 3 2 2" xfId="15341" xr:uid="{CE059E0F-0696-4ED1-BDF9-0125C68E019C}"/>
    <cellStyle name="Milliers 2 8 3 2 2 2" xfId="17969" xr:uid="{4B5C7FF9-0054-4CC6-8CC1-2034ADD85843}"/>
    <cellStyle name="Milliers 2 8 3 2 2 2 2" xfId="23278" xr:uid="{1B496D06-0F2C-4FB2-B138-AFA4DE892D17}"/>
    <cellStyle name="Milliers 2 8 3 2 2 2 2 2" xfId="34286" xr:uid="{3D52A3CE-3BD4-420F-A94A-32F01BB12EFA}"/>
    <cellStyle name="Milliers 2 8 3 2 2 2 3" xfId="28977" xr:uid="{F43A8156-582B-43C9-89DE-8FB4B06CD2FE}"/>
    <cellStyle name="Milliers 2 8 3 2 2 3" xfId="20650" xr:uid="{C26BCC3B-96A7-47DB-AD11-C8478CC54E34}"/>
    <cellStyle name="Milliers 2 8 3 2 2 3 2" xfId="31658" xr:uid="{3822067A-45E0-413D-B0BF-3FACDC800731}"/>
    <cellStyle name="Milliers 2 8 3 2 2 4" xfId="26349" xr:uid="{D91B1EEF-B464-4AD2-849B-FC301D1AA44D}"/>
    <cellStyle name="Milliers 2 8 3 2 3" xfId="16627" xr:uid="{82012923-DECB-4D2D-AA44-117F0B03393D}"/>
    <cellStyle name="Milliers 2 8 3 2 3 2" xfId="21936" xr:uid="{2C5120D0-F298-4971-81D3-16F37E8A6A2F}"/>
    <cellStyle name="Milliers 2 8 3 2 3 2 2" xfId="32944" xr:uid="{33F7754E-D966-4228-92D8-D6426F2E1F30}"/>
    <cellStyle name="Milliers 2 8 3 2 3 3" xfId="27635" xr:uid="{E01D3288-2FE4-472F-A50F-CD72F52053EA}"/>
    <cellStyle name="Milliers 2 8 3 2 4" xfId="19308" xr:uid="{54AB7D02-018D-472A-A4F2-9AED03BF3C49}"/>
    <cellStyle name="Milliers 2 8 3 2 4 2" xfId="30316" xr:uid="{E2A60B67-BC08-4C01-A48F-01ADECC90604}"/>
    <cellStyle name="Milliers 2 8 3 2 5" xfId="25007" xr:uid="{D080A5A1-ACA2-43DA-974E-AE47D95A7566}"/>
    <cellStyle name="Milliers 2 8 3 3" xfId="14671" xr:uid="{3868F97A-63BA-466F-922D-1CC7E2F6FF99}"/>
    <cellStyle name="Milliers 2 8 3 3 2" xfId="17299" xr:uid="{14FEB47E-CE3A-4684-B312-CD79888DEA10}"/>
    <cellStyle name="Milliers 2 8 3 3 2 2" xfId="22608" xr:uid="{3FFE9296-7F25-4B50-8265-35FE1CB7442D}"/>
    <cellStyle name="Milliers 2 8 3 3 2 2 2" xfId="33616" xr:uid="{2480505E-EC65-4349-B78E-43B16C5FFF60}"/>
    <cellStyle name="Milliers 2 8 3 3 2 3" xfId="28307" xr:uid="{E923E144-824B-4386-879D-1223748E5405}"/>
    <cellStyle name="Milliers 2 8 3 3 3" xfId="19980" xr:uid="{DD41C842-3CAB-471D-A8EC-F5AE8F0E72CA}"/>
    <cellStyle name="Milliers 2 8 3 3 3 2" xfId="30988" xr:uid="{B084183E-A36A-4291-A84C-20EAE715A5E5}"/>
    <cellStyle name="Milliers 2 8 3 3 4" xfId="25679" xr:uid="{7CFF7230-EE39-4110-BD0D-0AB64EBAFFF8}"/>
    <cellStyle name="Milliers 2 8 3 4" xfId="15957" xr:uid="{C4470BE5-D2C1-403D-B014-D24583CF776F}"/>
    <cellStyle name="Milliers 2 8 3 4 2" xfId="21266" xr:uid="{39F6FC4E-3C7E-4FAE-9751-90A650BB3FE6}"/>
    <cellStyle name="Milliers 2 8 3 4 2 2" xfId="32274" xr:uid="{CCF2BA1C-67A6-43C7-9994-9B10766F72B8}"/>
    <cellStyle name="Milliers 2 8 3 4 3" xfId="26965" xr:uid="{FB77DC4D-6F41-4CC6-9939-2B2AF4B71852}"/>
    <cellStyle name="Milliers 2 8 3 5" xfId="18638" xr:uid="{3149BCAC-38FC-4F65-ADED-9044AD3898AD}"/>
    <cellStyle name="Milliers 2 8 3 5 2" xfId="29646" xr:uid="{5E385CB5-8274-4C58-974C-A64DD246BA46}"/>
    <cellStyle name="Milliers 2 8 3 6" xfId="24337" xr:uid="{0F8D3AC8-E457-4298-AB40-BF8C485448DA}"/>
    <cellStyle name="Milliers 2 8 4" xfId="13663" xr:uid="{E1F29402-67F8-4D97-B2A5-71309CE3177E}"/>
    <cellStyle name="Milliers 2 8 4 2" xfId="15005" xr:uid="{751ABBD2-E3DF-40FB-9FD8-DFC8EDF8A3D8}"/>
    <cellStyle name="Milliers 2 8 4 2 2" xfId="17633" xr:uid="{EA96DFF7-B032-4507-9D6C-15FA184A4014}"/>
    <cellStyle name="Milliers 2 8 4 2 2 2" xfId="22942" xr:uid="{16CB1F31-0109-43D0-AF95-76FB3DADFAE0}"/>
    <cellStyle name="Milliers 2 8 4 2 2 2 2" xfId="33950" xr:uid="{3BEAED06-6FEF-472E-B09A-F91FA084D83F}"/>
    <cellStyle name="Milliers 2 8 4 2 2 3" xfId="28641" xr:uid="{727F4234-38DC-4D33-9FDE-E19725B57F5F}"/>
    <cellStyle name="Milliers 2 8 4 2 3" xfId="20314" xr:uid="{BEFB9C48-8A5F-49A1-ADF6-409ECF3A903E}"/>
    <cellStyle name="Milliers 2 8 4 2 3 2" xfId="31322" xr:uid="{7F60908D-3E3F-4BE0-9F0C-CB463A90B6E1}"/>
    <cellStyle name="Milliers 2 8 4 2 4" xfId="26013" xr:uid="{3B7B9381-5E83-4D15-A079-20B131163901}"/>
    <cellStyle name="Milliers 2 8 4 3" xfId="16291" xr:uid="{C5FB3482-3FB8-4C54-B264-8A7F4C58D205}"/>
    <cellStyle name="Milliers 2 8 4 3 2" xfId="21600" xr:uid="{38E4F71D-88A0-4B22-A67A-3286772E10A5}"/>
    <cellStyle name="Milliers 2 8 4 3 2 2" xfId="32608" xr:uid="{42825E87-8740-4025-9044-7D5D696F3755}"/>
    <cellStyle name="Milliers 2 8 4 3 3" xfId="27299" xr:uid="{85292013-B1EC-4614-B118-C9ED3508252C}"/>
    <cellStyle name="Milliers 2 8 4 4" xfId="18972" xr:uid="{C7C6BCB2-75CB-465F-ACB5-AABC590733DD}"/>
    <cellStyle name="Milliers 2 8 4 4 2" xfId="29980" xr:uid="{CD5EBB5D-440D-48FB-8408-E2D429B4AA13}"/>
    <cellStyle name="Milliers 2 8 4 5" xfId="24671" xr:uid="{24020E9E-BC5E-4159-B59E-FAAB8565E02E}"/>
    <cellStyle name="Milliers 2 8 5" xfId="14335" xr:uid="{7B222D05-B6D1-4518-BDC1-04F487239BA1}"/>
    <cellStyle name="Milliers 2 8 5 2" xfId="16963" xr:uid="{A026DEA9-1613-4D5B-94B1-4304C67BA6D7}"/>
    <cellStyle name="Milliers 2 8 5 2 2" xfId="22272" xr:uid="{3C49D843-AAA3-4A81-910F-772BED4D3DB4}"/>
    <cellStyle name="Milliers 2 8 5 2 2 2" xfId="33280" xr:uid="{415D070B-2D14-4FBA-B029-5E52FD42F3BD}"/>
    <cellStyle name="Milliers 2 8 5 2 3" xfId="27971" xr:uid="{C2ED6FDD-DE1E-4ECA-AC10-456C7E5C8B47}"/>
    <cellStyle name="Milliers 2 8 5 3" xfId="19644" xr:uid="{2D745773-D637-47D3-83DB-E11323676B63}"/>
    <cellStyle name="Milliers 2 8 5 3 2" xfId="30652" xr:uid="{E860FE9E-4483-4F11-9563-18067FFBBA77}"/>
    <cellStyle name="Milliers 2 8 5 4" xfId="25343" xr:uid="{C0D768C4-5FBA-4CCD-8B21-875AEFF51FDD}"/>
    <cellStyle name="Milliers 2 8 6" xfId="15622" xr:uid="{E99616F4-80D2-4ACB-9145-D192A151F05E}"/>
    <cellStyle name="Milliers 2 8 6 2" xfId="20931" xr:uid="{908E0FB9-FC73-424A-BFB7-BAB4F3377EFA}"/>
    <cellStyle name="Milliers 2 8 6 2 2" xfId="31939" xr:uid="{22B45C08-F425-4CE8-B22A-4DA357D74A47}"/>
    <cellStyle name="Milliers 2 8 6 3" xfId="26630" xr:uid="{96E8B489-0443-4C9B-902E-B5A8DE41E717}"/>
    <cellStyle name="Milliers 2 8 7" xfId="18303" xr:uid="{4E4B1347-E09C-475C-90E0-89E43590FFDA}"/>
    <cellStyle name="Milliers 2 8 7 2" xfId="29311" xr:uid="{123C1A49-D8B6-4315-A5BC-E47A343D9080}"/>
    <cellStyle name="Milliers 2 8 8" xfId="24002" xr:uid="{1E67DCA8-F666-40D3-B97C-E65B42EA5590}"/>
    <cellStyle name="Milliers 2 8_Nucléaire" xfId="11920" xr:uid="{A0E0D1CE-CE0C-4287-B547-399DFFFEBCB9}"/>
    <cellStyle name="Milliers 2 9" xfId="7426" xr:uid="{9A5A7280-9369-4CA8-A1D0-7B7B9D69D742}"/>
    <cellStyle name="Milliers 2 9 2" xfId="9911" xr:uid="{DBBF6417-0686-496A-8450-FC31320EC8A6}"/>
    <cellStyle name="Milliers 2 9 2 2" xfId="13392" xr:uid="{F510C432-554F-433B-BAFA-E60F3E4B7140}"/>
    <cellStyle name="Milliers 2 9 2 2 2" xfId="14062" xr:uid="{A9627024-5DC3-4A01-BE87-38DEA019C069}"/>
    <cellStyle name="Milliers 2 9 2 2 2 2" xfId="15404" xr:uid="{0CC99F41-691D-41C6-9FE7-3E3637236290}"/>
    <cellStyle name="Milliers 2 9 2 2 2 2 2" xfId="18032" xr:uid="{40562A15-9632-4C96-9DA5-9F95AA1C62FC}"/>
    <cellStyle name="Milliers 2 9 2 2 2 2 2 2" xfId="23341" xr:uid="{B790845D-FCE3-4A76-9766-2A38846CDA1A}"/>
    <cellStyle name="Milliers 2 9 2 2 2 2 2 2 2" xfId="34349" xr:uid="{EA2710FB-FF35-4A3E-8048-DFDBD32D2459}"/>
    <cellStyle name="Milliers 2 9 2 2 2 2 2 3" xfId="29040" xr:uid="{10EBC205-9E56-4C33-8D84-D81D96242900}"/>
    <cellStyle name="Milliers 2 9 2 2 2 2 3" xfId="20713" xr:uid="{D68C7DA5-973F-47F0-86E8-4DCCE6B8A979}"/>
    <cellStyle name="Milliers 2 9 2 2 2 2 3 2" xfId="31721" xr:uid="{FC14131A-6C1B-4A17-B731-1C9F46077C6F}"/>
    <cellStyle name="Milliers 2 9 2 2 2 2 4" xfId="26412" xr:uid="{571367CA-BBE3-49BC-A4EA-F930663B6757}"/>
    <cellStyle name="Milliers 2 9 2 2 2 3" xfId="16690" xr:uid="{ABEE68E2-2F83-43A9-8AD6-B5B897FAF878}"/>
    <cellStyle name="Milliers 2 9 2 2 2 3 2" xfId="21999" xr:uid="{181D4C3D-34DB-4F98-A957-BB22D33C8010}"/>
    <cellStyle name="Milliers 2 9 2 2 2 3 2 2" xfId="33007" xr:uid="{94BC895C-6C2F-4771-BABB-E5326B3E4D11}"/>
    <cellStyle name="Milliers 2 9 2 2 2 3 3" xfId="27698" xr:uid="{AC0FF593-B6D8-4967-A68F-8AEA081922AC}"/>
    <cellStyle name="Milliers 2 9 2 2 2 4" xfId="19371" xr:uid="{F83F0092-FFD7-40A6-A2B7-7A2B19D355DB}"/>
    <cellStyle name="Milliers 2 9 2 2 2 4 2" xfId="30379" xr:uid="{EAC156DC-21EE-4D77-8BDB-9EAA482016BE}"/>
    <cellStyle name="Milliers 2 9 2 2 2 5" xfId="25070" xr:uid="{C9943A6A-3B96-4D9A-9533-8D1B266A1B74}"/>
    <cellStyle name="Milliers 2 9 2 2 3" xfId="14734" xr:uid="{CAD23557-B19A-4E90-AE2D-63B40768645C}"/>
    <cellStyle name="Milliers 2 9 2 2 3 2" xfId="17362" xr:uid="{EE093F5C-060F-4E7A-B26A-A2462142D77D}"/>
    <cellStyle name="Milliers 2 9 2 2 3 2 2" xfId="22671" xr:uid="{F3F7693D-DE09-4881-A800-4457331963F4}"/>
    <cellStyle name="Milliers 2 9 2 2 3 2 2 2" xfId="33679" xr:uid="{F81AB044-61A6-403E-B87D-CB5CD006BD0E}"/>
    <cellStyle name="Milliers 2 9 2 2 3 2 3" xfId="28370" xr:uid="{51E230D4-FE01-4435-80FC-78E529CBEE39}"/>
    <cellStyle name="Milliers 2 9 2 2 3 3" xfId="20043" xr:uid="{019D8383-82D2-401D-89F7-68DCD31C54A2}"/>
    <cellStyle name="Milliers 2 9 2 2 3 3 2" xfId="31051" xr:uid="{23A71AC2-0924-4B4D-9B9A-5F4A501A71E7}"/>
    <cellStyle name="Milliers 2 9 2 2 3 4" xfId="25742" xr:uid="{AAE91BBE-47AC-4A42-B22D-D4D69C0C342B}"/>
    <cellStyle name="Milliers 2 9 2 2 4" xfId="16020" xr:uid="{E9C1CED6-954C-46C0-A3DA-4EF2C4EF1F2C}"/>
    <cellStyle name="Milliers 2 9 2 2 4 2" xfId="21329" xr:uid="{B0958975-4F35-41A6-808F-280A35540182}"/>
    <cellStyle name="Milliers 2 9 2 2 4 2 2" xfId="32337" xr:uid="{FBB2BD97-C4F7-41D8-A38F-1EE0DFBF3122}"/>
    <cellStyle name="Milliers 2 9 2 2 4 3" xfId="27028" xr:uid="{DB278947-FDDC-4F2C-93FC-61085AB488DD}"/>
    <cellStyle name="Milliers 2 9 2 2 5" xfId="18701" xr:uid="{D76D44A3-7724-4371-BFD8-FBD53DC0E382}"/>
    <cellStyle name="Milliers 2 9 2 2 5 2" xfId="29709" xr:uid="{112D6F78-69FB-47C2-A8DE-8112A1CBEC31}"/>
    <cellStyle name="Milliers 2 9 2 2 6" xfId="24400" xr:uid="{54504F1C-8DD2-40D5-839B-80995E895417}"/>
    <cellStyle name="Milliers 2 9 2 3" xfId="13726" xr:uid="{B90FD949-6E86-4555-9C82-481A148F7837}"/>
    <cellStyle name="Milliers 2 9 2 3 2" xfId="15068" xr:uid="{FD0A07EB-326D-4736-9AE3-0DF1191FA44E}"/>
    <cellStyle name="Milliers 2 9 2 3 2 2" xfId="17696" xr:uid="{11C2BDF4-E31A-4C31-9CD7-422479E2F18E}"/>
    <cellStyle name="Milliers 2 9 2 3 2 2 2" xfId="23005" xr:uid="{9B858300-EA63-41DA-B9C8-0E4168CD8E9E}"/>
    <cellStyle name="Milliers 2 9 2 3 2 2 2 2" xfId="34013" xr:uid="{5FDB8564-6AA2-4250-98FF-45E15013811F}"/>
    <cellStyle name="Milliers 2 9 2 3 2 2 3" xfId="28704" xr:uid="{6024772F-4544-4A81-A16F-CEEC96EA1F5E}"/>
    <cellStyle name="Milliers 2 9 2 3 2 3" xfId="20377" xr:uid="{5CECB1BB-7606-4672-B8E4-EF4EC710C9A0}"/>
    <cellStyle name="Milliers 2 9 2 3 2 3 2" xfId="31385" xr:uid="{1FDFE85B-B9FC-4D7F-B428-868F3B334CB5}"/>
    <cellStyle name="Milliers 2 9 2 3 2 4" xfId="26076" xr:uid="{7B85868A-905C-4A8A-9DC5-7D92A4BB19F4}"/>
    <cellStyle name="Milliers 2 9 2 3 3" xfId="16354" xr:uid="{18111C7F-F1A7-4444-A49C-0D94EABBCCD5}"/>
    <cellStyle name="Milliers 2 9 2 3 3 2" xfId="21663" xr:uid="{6266BFF6-9AD2-4F21-9E73-858193D1C1F4}"/>
    <cellStyle name="Milliers 2 9 2 3 3 2 2" xfId="32671" xr:uid="{5B5C1461-2715-42FF-859A-341C9B6BB97A}"/>
    <cellStyle name="Milliers 2 9 2 3 3 3" xfId="27362" xr:uid="{97E953F8-8DA4-476F-B7AE-5A083626DDD3}"/>
    <cellStyle name="Milliers 2 9 2 3 4" xfId="19035" xr:uid="{FFD73E09-A22F-4394-ABC4-83885C6A8A5D}"/>
    <cellStyle name="Milliers 2 9 2 3 4 2" xfId="30043" xr:uid="{E59FC068-7174-43C3-9D6A-5778E96CB3D7}"/>
    <cellStyle name="Milliers 2 9 2 3 5" xfId="24734" xr:uid="{4D844A38-77E7-46FA-96F7-C8BED3121C36}"/>
    <cellStyle name="Milliers 2 9 2 4" xfId="14398" xr:uid="{EF8E59B6-CD0C-4B9D-8283-8ED5E54D5F49}"/>
    <cellStyle name="Milliers 2 9 2 4 2" xfId="17026" xr:uid="{288CEB67-4FCE-459E-AD82-19112965F4FD}"/>
    <cellStyle name="Milliers 2 9 2 4 2 2" xfId="22335" xr:uid="{25023930-4C59-4682-A426-7C89A904F87F}"/>
    <cellStyle name="Milliers 2 9 2 4 2 2 2" xfId="33343" xr:uid="{1BEC4497-4CB3-4494-9A6D-D9217803EB26}"/>
    <cellStyle name="Milliers 2 9 2 4 2 3" xfId="28034" xr:uid="{7266B80E-884C-4CF2-AB13-B80BFF46BD48}"/>
    <cellStyle name="Milliers 2 9 2 4 3" xfId="19707" xr:uid="{980ECDE2-90DC-4570-96FD-4F207A1DE80D}"/>
    <cellStyle name="Milliers 2 9 2 4 3 2" xfId="30715" xr:uid="{DB0AE474-EFAF-4684-9490-530D097DF7EA}"/>
    <cellStyle name="Milliers 2 9 2 4 4" xfId="25406" xr:uid="{0DA7EC95-F5D1-4B54-947C-09840AEB7A57}"/>
    <cellStyle name="Milliers 2 9 2 5" xfId="15685" xr:uid="{36FC089B-1B9E-4F3B-A9C2-718531334F69}"/>
    <cellStyle name="Milliers 2 9 2 5 2" xfId="20994" xr:uid="{BBFCA0C5-EA30-4F13-882F-2255942F9D6E}"/>
    <cellStyle name="Milliers 2 9 2 5 2 2" xfId="32002" xr:uid="{8458911B-8D79-4F02-BB76-612572B7E484}"/>
    <cellStyle name="Milliers 2 9 2 5 3" xfId="26693" xr:uid="{B71D8884-1DAF-4064-8556-A1AFD7790E32}"/>
    <cellStyle name="Milliers 2 9 2 6" xfId="18366" xr:uid="{D7498915-663F-4B6D-9101-C18EC5A28835}"/>
    <cellStyle name="Milliers 2 9 2 6 2" xfId="29374" xr:uid="{F19648CB-6495-44E4-AD93-36A2599046F3}"/>
    <cellStyle name="Milliers 2 9 2 7" xfId="24065" xr:uid="{4A10905A-C9E5-4816-9469-E8630ABE2D3E}"/>
    <cellStyle name="Milliers 2 9 3" xfId="13330" xr:uid="{5507EB38-DE96-4C23-B275-130BF5A32FCF}"/>
    <cellStyle name="Milliers 2 9 3 2" xfId="14000" xr:uid="{E91D7547-A577-4F7A-9D69-5AFDC5C8076A}"/>
    <cellStyle name="Milliers 2 9 3 2 2" xfId="15342" xr:uid="{69C1DACE-3A37-4F52-8CA1-AFB25292EB37}"/>
    <cellStyle name="Milliers 2 9 3 2 2 2" xfId="17970" xr:uid="{34549109-5FC7-4FFA-84CE-54DB99BF201D}"/>
    <cellStyle name="Milliers 2 9 3 2 2 2 2" xfId="23279" xr:uid="{C993E47F-6F72-43D2-A737-0678B53A430C}"/>
    <cellStyle name="Milliers 2 9 3 2 2 2 2 2" xfId="34287" xr:uid="{7792EAD9-A335-440F-B0AA-58795BF21FE5}"/>
    <cellStyle name="Milliers 2 9 3 2 2 2 3" xfId="28978" xr:uid="{5A2FC298-A9FD-46F0-A2D1-9D8C1CEF1BDC}"/>
    <cellStyle name="Milliers 2 9 3 2 2 3" xfId="20651" xr:uid="{6451F6E8-933E-44FC-B550-6EF520D45982}"/>
    <cellStyle name="Milliers 2 9 3 2 2 3 2" xfId="31659" xr:uid="{547AB2C6-E2EA-4994-9651-43C672F74848}"/>
    <cellStyle name="Milliers 2 9 3 2 2 4" xfId="26350" xr:uid="{2BE1D2EE-FD05-47D8-9498-E64E0D3226BB}"/>
    <cellStyle name="Milliers 2 9 3 2 3" xfId="16628" xr:uid="{CF2DF037-C4F1-4F51-B06B-5696C7192395}"/>
    <cellStyle name="Milliers 2 9 3 2 3 2" xfId="21937" xr:uid="{7C929253-F3F9-44C5-896D-AC930BE0F468}"/>
    <cellStyle name="Milliers 2 9 3 2 3 2 2" xfId="32945" xr:uid="{88B4043D-34ED-4FDF-926F-9ED7CCD94917}"/>
    <cellStyle name="Milliers 2 9 3 2 3 3" xfId="27636" xr:uid="{139B7255-BF51-4698-8FBF-1D76606CB5EF}"/>
    <cellStyle name="Milliers 2 9 3 2 4" xfId="19309" xr:uid="{98E67D1B-EC85-41C6-8F4A-F2AE52A01C6D}"/>
    <cellStyle name="Milliers 2 9 3 2 4 2" xfId="30317" xr:uid="{9198091C-89E9-4E83-9CBD-AE2A3A687FD6}"/>
    <cellStyle name="Milliers 2 9 3 2 5" xfId="25008" xr:uid="{AEAE5F29-726E-48E6-97F3-8A72FFB485FA}"/>
    <cellStyle name="Milliers 2 9 3 3" xfId="14672" xr:uid="{DD551F69-A078-4B96-88A9-E95307853039}"/>
    <cellStyle name="Milliers 2 9 3 3 2" xfId="17300" xr:uid="{0E673DE9-3574-4E59-A218-54069A60FAAA}"/>
    <cellStyle name="Milliers 2 9 3 3 2 2" xfId="22609" xr:uid="{96EB7C95-C8B7-4B39-A956-1E7C97540F22}"/>
    <cellStyle name="Milliers 2 9 3 3 2 2 2" xfId="33617" xr:uid="{3FAB5497-D207-40E5-AA6A-9C0C97A31BA2}"/>
    <cellStyle name="Milliers 2 9 3 3 2 3" xfId="28308" xr:uid="{64606185-8ADE-4721-A9D2-BE50EE0F5256}"/>
    <cellStyle name="Milliers 2 9 3 3 3" xfId="19981" xr:uid="{AEDF6D8C-70DC-4D89-AFF0-275ABA31C1BD}"/>
    <cellStyle name="Milliers 2 9 3 3 3 2" xfId="30989" xr:uid="{1AA2A56E-CAE4-4A95-B6E3-ED6A5B306B50}"/>
    <cellStyle name="Milliers 2 9 3 3 4" xfId="25680" xr:uid="{C3865872-1611-425A-97FB-526A93C90BF2}"/>
    <cellStyle name="Milliers 2 9 3 4" xfId="15958" xr:uid="{563C5F35-8AF5-4963-AEF3-8511EE614E35}"/>
    <cellStyle name="Milliers 2 9 3 4 2" xfId="21267" xr:uid="{7C45B07D-6695-4AAE-9750-2FDC4FE289AD}"/>
    <cellStyle name="Milliers 2 9 3 4 2 2" xfId="32275" xr:uid="{7DEB2F2D-39EE-4E1E-AA7D-726FD0BB698D}"/>
    <cellStyle name="Milliers 2 9 3 4 3" xfId="26966" xr:uid="{3B4B2E59-8FBD-492D-975F-2A68B23A2DA4}"/>
    <cellStyle name="Milliers 2 9 3 5" xfId="18639" xr:uid="{C7052A85-3A7A-4173-AFFE-D333861367B9}"/>
    <cellStyle name="Milliers 2 9 3 5 2" xfId="29647" xr:uid="{D470E544-D089-4B42-B0EB-1D77C6302A4F}"/>
    <cellStyle name="Milliers 2 9 3 6" xfId="24338" xr:uid="{FC54854D-09C0-4A62-9155-4F5055E506E5}"/>
    <cellStyle name="Milliers 2 9 4" xfId="13664" xr:uid="{4C3E2064-508C-40B0-BFDE-D7AD39F04118}"/>
    <cellStyle name="Milliers 2 9 4 2" xfId="15006" xr:uid="{7DA41951-E030-4776-BA64-F705F9228637}"/>
    <cellStyle name="Milliers 2 9 4 2 2" xfId="17634" xr:uid="{6E8C8FF5-7EC1-4659-9C64-2E352E03A3BB}"/>
    <cellStyle name="Milliers 2 9 4 2 2 2" xfId="22943" xr:uid="{E279E9EE-6CB4-45AF-8DCD-FB05EF98F36A}"/>
    <cellStyle name="Milliers 2 9 4 2 2 2 2" xfId="33951" xr:uid="{B05F4A7E-8541-4A3F-AA7E-E046D5EC3842}"/>
    <cellStyle name="Milliers 2 9 4 2 2 3" xfId="28642" xr:uid="{9A90AE43-5AA1-4102-B279-1069BBD80A8F}"/>
    <cellStyle name="Milliers 2 9 4 2 3" xfId="20315" xr:uid="{D0406A39-8A82-482B-9A42-3C4D0C64E565}"/>
    <cellStyle name="Milliers 2 9 4 2 3 2" xfId="31323" xr:uid="{3CDFB7D3-90BF-4FEA-B708-0B1CBEBCE4B6}"/>
    <cellStyle name="Milliers 2 9 4 2 4" xfId="26014" xr:uid="{4517E245-8A85-463A-BB7C-E98F853EDB9D}"/>
    <cellStyle name="Milliers 2 9 4 3" xfId="16292" xr:uid="{BDB5B2FE-EF59-4D1E-A251-E7AC4E0F9873}"/>
    <cellStyle name="Milliers 2 9 4 3 2" xfId="21601" xr:uid="{5357FFD7-BA12-4BC4-B6D8-4D5CDEA3AAE5}"/>
    <cellStyle name="Milliers 2 9 4 3 2 2" xfId="32609" xr:uid="{4F15B3CA-64D4-4877-ADBC-2C049A844AC3}"/>
    <cellStyle name="Milliers 2 9 4 3 3" xfId="27300" xr:uid="{68967126-71F8-422A-A726-3BB8C4B547D8}"/>
    <cellStyle name="Milliers 2 9 4 4" xfId="18973" xr:uid="{6416E757-BF9B-4C7B-A7C6-7575792AB711}"/>
    <cellStyle name="Milliers 2 9 4 4 2" xfId="29981" xr:uid="{449051BA-B7AD-40B8-9471-56C50C10943A}"/>
    <cellStyle name="Milliers 2 9 4 5" xfId="24672" xr:uid="{54181AEA-6E12-40B9-9FEF-D20D18BF275F}"/>
    <cellStyle name="Milliers 2 9 5" xfId="14336" xr:uid="{7ABED4BD-5243-4CF5-83F0-1597D80CAF86}"/>
    <cellStyle name="Milliers 2 9 5 2" xfId="16964" xr:uid="{AC124131-E462-4C6F-A075-180D8E745AA1}"/>
    <cellStyle name="Milliers 2 9 5 2 2" xfId="22273" xr:uid="{716D4FEB-0C52-43AA-85E1-DBE7AB8410C3}"/>
    <cellStyle name="Milliers 2 9 5 2 2 2" xfId="33281" xr:uid="{2CC8037B-628E-4295-AEA4-025738418F03}"/>
    <cellStyle name="Milliers 2 9 5 2 3" xfId="27972" xr:uid="{9C6DEEE5-2703-48F8-A1B7-725841C3A1D4}"/>
    <cellStyle name="Milliers 2 9 5 3" xfId="19645" xr:uid="{03630E3D-F12B-4A7A-AF62-D1F8A85531C0}"/>
    <cellStyle name="Milliers 2 9 5 3 2" xfId="30653" xr:uid="{EE97B6AA-8985-4A69-AAF3-8835993C646F}"/>
    <cellStyle name="Milliers 2 9 5 4" xfId="25344" xr:uid="{8BD794D7-1F6D-4930-A519-3C003FFF5D27}"/>
    <cellStyle name="Milliers 2 9 6" xfId="15623" xr:uid="{967B654B-8346-49F0-A6E7-25A30BF20FE7}"/>
    <cellStyle name="Milliers 2 9 6 2" xfId="20932" xr:uid="{D982C1C5-C892-4389-9AE2-3BC9ACB30967}"/>
    <cellStyle name="Milliers 2 9 6 2 2" xfId="31940" xr:uid="{DE4764CA-4178-470E-A005-F252ACC49F4B}"/>
    <cellStyle name="Milliers 2 9 6 3" xfId="26631" xr:uid="{D42EC09B-A01D-424B-9F57-9F5A51DD1503}"/>
    <cellStyle name="Milliers 2 9 7" xfId="18304" xr:uid="{3C6F054A-3426-44A5-B912-91E241414D63}"/>
    <cellStyle name="Milliers 2 9 7 2" xfId="29312" xr:uid="{75A4731E-59EC-4C7C-86E3-1D1A96A49896}"/>
    <cellStyle name="Milliers 2 9 8" xfId="24003" xr:uid="{34F1272E-894D-4F50-9A30-65579EE2889E}"/>
    <cellStyle name="Milliers 2 9_Nucléaire" xfId="11921" xr:uid="{A0DCEE78-5D56-4E56-820A-480C79909153}"/>
    <cellStyle name="Milliers 2_Nucléaire" xfId="11894" xr:uid="{0D29695A-3513-4820-BC35-F7F62ABA3274}"/>
    <cellStyle name="Milliers 3" xfId="7427" xr:uid="{5B21913B-479B-4FB9-B0DE-21F7F8D1357F}"/>
    <cellStyle name="Milliers 3 10" xfId="24004" xr:uid="{81B8C0D1-BD0C-4B71-97BE-E28C283A8FDC}"/>
    <cellStyle name="Milliers 3 2" xfId="7428" xr:uid="{4910DF2F-74DF-49D1-9275-72BB60577028}"/>
    <cellStyle name="Milliers 3 2 2" xfId="9913" xr:uid="{8DB866DA-4DDA-4E54-A5CA-31EB7BEDB8F3}"/>
    <cellStyle name="Milliers 3 2 2 2" xfId="13394" xr:uid="{A4305BE4-5229-4CBE-8BEB-AB773268F892}"/>
    <cellStyle name="Milliers 3 2 2 2 2" xfId="14064" xr:uid="{3691D7E2-F069-4756-9574-C1DF0727E7B2}"/>
    <cellStyle name="Milliers 3 2 2 2 2 2" xfId="15406" xr:uid="{B5712084-2319-46A3-A811-1555EA7DE664}"/>
    <cellStyle name="Milliers 3 2 2 2 2 2 2" xfId="18034" xr:uid="{208A1F09-9B22-48A4-8F60-9E7C18C0B04E}"/>
    <cellStyle name="Milliers 3 2 2 2 2 2 2 2" xfId="23343" xr:uid="{D6A79917-72DA-4D98-9326-895B44601264}"/>
    <cellStyle name="Milliers 3 2 2 2 2 2 2 2 2" xfId="34351" xr:uid="{31231043-493F-4B6F-9485-6D1AE3E5E5EC}"/>
    <cellStyle name="Milliers 3 2 2 2 2 2 2 3" xfId="29042" xr:uid="{5993886C-B5C7-4A49-819E-4D5EF7808EBE}"/>
    <cellStyle name="Milliers 3 2 2 2 2 2 3" xfId="20715" xr:uid="{A0A7E8B7-E96C-473B-933F-2F3E826AE152}"/>
    <cellStyle name="Milliers 3 2 2 2 2 2 3 2" xfId="31723" xr:uid="{EC879CD7-1BA0-44D4-9754-3D21C706513C}"/>
    <cellStyle name="Milliers 3 2 2 2 2 2 4" xfId="26414" xr:uid="{EE30D832-18E1-4A95-BB65-9670CDFEE23F}"/>
    <cellStyle name="Milliers 3 2 2 2 2 3" xfId="16692" xr:uid="{231A5B5E-D327-44BF-B8C6-B1CAF8811D06}"/>
    <cellStyle name="Milliers 3 2 2 2 2 3 2" xfId="22001" xr:uid="{E86A3048-3B21-4369-9E88-80547C1B8EAB}"/>
    <cellStyle name="Milliers 3 2 2 2 2 3 2 2" xfId="33009" xr:uid="{A26AF3B7-90ED-4DCF-8A5C-B2AA0E99D1D2}"/>
    <cellStyle name="Milliers 3 2 2 2 2 3 3" xfId="27700" xr:uid="{C5A85EA6-2AE6-4A9C-BBAD-AF678D7040DD}"/>
    <cellStyle name="Milliers 3 2 2 2 2 4" xfId="19373" xr:uid="{E4250FD0-37BB-42CF-BD21-24165CAF7FA9}"/>
    <cellStyle name="Milliers 3 2 2 2 2 4 2" xfId="30381" xr:uid="{81BB3980-DC7E-489A-929D-194BA3635A8B}"/>
    <cellStyle name="Milliers 3 2 2 2 2 5" xfId="25072" xr:uid="{72B314F1-D735-4929-BB17-2CF38B51500F}"/>
    <cellStyle name="Milliers 3 2 2 2 3" xfId="14736" xr:uid="{EE9FEC30-68B8-4912-95F0-35CDDE96A28F}"/>
    <cellStyle name="Milliers 3 2 2 2 3 2" xfId="17364" xr:uid="{11D9743C-CC03-4B77-A32E-565118668C09}"/>
    <cellStyle name="Milliers 3 2 2 2 3 2 2" xfId="22673" xr:uid="{423089E2-9846-4BF0-AE2D-9881C36E7F6F}"/>
    <cellStyle name="Milliers 3 2 2 2 3 2 2 2" xfId="33681" xr:uid="{FBD24698-89EA-4686-9EF7-5AFD17B8596D}"/>
    <cellStyle name="Milliers 3 2 2 2 3 2 3" xfId="28372" xr:uid="{1C9E5F12-FC7B-4A45-9401-2A47BFA026DF}"/>
    <cellStyle name="Milliers 3 2 2 2 3 3" xfId="20045" xr:uid="{1B40E3D0-AFB4-459D-A753-70AE2C8F9D76}"/>
    <cellStyle name="Milliers 3 2 2 2 3 3 2" xfId="31053" xr:uid="{5D2CDA2A-76BB-423D-91AC-D68F33B283E9}"/>
    <cellStyle name="Milliers 3 2 2 2 3 4" xfId="25744" xr:uid="{6EDEA99C-3AB5-469E-BC63-8403F3B0660C}"/>
    <cellStyle name="Milliers 3 2 2 2 4" xfId="16022" xr:uid="{60AE582A-652C-46C6-8065-682D085909DD}"/>
    <cellStyle name="Milliers 3 2 2 2 4 2" xfId="21331" xr:uid="{ED337E08-7A14-4610-B962-B6AEF0EFDA52}"/>
    <cellStyle name="Milliers 3 2 2 2 4 2 2" xfId="32339" xr:uid="{CD519AA3-93E0-42DE-8F79-23109D3C7AF8}"/>
    <cellStyle name="Milliers 3 2 2 2 4 3" xfId="27030" xr:uid="{812FA381-2021-40F3-8A8A-766881261B88}"/>
    <cellStyle name="Milliers 3 2 2 2 5" xfId="18703" xr:uid="{63DF0F0A-09A9-4C57-AF62-7AF03520B7CA}"/>
    <cellStyle name="Milliers 3 2 2 2 5 2" xfId="29711" xr:uid="{4D72297E-7995-49EC-8F12-3CD1DA01F609}"/>
    <cellStyle name="Milliers 3 2 2 2 6" xfId="24402" xr:uid="{50A36C9A-AACD-4FC6-AEF4-7D1CB094004C}"/>
    <cellStyle name="Milliers 3 2 2 3" xfId="13728" xr:uid="{28C413B4-1607-43F2-B381-A0CCBC4E58E5}"/>
    <cellStyle name="Milliers 3 2 2 3 2" xfId="15070" xr:uid="{D0FDAAA7-040E-4BCC-8A08-984E7B9D9D98}"/>
    <cellStyle name="Milliers 3 2 2 3 2 2" xfId="17698" xr:uid="{B0DF6350-561F-4433-8712-028C254214F4}"/>
    <cellStyle name="Milliers 3 2 2 3 2 2 2" xfId="23007" xr:uid="{2C323107-52B0-4144-849C-5773836D076A}"/>
    <cellStyle name="Milliers 3 2 2 3 2 2 2 2" xfId="34015" xr:uid="{43D2A2D4-0517-456A-B7FD-5009544A419B}"/>
    <cellStyle name="Milliers 3 2 2 3 2 2 3" xfId="28706" xr:uid="{F1A72F1E-309D-42A4-9722-548ACFF1F021}"/>
    <cellStyle name="Milliers 3 2 2 3 2 3" xfId="20379" xr:uid="{1255072A-0955-4BF9-BC11-FBB31D1E31CB}"/>
    <cellStyle name="Milliers 3 2 2 3 2 3 2" xfId="31387" xr:uid="{CB31FA57-F118-4C80-9D0B-A2CA4CF8A805}"/>
    <cellStyle name="Milliers 3 2 2 3 2 4" xfId="26078" xr:uid="{80831EBF-97E9-4B2F-8B4D-BD2F76384FA3}"/>
    <cellStyle name="Milliers 3 2 2 3 3" xfId="16356" xr:uid="{2005722B-B9BA-40D9-8A65-577855D5BAE4}"/>
    <cellStyle name="Milliers 3 2 2 3 3 2" xfId="21665" xr:uid="{223244E5-6EA4-462E-A483-348D2D544347}"/>
    <cellStyle name="Milliers 3 2 2 3 3 2 2" xfId="32673" xr:uid="{35C07E41-89EA-4021-940A-D646CD92F073}"/>
    <cellStyle name="Milliers 3 2 2 3 3 3" xfId="27364" xr:uid="{A33B73C6-3476-4E22-85C6-3627CAAC6B23}"/>
    <cellStyle name="Milliers 3 2 2 3 4" xfId="19037" xr:uid="{650F511B-C33B-46E5-AF3F-EFD89FD1E8C3}"/>
    <cellStyle name="Milliers 3 2 2 3 4 2" xfId="30045" xr:uid="{6164FC5A-2843-4A87-9CAF-B494A089306D}"/>
    <cellStyle name="Milliers 3 2 2 3 5" xfId="24736" xr:uid="{4B45FE61-7A27-46D2-B710-D40D9DD11578}"/>
    <cellStyle name="Milliers 3 2 2 4" xfId="14400" xr:uid="{D3F3BCB9-9F4E-4C3C-B492-A619F9D75850}"/>
    <cellStyle name="Milliers 3 2 2 4 2" xfId="17028" xr:uid="{EDA26D80-01C4-404F-9E4D-C9D44A35AFD6}"/>
    <cellStyle name="Milliers 3 2 2 4 2 2" xfId="22337" xr:uid="{41E6FFA0-7B87-4BB5-8CA0-ED5A2B386830}"/>
    <cellStyle name="Milliers 3 2 2 4 2 2 2" xfId="33345" xr:uid="{AB066714-5693-4AE5-8B68-EFA44228C625}"/>
    <cellStyle name="Milliers 3 2 2 4 2 3" xfId="28036" xr:uid="{5709EDA4-C0D6-4574-8B8B-4114A2E71471}"/>
    <cellStyle name="Milliers 3 2 2 4 3" xfId="19709" xr:uid="{3DB4ADB5-1808-44CF-A349-4B10A8EB3DFD}"/>
    <cellStyle name="Milliers 3 2 2 4 3 2" xfId="30717" xr:uid="{CE0E58B7-E619-419C-A5D1-B6B06FA7201D}"/>
    <cellStyle name="Milliers 3 2 2 4 4" xfId="25408" xr:uid="{C20BC139-9A6A-4A86-80F0-DDEE582F0C72}"/>
    <cellStyle name="Milliers 3 2 2 5" xfId="15687" xr:uid="{0A6999D8-77DE-44F2-B571-3EA8435D6518}"/>
    <cellStyle name="Milliers 3 2 2 5 2" xfId="20996" xr:uid="{738F1730-523D-4B72-A6D6-D6BE1C1A12BD}"/>
    <cellStyle name="Milliers 3 2 2 5 2 2" xfId="32004" xr:uid="{4DF337C8-F485-4D3C-8778-DE7E870E3AD1}"/>
    <cellStyle name="Milliers 3 2 2 5 3" xfId="26695" xr:uid="{D07BE34C-0437-472E-BFB5-39F9E9494CC2}"/>
    <cellStyle name="Milliers 3 2 2 6" xfId="18368" xr:uid="{EE9CF136-90B7-4F36-932A-37D4E7B6E725}"/>
    <cellStyle name="Milliers 3 2 2 6 2" xfId="29376" xr:uid="{1B6CE6D8-4A6A-4E50-B7A7-783EA1FFBEA2}"/>
    <cellStyle name="Milliers 3 2 2 7" xfId="24067" xr:uid="{898CA400-BD7D-42AC-BB65-79572950FF56}"/>
    <cellStyle name="Milliers 3 2 3" xfId="13332" xr:uid="{BE0309D0-24A7-4A85-965C-30CB11F6F122}"/>
    <cellStyle name="Milliers 3 2 3 2" xfId="14002" xr:uid="{C852B0DE-68B0-45BA-971A-6C0793E1D4CF}"/>
    <cellStyle name="Milliers 3 2 3 2 2" xfId="15344" xr:uid="{A26170BE-23B5-46B8-A267-B85F96E8E2C3}"/>
    <cellStyle name="Milliers 3 2 3 2 2 2" xfId="17972" xr:uid="{BAEE2B33-E856-4B28-BD67-4B948952052A}"/>
    <cellStyle name="Milliers 3 2 3 2 2 2 2" xfId="23281" xr:uid="{3B830AF0-C8C1-4E24-9B5C-3896789832F6}"/>
    <cellStyle name="Milliers 3 2 3 2 2 2 2 2" xfId="34289" xr:uid="{9F58D8EB-CE2B-41FE-87AF-ECE12B1291A0}"/>
    <cellStyle name="Milliers 3 2 3 2 2 2 3" xfId="28980" xr:uid="{13F62AA8-4BAC-4039-A8C3-0A48848DBDCD}"/>
    <cellStyle name="Milliers 3 2 3 2 2 3" xfId="20653" xr:uid="{D12F50C7-DDFB-4E91-A270-ED6708C82B14}"/>
    <cellStyle name="Milliers 3 2 3 2 2 3 2" xfId="31661" xr:uid="{905623B0-90D7-4351-B445-662AE76891A9}"/>
    <cellStyle name="Milliers 3 2 3 2 2 4" xfId="26352" xr:uid="{F88AA686-E9AB-4213-9D04-440D26A6635A}"/>
    <cellStyle name="Milliers 3 2 3 2 3" xfId="16630" xr:uid="{A463E5AC-5A03-4764-A64E-249CC7004B12}"/>
    <cellStyle name="Milliers 3 2 3 2 3 2" xfId="21939" xr:uid="{1B333E4E-056E-4332-8F52-23C6754B75CB}"/>
    <cellStyle name="Milliers 3 2 3 2 3 2 2" xfId="32947" xr:uid="{C4BACE1C-9B41-4DAC-A72F-183067BAF817}"/>
    <cellStyle name="Milliers 3 2 3 2 3 3" xfId="27638" xr:uid="{37165077-8244-4589-998E-8F31A7A3AFDB}"/>
    <cellStyle name="Milliers 3 2 3 2 4" xfId="19311" xr:uid="{9A4CAEDA-22DE-485B-A226-41A47330D344}"/>
    <cellStyle name="Milliers 3 2 3 2 4 2" xfId="30319" xr:uid="{8E4AD357-E457-4A45-B3DE-CB9B37B1D4B3}"/>
    <cellStyle name="Milliers 3 2 3 2 5" xfId="25010" xr:uid="{FAF14790-53E5-4018-B011-C0DAABF18CBE}"/>
    <cellStyle name="Milliers 3 2 3 3" xfId="14674" xr:uid="{847F9832-AA42-4CAE-97D9-3ECA6AA75A7D}"/>
    <cellStyle name="Milliers 3 2 3 3 2" xfId="17302" xr:uid="{3538EEE5-6474-4B5A-B02D-045725470E82}"/>
    <cellStyle name="Milliers 3 2 3 3 2 2" xfId="22611" xr:uid="{D4AF0310-0FEF-4361-89EF-CD653C70CE33}"/>
    <cellStyle name="Milliers 3 2 3 3 2 2 2" xfId="33619" xr:uid="{C976F76B-F692-4549-AE07-1E6D9ABE766B}"/>
    <cellStyle name="Milliers 3 2 3 3 2 3" xfId="28310" xr:uid="{4AC5DBAB-E623-4435-B375-170BB32A9F04}"/>
    <cellStyle name="Milliers 3 2 3 3 3" xfId="19983" xr:uid="{097FC484-10B9-4DC1-A2D4-234C9BAC5128}"/>
    <cellStyle name="Milliers 3 2 3 3 3 2" xfId="30991" xr:uid="{8E5F3B10-BEAA-479E-BA84-EDB7EAC7E674}"/>
    <cellStyle name="Milliers 3 2 3 3 4" xfId="25682" xr:uid="{E14ADAAA-5E9B-4284-B4DB-57C1DD23F6D5}"/>
    <cellStyle name="Milliers 3 2 3 4" xfId="15960" xr:uid="{37E8922E-F951-4CFB-A49D-D191E9B2F71E}"/>
    <cellStyle name="Milliers 3 2 3 4 2" xfId="21269" xr:uid="{FEED6D40-B264-4809-A9A2-C804E0328F06}"/>
    <cellStyle name="Milliers 3 2 3 4 2 2" xfId="32277" xr:uid="{77A359E6-809B-4623-83DC-05C07A52FC1E}"/>
    <cellStyle name="Milliers 3 2 3 4 3" xfId="26968" xr:uid="{306F2719-843A-4670-9D5C-0FF624F0ACAD}"/>
    <cellStyle name="Milliers 3 2 3 5" xfId="18641" xr:uid="{970AD5ED-1DF5-439A-9E64-5F8BFE192C52}"/>
    <cellStyle name="Milliers 3 2 3 5 2" xfId="29649" xr:uid="{4CD5C87B-74B1-477E-9376-69D016AB32B1}"/>
    <cellStyle name="Milliers 3 2 3 6" xfId="24340" xr:uid="{84673E04-E82C-470E-AE9C-E9F474657968}"/>
    <cellStyle name="Milliers 3 2 4" xfId="13666" xr:uid="{2FA22610-264D-4488-B80D-ED3D854D1319}"/>
    <cellStyle name="Milliers 3 2 4 2" xfId="15008" xr:uid="{5839CDBE-FF6C-4DF4-8AF5-E2C822B29D91}"/>
    <cellStyle name="Milliers 3 2 4 2 2" xfId="17636" xr:uid="{55670C25-7558-4D59-A753-39E6424F9CE7}"/>
    <cellStyle name="Milliers 3 2 4 2 2 2" xfId="22945" xr:uid="{9D5132B0-B634-4982-9CA9-8B2D127DB4FE}"/>
    <cellStyle name="Milliers 3 2 4 2 2 2 2" xfId="33953" xr:uid="{BBFDD7CC-5CB6-4502-88D9-9AAA7034A351}"/>
    <cellStyle name="Milliers 3 2 4 2 2 3" xfId="28644" xr:uid="{16A2C30A-90D5-4999-8D7C-36A9951DDEC4}"/>
    <cellStyle name="Milliers 3 2 4 2 3" xfId="20317" xr:uid="{7BD7B914-3E85-4B43-BC93-659243839259}"/>
    <cellStyle name="Milliers 3 2 4 2 3 2" xfId="31325" xr:uid="{65ADD758-1E0B-4D7A-8945-F454E2208400}"/>
    <cellStyle name="Milliers 3 2 4 2 4" xfId="26016" xr:uid="{84A0E920-9109-46C9-A380-A762B7711297}"/>
    <cellStyle name="Milliers 3 2 4 3" xfId="16294" xr:uid="{67D66147-4250-4104-B5AB-F081FBB8342A}"/>
    <cellStyle name="Milliers 3 2 4 3 2" xfId="21603" xr:uid="{C1961228-05ED-462D-B881-42AB91F2D091}"/>
    <cellStyle name="Milliers 3 2 4 3 2 2" xfId="32611" xr:uid="{87D82DE5-CF11-43FD-A107-08149136B9BF}"/>
    <cellStyle name="Milliers 3 2 4 3 3" xfId="27302" xr:uid="{F27D045E-EEF3-4669-855F-82BD3B2E770A}"/>
    <cellStyle name="Milliers 3 2 4 4" xfId="18975" xr:uid="{9F53B6C4-D0EC-436D-B566-99F824545DA8}"/>
    <cellStyle name="Milliers 3 2 4 4 2" xfId="29983" xr:uid="{F71FA378-09E1-4FE3-BAF1-56C1BC57FBA3}"/>
    <cellStyle name="Milliers 3 2 4 5" xfId="24674" xr:uid="{70623A6B-7BD4-423F-8681-2623ED84FDFC}"/>
    <cellStyle name="Milliers 3 2 5" xfId="14338" xr:uid="{C5397F97-5E5F-4B7F-8983-DF56DC58AD12}"/>
    <cellStyle name="Milliers 3 2 5 2" xfId="16966" xr:uid="{075F6916-E946-45AC-A6EC-EE397639B6FF}"/>
    <cellStyle name="Milliers 3 2 5 2 2" xfId="22275" xr:uid="{1FB35583-1293-4681-A60B-BB05975A6F92}"/>
    <cellStyle name="Milliers 3 2 5 2 2 2" xfId="33283" xr:uid="{DE052D2B-E526-44C2-A488-AC75E8B2D943}"/>
    <cellStyle name="Milliers 3 2 5 2 3" xfId="27974" xr:uid="{0F7FA5C7-EFFE-46D6-87CB-15AB96F8FAF7}"/>
    <cellStyle name="Milliers 3 2 5 3" xfId="19647" xr:uid="{C9D435A2-CDCD-4CBD-AD58-70662A6BB2DC}"/>
    <cellStyle name="Milliers 3 2 5 3 2" xfId="30655" xr:uid="{4F550861-4C9D-4946-AF97-FB67D4E06A0B}"/>
    <cellStyle name="Milliers 3 2 5 4" xfId="25346" xr:uid="{4F13BC9E-8343-4015-A0A1-4C223518BE14}"/>
    <cellStyle name="Milliers 3 2 6" xfId="15625" xr:uid="{B0FA724D-604B-43F6-B76B-381F831F8B19}"/>
    <cellStyle name="Milliers 3 2 6 2" xfId="20934" xr:uid="{0B0F9B03-BA55-43A4-9A61-458086E2FE36}"/>
    <cellStyle name="Milliers 3 2 6 2 2" xfId="31942" xr:uid="{BD8382CE-D9B1-4E49-B13B-E1F53A27F88B}"/>
    <cellStyle name="Milliers 3 2 6 3" xfId="26633" xr:uid="{ED2F4D3E-60DF-4341-A731-BD1B445BF274}"/>
    <cellStyle name="Milliers 3 2 7" xfId="18306" xr:uid="{E24E2E6D-6849-47BF-98DC-ADFD42C8A171}"/>
    <cellStyle name="Milliers 3 2 7 2" xfId="29314" xr:uid="{9212F93D-9C9E-4F1B-A3A7-E4EEC2B299F9}"/>
    <cellStyle name="Milliers 3 2 8" xfId="24005" xr:uid="{ECE5EAE9-2733-456C-B30C-DFE61AC86034}"/>
    <cellStyle name="Milliers 3 2_Nucléaire" xfId="11923" xr:uid="{DA8A08F2-EDC4-405D-85AD-792A922F6964}"/>
    <cellStyle name="Milliers 3 3" xfId="7429" xr:uid="{060F03F5-5FBF-4AD5-82DC-D36D0A64659D}"/>
    <cellStyle name="Milliers 3 3 2" xfId="9914" xr:uid="{99B093BA-C16A-4A1F-8799-3006D24549D4}"/>
    <cellStyle name="Milliers 3 3 2 2" xfId="13395" xr:uid="{55313C63-AF5D-4684-9715-807ACE397DA1}"/>
    <cellStyle name="Milliers 3 3 2 2 2" xfId="14065" xr:uid="{D2327005-B171-4FA1-8AF7-468EF3E5C49A}"/>
    <cellStyle name="Milliers 3 3 2 2 2 2" xfId="15407" xr:uid="{54498302-024D-49DA-AE38-DD5C54EAE5BD}"/>
    <cellStyle name="Milliers 3 3 2 2 2 2 2" xfId="18035" xr:uid="{7A054638-FC32-4B5C-916D-A2505A8E9D22}"/>
    <cellStyle name="Milliers 3 3 2 2 2 2 2 2" xfId="23344" xr:uid="{AE4666C7-7C86-4BB9-9787-260E0A49125A}"/>
    <cellStyle name="Milliers 3 3 2 2 2 2 2 2 2" xfId="34352" xr:uid="{BA895834-F085-4A82-BA37-727716EA478E}"/>
    <cellStyle name="Milliers 3 3 2 2 2 2 2 3" xfId="29043" xr:uid="{5E16EB61-7218-4529-9A45-520B87FF7910}"/>
    <cellStyle name="Milliers 3 3 2 2 2 2 3" xfId="20716" xr:uid="{A3614CB8-F1E3-4778-96D7-1635250159E7}"/>
    <cellStyle name="Milliers 3 3 2 2 2 2 3 2" xfId="31724" xr:uid="{D6160C9F-901F-46DD-BC23-246DE242A9E9}"/>
    <cellStyle name="Milliers 3 3 2 2 2 2 4" xfId="26415" xr:uid="{5EE878DA-51C1-4F20-87C6-A7D07A851773}"/>
    <cellStyle name="Milliers 3 3 2 2 2 3" xfId="16693" xr:uid="{2B4220B9-0F24-4C85-B594-2C7A96A9A9D1}"/>
    <cellStyle name="Milliers 3 3 2 2 2 3 2" xfId="22002" xr:uid="{DAD5033E-1F29-40AD-BD34-F7FB1418E10F}"/>
    <cellStyle name="Milliers 3 3 2 2 2 3 2 2" xfId="33010" xr:uid="{84F2ABA8-05D1-4B9E-A4C5-2E302234F33A}"/>
    <cellStyle name="Milliers 3 3 2 2 2 3 3" xfId="27701" xr:uid="{FFC4D77D-109C-4792-8393-693EB93E9DA0}"/>
    <cellStyle name="Milliers 3 3 2 2 2 4" xfId="19374" xr:uid="{54793153-FF5F-403F-B0EC-FD8275F81CC3}"/>
    <cellStyle name="Milliers 3 3 2 2 2 4 2" xfId="30382" xr:uid="{9CEE82AF-37F9-41D6-9513-EE675439A3B2}"/>
    <cellStyle name="Milliers 3 3 2 2 2 5" xfId="25073" xr:uid="{B8610923-2126-445A-8317-AC37BE9785C1}"/>
    <cellStyle name="Milliers 3 3 2 2 3" xfId="14737" xr:uid="{478EA56A-17AB-44BB-BFC7-16914497FDFB}"/>
    <cellStyle name="Milliers 3 3 2 2 3 2" xfId="17365" xr:uid="{ACD799A1-32EF-4F1D-A600-BD096315DCE8}"/>
    <cellStyle name="Milliers 3 3 2 2 3 2 2" xfId="22674" xr:uid="{D03AE2F4-5F91-4071-9890-076B6504568D}"/>
    <cellStyle name="Milliers 3 3 2 2 3 2 2 2" xfId="33682" xr:uid="{82B2E327-E967-4B84-92C5-CA309B52B661}"/>
    <cellStyle name="Milliers 3 3 2 2 3 2 3" xfId="28373" xr:uid="{3AE76469-C566-48C8-8446-353DFA5C7268}"/>
    <cellStyle name="Milliers 3 3 2 2 3 3" xfId="20046" xr:uid="{9BF3C845-E0B3-4A72-9008-4EA21D36A26A}"/>
    <cellStyle name="Milliers 3 3 2 2 3 3 2" xfId="31054" xr:uid="{68536F3D-8762-451A-9276-6F25AF927ED3}"/>
    <cellStyle name="Milliers 3 3 2 2 3 4" xfId="25745" xr:uid="{69E56059-8223-47D3-9D31-B56284F2D6A9}"/>
    <cellStyle name="Milliers 3 3 2 2 4" xfId="16023" xr:uid="{F6702DDB-C062-4081-B5FA-0ED1AA52B659}"/>
    <cellStyle name="Milliers 3 3 2 2 4 2" xfId="21332" xr:uid="{8F8B7C9D-35C9-47DB-9391-99E34666E190}"/>
    <cellStyle name="Milliers 3 3 2 2 4 2 2" xfId="32340" xr:uid="{47006BC8-5107-4520-88EC-2B1075C996F7}"/>
    <cellStyle name="Milliers 3 3 2 2 4 3" xfId="27031" xr:uid="{FF33E4B9-19E2-42B5-9162-9CB4F22D78CF}"/>
    <cellStyle name="Milliers 3 3 2 2 5" xfId="18704" xr:uid="{34EBA3CA-62CA-4426-90C5-C991868ADE82}"/>
    <cellStyle name="Milliers 3 3 2 2 5 2" xfId="29712" xr:uid="{BD396B3F-5D37-4E98-AD42-1C7C37CB7344}"/>
    <cellStyle name="Milliers 3 3 2 2 6" xfId="24403" xr:uid="{920D26B4-FEC1-4C21-9D27-9DF3B9128D2F}"/>
    <cellStyle name="Milliers 3 3 2 3" xfId="13729" xr:uid="{463043D3-CE40-4B29-BEBD-F2F7C9F38175}"/>
    <cellStyle name="Milliers 3 3 2 3 2" xfId="15071" xr:uid="{924A0557-9DFA-4709-AA8C-35E1F562DAE2}"/>
    <cellStyle name="Milliers 3 3 2 3 2 2" xfId="17699" xr:uid="{5129ED91-00D7-478A-AEE3-0DEDF167A08F}"/>
    <cellStyle name="Milliers 3 3 2 3 2 2 2" xfId="23008" xr:uid="{3CD8ADD3-EEF9-4B93-A1D6-5EDB0FDBC98C}"/>
    <cellStyle name="Milliers 3 3 2 3 2 2 2 2" xfId="34016" xr:uid="{282AB028-24C2-4B09-B0C5-56CB574BF434}"/>
    <cellStyle name="Milliers 3 3 2 3 2 2 3" xfId="28707" xr:uid="{7FFE9979-B0AE-4FE1-B508-0898395368D1}"/>
    <cellStyle name="Milliers 3 3 2 3 2 3" xfId="20380" xr:uid="{39A449A8-BF45-4E3B-BDBF-0BC1754DB89D}"/>
    <cellStyle name="Milliers 3 3 2 3 2 3 2" xfId="31388" xr:uid="{C6CBE099-9A77-44ED-93C0-515302518AC2}"/>
    <cellStyle name="Milliers 3 3 2 3 2 4" xfId="26079" xr:uid="{6BAE519F-0CB0-402E-9E04-E12AD11EA57E}"/>
    <cellStyle name="Milliers 3 3 2 3 3" xfId="16357" xr:uid="{6F18943B-83D0-4D0E-B8BC-4A035781C06C}"/>
    <cellStyle name="Milliers 3 3 2 3 3 2" xfId="21666" xr:uid="{50276E46-85A3-42FC-873A-8C85A421F584}"/>
    <cellStyle name="Milliers 3 3 2 3 3 2 2" xfId="32674" xr:uid="{B3372E48-E7BD-4F9B-9419-CD8077A78EDA}"/>
    <cellStyle name="Milliers 3 3 2 3 3 3" xfId="27365" xr:uid="{90A34378-29F1-4C85-8325-03CDEAF86B25}"/>
    <cellStyle name="Milliers 3 3 2 3 4" xfId="19038" xr:uid="{019CFE06-FA22-411E-B1EC-0D57B2C4C79E}"/>
    <cellStyle name="Milliers 3 3 2 3 4 2" xfId="30046" xr:uid="{7C2AB17C-BB14-4ED6-8A7D-42467DC30A18}"/>
    <cellStyle name="Milliers 3 3 2 3 5" xfId="24737" xr:uid="{582497A5-6BAD-4C60-9914-D9D28B4F883D}"/>
    <cellStyle name="Milliers 3 3 2 4" xfId="14401" xr:uid="{E0708795-E17A-4186-94EE-742732E2A840}"/>
    <cellStyle name="Milliers 3 3 2 4 2" xfId="17029" xr:uid="{9E78D845-B2EE-417B-A8BC-45DA667774C4}"/>
    <cellStyle name="Milliers 3 3 2 4 2 2" xfId="22338" xr:uid="{C0B397D3-7576-48E2-A9D6-45A98C841881}"/>
    <cellStyle name="Milliers 3 3 2 4 2 2 2" xfId="33346" xr:uid="{71D04314-CC57-414B-90AA-6C201AE85A74}"/>
    <cellStyle name="Milliers 3 3 2 4 2 3" xfId="28037" xr:uid="{F1999F7C-379D-47C0-B96C-F8AD62DEE055}"/>
    <cellStyle name="Milliers 3 3 2 4 3" xfId="19710" xr:uid="{0A123758-E4A3-4850-A8BF-2538298D5581}"/>
    <cellStyle name="Milliers 3 3 2 4 3 2" xfId="30718" xr:uid="{C3C81459-1C85-4C0F-85DC-AF2537C9C59C}"/>
    <cellStyle name="Milliers 3 3 2 4 4" xfId="25409" xr:uid="{3F3FE7A6-59AC-462A-819E-F803746EAE4F}"/>
    <cellStyle name="Milliers 3 3 2 5" xfId="15688" xr:uid="{CC3A2B73-45C1-4BB6-A2D3-A41439D9BE02}"/>
    <cellStyle name="Milliers 3 3 2 5 2" xfId="20997" xr:uid="{20D45758-33BD-48B9-996A-FDB1679FA70B}"/>
    <cellStyle name="Milliers 3 3 2 5 2 2" xfId="32005" xr:uid="{E78CD400-A49E-4B6E-BBDF-450038D58319}"/>
    <cellStyle name="Milliers 3 3 2 5 3" xfId="26696" xr:uid="{98E3F395-466F-4B54-81EA-3D49EEB19EDF}"/>
    <cellStyle name="Milliers 3 3 2 6" xfId="18369" xr:uid="{D9F03B91-D177-4EF5-A7E3-1C6223394E63}"/>
    <cellStyle name="Milliers 3 3 2 6 2" xfId="29377" xr:uid="{AF12F0DE-870C-482A-B8D9-39684E1BF6FA}"/>
    <cellStyle name="Milliers 3 3 2 7" xfId="24068" xr:uid="{94401EC8-0EBB-41B0-8F18-74CD55022999}"/>
    <cellStyle name="Milliers 3 3 3" xfId="13333" xr:uid="{662EC4D2-D69C-4BDA-80E7-7AB49159CA09}"/>
    <cellStyle name="Milliers 3 3 3 2" xfId="14003" xr:uid="{23AED2C4-8967-4920-9F03-B245A5B6E826}"/>
    <cellStyle name="Milliers 3 3 3 2 2" xfId="15345" xr:uid="{5004D830-95D5-44C0-8CE8-D65DECA29651}"/>
    <cellStyle name="Milliers 3 3 3 2 2 2" xfId="17973" xr:uid="{5F982FE7-026F-4AB4-ABE4-46C37AB18053}"/>
    <cellStyle name="Milliers 3 3 3 2 2 2 2" xfId="23282" xr:uid="{6F247FBC-45DA-4EAC-8C22-11FE69244023}"/>
    <cellStyle name="Milliers 3 3 3 2 2 2 2 2" xfId="34290" xr:uid="{FFD82F7F-40A3-47F0-9452-55B4FEAB0507}"/>
    <cellStyle name="Milliers 3 3 3 2 2 2 3" xfId="28981" xr:uid="{6768E78D-C5B3-4140-8F3D-9A643E0B8385}"/>
    <cellStyle name="Milliers 3 3 3 2 2 3" xfId="20654" xr:uid="{BF740F9E-7567-4DE6-A3EE-1B69C6D586E1}"/>
    <cellStyle name="Milliers 3 3 3 2 2 3 2" xfId="31662" xr:uid="{0DF7BE31-E57F-44AE-A259-DFA2FB3B268A}"/>
    <cellStyle name="Milliers 3 3 3 2 2 4" xfId="26353" xr:uid="{4E25FA3E-F91B-49EC-9FAD-C0A646171480}"/>
    <cellStyle name="Milliers 3 3 3 2 3" xfId="16631" xr:uid="{C1FC1B93-01F9-4A26-A5EE-093A453B2B5C}"/>
    <cellStyle name="Milliers 3 3 3 2 3 2" xfId="21940" xr:uid="{DA16C012-7EEE-4BC7-8930-DE8F26896280}"/>
    <cellStyle name="Milliers 3 3 3 2 3 2 2" xfId="32948" xr:uid="{DB0CDEF6-875D-439A-A792-53BE1B616B00}"/>
    <cellStyle name="Milliers 3 3 3 2 3 3" xfId="27639" xr:uid="{DEE238AD-51B9-4D27-9D2F-AABF886FAC83}"/>
    <cellStyle name="Milliers 3 3 3 2 4" xfId="19312" xr:uid="{51BCE83D-6E29-4C06-AF6B-F66B7B8BB03B}"/>
    <cellStyle name="Milliers 3 3 3 2 4 2" xfId="30320" xr:uid="{2D99917B-86A1-4138-8077-F9273D1E01CE}"/>
    <cellStyle name="Milliers 3 3 3 2 5" xfId="25011" xr:uid="{FE98F518-77AF-4B33-AF24-ED741334C9D7}"/>
    <cellStyle name="Milliers 3 3 3 3" xfId="14675" xr:uid="{0439C1EB-35FE-4445-AC6F-3F62C60993FF}"/>
    <cellStyle name="Milliers 3 3 3 3 2" xfId="17303" xr:uid="{B20E6024-F5D5-46E4-BC75-90EDB55923CC}"/>
    <cellStyle name="Milliers 3 3 3 3 2 2" xfId="22612" xr:uid="{4FCFCD3E-CA9A-4812-99A1-F6313ED82786}"/>
    <cellStyle name="Milliers 3 3 3 3 2 2 2" xfId="33620" xr:uid="{F505D55F-A9CB-4BB9-8AFD-79B89A12DBBA}"/>
    <cellStyle name="Milliers 3 3 3 3 2 3" xfId="28311" xr:uid="{C13C253B-D0F8-4888-8F40-5D6D4085CF51}"/>
    <cellStyle name="Milliers 3 3 3 3 3" xfId="19984" xr:uid="{D49739F6-4097-4C95-A789-4490211D59FD}"/>
    <cellStyle name="Milliers 3 3 3 3 3 2" xfId="30992" xr:uid="{06CAD5F9-D4DA-4553-AD7E-11DAE77B3BD5}"/>
    <cellStyle name="Milliers 3 3 3 3 4" xfId="25683" xr:uid="{77421CE0-513F-4A6E-9F54-1E325B15D346}"/>
    <cellStyle name="Milliers 3 3 3 4" xfId="15961" xr:uid="{2D70CCE0-F569-4868-B488-1F15A91E58BB}"/>
    <cellStyle name="Milliers 3 3 3 4 2" xfId="21270" xr:uid="{9CBCA886-9EF1-4133-A187-CCFF2114AD59}"/>
    <cellStyle name="Milliers 3 3 3 4 2 2" xfId="32278" xr:uid="{E1055408-D4C3-41BB-B830-385B7A4BEBCA}"/>
    <cellStyle name="Milliers 3 3 3 4 3" xfId="26969" xr:uid="{BF235432-71A2-4BD5-96B1-3C8EA3DE8425}"/>
    <cellStyle name="Milliers 3 3 3 5" xfId="18642" xr:uid="{6C617298-747E-48AC-A132-B5C131DE7990}"/>
    <cellStyle name="Milliers 3 3 3 5 2" xfId="29650" xr:uid="{8EDEC888-38F2-4FE7-B884-CCB624F906E4}"/>
    <cellStyle name="Milliers 3 3 3 6" xfId="24341" xr:uid="{CBCA1F5C-9A9F-45A6-BE7E-5DB36DDF14DE}"/>
    <cellStyle name="Milliers 3 3 4" xfId="13667" xr:uid="{E67C83BB-7E31-4A47-9324-F19C321F53EC}"/>
    <cellStyle name="Milliers 3 3 4 2" xfId="15009" xr:uid="{75357333-107A-4394-BE37-38F102A313B3}"/>
    <cellStyle name="Milliers 3 3 4 2 2" xfId="17637" xr:uid="{ACC5163D-493F-4E20-A3C6-F8DE0DA3BF5D}"/>
    <cellStyle name="Milliers 3 3 4 2 2 2" xfId="22946" xr:uid="{761B8C4F-8344-45A3-B286-269477938BA3}"/>
    <cellStyle name="Milliers 3 3 4 2 2 2 2" xfId="33954" xr:uid="{39351FF9-CDD7-4FEF-8941-D765DCE989BF}"/>
    <cellStyle name="Milliers 3 3 4 2 2 3" xfId="28645" xr:uid="{81BCB185-5FDC-4C05-B124-291DB3834DF6}"/>
    <cellStyle name="Milliers 3 3 4 2 3" xfId="20318" xr:uid="{F38D4B5E-56C2-497F-A058-6023A653B320}"/>
    <cellStyle name="Milliers 3 3 4 2 3 2" xfId="31326" xr:uid="{2C3257DF-FDE3-46D3-B18C-A534857DEF40}"/>
    <cellStyle name="Milliers 3 3 4 2 4" xfId="26017" xr:uid="{A8C08B16-7846-4F91-A020-B2A2A1993DDB}"/>
    <cellStyle name="Milliers 3 3 4 3" xfId="16295" xr:uid="{BBA3121C-BF34-422A-8945-D04AC1C1B43F}"/>
    <cellStyle name="Milliers 3 3 4 3 2" xfId="21604" xr:uid="{6A44F13E-9D5E-4BFF-B192-0FD6FE7A355C}"/>
    <cellStyle name="Milliers 3 3 4 3 2 2" xfId="32612" xr:uid="{B6CB7445-EB95-4EA6-99F2-499748C432E9}"/>
    <cellStyle name="Milliers 3 3 4 3 3" xfId="27303" xr:uid="{9BCE302A-E6F0-45EE-A23A-B47F70F332A3}"/>
    <cellStyle name="Milliers 3 3 4 4" xfId="18976" xr:uid="{FD65822F-BC63-4A3C-A1AD-9A9F28B545E3}"/>
    <cellStyle name="Milliers 3 3 4 4 2" xfId="29984" xr:uid="{4CAE0F9E-0263-4F73-AAEB-270BFDC92C54}"/>
    <cellStyle name="Milliers 3 3 4 5" xfId="24675" xr:uid="{736362FC-C402-4A17-8329-8EC0A930E652}"/>
    <cellStyle name="Milliers 3 3 5" xfId="14339" xr:uid="{9CDB00B1-E095-4CB4-B2AB-F751598AC2C0}"/>
    <cellStyle name="Milliers 3 3 5 2" xfId="16967" xr:uid="{39AE1612-06C2-4B26-9E1E-BA81389EB85A}"/>
    <cellStyle name="Milliers 3 3 5 2 2" xfId="22276" xr:uid="{A300AB02-8CCD-41E0-838F-4B5F692A07F9}"/>
    <cellStyle name="Milliers 3 3 5 2 2 2" xfId="33284" xr:uid="{FA7B8B7C-E700-420B-87B6-7B7C60D3BCD7}"/>
    <cellStyle name="Milliers 3 3 5 2 3" xfId="27975" xr:uid="{739EC151-B2C4-4080-A43E-DA58B64297C4}"/>
    <cellStyle name="Milliers 3 3 5 3" xfId="19648" xr:uid="{D92EF5A0-A7D7-4741-8A6D-D84F2AC617C8}"/>
    <cellStyle name="Milliers 3 3 5 3 2" xfId="30656" xr:uid="{B3B9B889-D88C-451E-BB4E-BE883F5790CF}"/>
    <cellStyle name="Milliers 3 3 5 4" xfId="25347" xr:uid="{D9CEB992-186C-4CE8-9506-1C6D4A5B4BA7}"/>
    <cellStyle name="Milliers 3 3 6" xfId="15626" xr:uid="{2F1B28AF-10E0-4865-9BC9-598D8899EDE1}"/>
    <cellStyle name="Milliers 3 3 6 2" xfId="20935" xr:uid="{6D4F34E0-59DF-4C16-A1A2-F431AD3AD921}"/>
    <cellStyle name="Milliers 3 3 6 2 2" xfId="31943" xr:uid="{50750DE0-974C-40A6-92A8-E7959DCD47A1}"/>
    <cellStyle name="Milliers 3 3 6 3" xfId="26634" xr:uid="{74C5992E-2C08-4404-A63C-C0118C7D5D52}"/>
    <cellStyle name="Milliers 3 3 7" xfId="18307" xr:uid="{6FC9C9D0-F8F3-41C7-B18D-0D48E128556D}"/>
    <cellStyle name="Milliers 3 3 7 2" xfId="29315" xr:uid="{4C792A9A-6D3F-442F-B6E4-612F0E1A7E3B}"/>
    <cellStyle name="Milliers 3 3 8" xfId="24006" xr:uid="{3C8DD1E7-6073-4F45-B243-B8DCE87AB44C}"/>
    <cellStyle name="Milliers 3 3_Nucléaire" xfId="11924" xr:uid="{FE25DE49-F8DD-4E14-BF83-70EDF0499D98}"/>
    <cellStyle name="Milliers 3 4" xfId="9912" xr:uid="{F8E1F9EC-AE8C-4AEC-87D2-21561BA1C9DA}"/>
    <cellStyle name="Milliers 3 4 2" xfId="13393" xr:uid="{93097D8E-B89B-41D2-8E4F-9BA289C00BFA}"/>
    <cellStyle name="Milliers 3 4 2 2" xfId="14063" xr:uid="{642A9312-4F83-4FF0-876B-61B2EC59B7C0}"/>
    <cellStyle name="Milliers 3 4 2 2 2" xfId="15405" xr:uid="{0AB40632-AEE1-4080-9424-C8EA7EB4BFDB}"/>
    <cellStyle name="Milliers 3 4 2 2 2 2" xfId="18033" xr:uid="{737708A7-5B18-4689-9A8E-65CE9AF5B4FE}"/>
    <cellStyle name="Milliers 3 4 2 2 2 2 2" xfId="23342" xr:uid="{8BD07CD7-3A11-4FD3-8252-6758083AD6C7}"/>
    <cellStyle name="Milliers 3 4 2 2 2 2 2 2" xfId="34350" xr:uid="{93AB138D-31DD-4905-9E86-E69DE52BC7F5}"/>
    <cellStyle name="Milliers 3 4 2 2 2 2 3" xfId="29041" xr:uid="{19594B7B-C3D4-4DF1-A5B9-FE657001B412}"/>
    <cellStyle name="Milliers 3 4 2 2 2 3" xfId="20714" xr:uid="{721ED923-8E26-4C23-A460-60E0E0D11686}"/>
    <cellStyle name="Milliers 3 4 2 2 2 3 2" xfId="31722" xr:uid="{2B7C1179-63D9-47FB-931C-E94A5FB3F202}"/>
    <cellStyle name="Milliers 3 4 2 2 2 4" xfId="26413" xr:uid="{3BBFE3C3-8CEC-4F4F-A5F0-62CFED7F690D}"/>
    <cellStyle name="Milliers 3 4 2 2 3" xfId="16691" xr:uid="{388F578A-2DF2-43D7-AB80-4525DD87EB83}"/>
    <cellStyle name="Milliers 3 4 2 2 3 2" xfId="22000" xr:uid="{E9BB65C3-4A70-44E3-BBF1-0EE8EFDDCC67}"/>
    <cellStyle name="Milliers 3 4 2 2 3 2 2" xfId="33008" xr:uid="{B422B3CA-B1FE-4328-898F-E923C1DDAFC6}"/>
    <cellStyle name="Milliers 3 4 2 2 3 3" xfId="27699" xr:uid="{FD2743B4-6086-464B-845B-03A91DF11EE4}"/>
    <cellStyle name="Milliers 3 4 2 2 4" xfId="19372" xr:uid="{CA3C909C-EDD4-4673-BDD4-093BA258E6F3}"/>
    <cellStyle name="Milliers 3 4 2 2 4 2" xfId="30380" xr:uid="{6B999A77-5D04-4A9F-BFB8-AEB260E497F9}"/>
    <cellStyle name="Milliers 3 4 2 2 5" xfId="25071" xr:uid="{B33220D9-978E-46C4-BFD2-40160170A4C9}"/>
    <cellStyle name="Milliers 3 4 2 3" xfId="14735" xr:uid="{687E3D5E-506B-4F40-887B-0EC00BDCA337}"/>
    <cellStyle name="Milliers 3 4 2 3 2" xfId="17363" xr:uid="{9A0ADC0A-97A5-420F-91B1-8C017164CB32}"/>
    <cellStyle name="Milliers 3 4 2 3 2 2" xfId="22672" xr:uid="{4D1FE769-A283-4753-85BF-B89455441C69}"/>
    <cellStyle name="Milliers 3 4 2 3 2 2 2" xfId="33680" xr:uid="{80586CB3-C586-40B0-8151-C2E51B59DF1A}"/>
    <cellStyle name="Milliers 3 4 2 3 2 3" xfId="28371" xr:uid="{0B3E4925-A520-4C0B-B8F1-9184B85AB285}"/>
    <cellStyle name="Milliers 3 4 2 3 3" xfId="20044" xr:uid="{67754884-D61C-433C-A4BE-D505CCF66B75}"/>
    <cellStyle name="Milliers 3 4 2 3 3 2" xfId="31052" xr:uid="{D627BD64-47C2-4E26-AC25-B16A72EF0AE9}"/>
    <cellStyle name="Milliers 3 4 2 3 4" xfId="25743" xr:uid="{46F30E71-60F1-4964-B447-0E1E5ACA81F6}"/>
    <cellStyle name="Milliers 3 4 2 4" xfId="16021" xr:uid="{95900341-A2A8-4DA7-8CD8-59667DE3FC07}"/>
    <cellStyle name="Milliers 3 4 2 4 2" xfId="21330" xr:uid="{4B58BEF8-50B8-48AF-9981-4C546B409754}"/>
    <cellStyle name="Milliers 3 4 2 4 2 2" xfId="32338" xr:uid="{BC7463F9-51E4-4DBC-93AF-CFE838D3261C}"/>
    <cellStyle name="Milliers 3 4 2 4 3" xfId="27029" xr:uid="{8A300C64-9C40-43CE-8CC2-3FB4959E4827}"/>
    <cellStyle name="Milliers 3 4 2 5" xfId="18702" xr:uid="{86D977E9-7641-4794-91BC-700F256EDC33}"/>
    <cellStyle name="Milliers 3 4 2 5 2" xfId="29710" xr:uid="{BD1CB4E7-C9F7-4B9F-B40D-A65EFAE2F8CD}"/>
    <cellStyle name="Milliers 3 4 2 6" xfId="24401" xr:uid="{DC28BB57-CD94-45D2-B3CE-AB3307A49FD9}"/>
    <cellStyle name="Milliers 3 4 3" xfId="13727" xr:uid="{594FAA4D-F59C-4324-9D6B-0324CD71D6C6}"/>
    <cellStyle name="Milliers 3 4 3 2" xfId="15069" xr:uid="{30AE3011-654B-44D2-838C-091440CA9AE3}"/>
    <cellStyle name="Milliers 3 4 3 2 2" xfId="17697" xr:uid="{B533759A-5622-4837-881E-93710C44824D}"/>
    <cellStyle name="Milliers 3 4 3 2 2 2" xfId="23006" xr:uid="{0D723E07-8B95-48D8-B84F-EFCB723B6746}"/>
    <cellStyle name="Milliers 3 4 3 2 2 2 2" xfId="34014" xr:uid="{00AF58EE-E696-4BE8-8240-CF4897D9B52C}"/>
    <cellStyle name="Milliers 3 4 3 2 2 3" xfId="28705" xr:uid="{6A7A16C8-1FE9-4D2F-B840-381B3F96F088}"/>
    <cellStyle name="Milliers 3 4 3 2 3" xfId="20378" xr:uid="{CB121B7B-E7AB-4A99-9435-D5464BDD5FBF}"/>
    <cellStyle name="Milliers 3 4 3 2 3 2" xfId="31386" xr:uid="{B84DBBCA-8342-478A-A32F-5C71464D2BE1}"/>
    <cellStyle name="Milliers 3 4 3 2 4" xfId="26077" xr:uid="{BAA1B69E-ABA1-446B-B45E-A94900A9AC02}"/>
    <cellStyle name="Milliers 3 4 3 3" xfId="16355" xr:uid="{EE33E5E5-67FE-420E-ACE7-C565D6082004}"/>
    <cellStyle name="Milliers 3 4 3 3 2" xfId="21664" xr:uid="{9F0F81A5-FBFE-4ACB-AE4A-67E4A4668C1A}"/>
    <cellStyle name="Milliers 3 4 3 3 2 2" xfId="32672" xr:uid="{32B8EB1A-80DF-4D41-81CB-D2562F479E6F}"/>
    <cellStyle name="Milliers 3 4 3 3 3" xfId="27363" xr:uid="{4EECADEF-8022-4DED-8875-EB79358954A5}"/>
    <cellStyle name="Milliers 3 4 3 4" xfId="19036" xr:uid="{4782C249-0601-4FDB-B611-C0B69FE9F7F9}"/>
    <cellStyle name="Milliers 3 4 3 4 2" xfId="30044" xr:uid="{48E3F5DB-F792-4BEE-9B4E-C003F9E8C052}"/>
    <cellStyle name="Milliers 3 4 3 5" xfId="24735" xr:uid="{3842A505-1817-49C9-A4B9-946B77B26B37}"/>
    <cellStyle name="Milliers 3 4 4" xfId="14399" xr:uid="{B693ECE4-AC48-4144-BAC4-B3410547FDD1}"/>
    <cellStyle name="Milliers 3 4 4 2" xfId="17027" xr:uid="{8477B346-93EA-4038-9A4F-15EF49CCCB97}"/>
    <cellStyle name="Milliers 3 4 4 2 2" xfId="22336" xr:uid="{1B7F12BC-DB58-48AC-855B-063F8D1225B4}"/>
    <cellStyle name="Milliers 3 4 4 2 2 2" xfId="33344" xr:uid="{7E919A24-0595-4936-AE74-5650863D4F44}"/>
    <cellStyle name="Milliers 3 4 4 2 3" xfId="28035" xr:uid="{5C28ABE1-4752-4F41-8A99-DD8A0EC80BBD}"/>
    <cellStyle name="Milliers 3 4 4 3" xfId="19708" xr:uid="{F5A30EDB-DE38-43E6-BC88-FD20A93CE9F9}"/>
    <cellStyle name="Milliers 3 4 4 3 2" xfId="30716" xr:uid="{7F646F33-C338-4A06-8E13-4BE75190307F}"/>
    <cellStyle name="Milliers 3 4 4 4" xfId="25407" xr:uid="{92A3438C-1C3F-4951-AAD4-3E217469B100}"/>
    <cellStyle name="Milliers 3 4 5" xfId="15686" xr:uid="{0C98EAF1-F955-44DE-B81E-4FDA679335B7}"/>
    <cellStyle name="Milliers 3 4 5 2" xfId="20995" xr:uid="{8A1DD7D2-F4EC-45EE-83E4-050276FA88CE}"/>
    <cellStyle name="Milliers 3 4 5 2 2" xfId="32003" xr:uid="{7760CB72-55BF-4DF4-B413-856FA4D86874}"/>
    <cellStyle name="Milliers 3 4 5 3" xfId="26694" xr:uid="{9B5C5C76-4DEA-4E5C-AFE3-1D39EE47BBDC}"/>
    <cellStyle name="Milliers 3 4 6" xfId="18367" xr:uid="{4222E66C-38A4-4C36-B3FB-824DD09A22B4}"/>
    <cellStyle name="Milliers 3 4 6 2" xfId="29375" xr:uid="{8DAB43F6-D8C1-401B-85CE-45D45013BA1E}"/>
    <cellStyle name="Milliers 3 4 7" xfId="24066" xr:uid="{14E350D7-7D33-430A-8506-0098177AD85B}"/>
    <cellStyle name="Milliers 3 5" xfId="13331" xr:uid="{FAE34399-1BEA-4646-9BE5-BF1883D829F9}"/>
    <cellStyle name="Milliers 3 5 2" xfId="14001" xr:uid="{D7852403-2BD4-4A17-BABF-10682B6C1BE1}"/>
    <cellStyle name="Milliers 3 5 2 2" xfId="15343" xr:uid="{5DA94588-4809-4643-81FE-36CAAC4CEC38}"/>
    <cellStyle name="Milliers 3 5 2 2 2" xfId="17971" xr:uid="{1B045BD9-2D0C-4063-B745-5F05B885F88F}"/>
    <cellStyle name="Milliers 3 5 2 2 2 2" xfId="23280" xr:uid="{A501718B-1130-4E28-9E52-8F79A50C48B5}"/>
    <cellStyle name="Milliers 3 5 2 2 2 2 2" xfId="34288" xr:uid="{9A450085-3891-45FE-8127-AB37A20DFD4C}"/>
    <cellStyle name="Milliers 3 5 2 2 2 3" xfId="28979" xr:uid="{09174D1F-6091-4D20-8B51-A69E43322767}"/>
    <cellStyle name="Milliers 3 5 2 2 3" xfId="20652" xr:uid="{75F14C11-457A-438A-B8C9-86F943662865}"/>
    <cellStyle name="Milliers 3 5 2 2 3 2" xfId="31660" xr:uid="{87C215D4-54D6-44D1-85B3-DD8918758417}"/>
    <cellStyle name="Milliers 3 5 2 2 4" xfId="26351" xr:uid="{F7506698-1DB9-4AB1-9C8E-898ED35E28A2}"/>
    <cellStyle name="Milliers 3 5 2 3" xfId="16629" xr:uid="{F72B55C9-BA1D-4760-9E1F-276B7DC12967}"/>
    <cellStyle name="Milliers 3 5 2 3 2" xfId="21938" xr:uid="{7AE1E278-0138-4A77-B3F4-1B252D47368D}"/>
    <cellStyle name="Milliers 3 5 2 3 2 2" xfId="32946" xr:uid="{6501B536-5DD5-46E8-9CBE-14AD35A9655C}"/>
    <cellStyle name="Milliers 3 5 2 3 3" xfId="27637" xr:uid="{BCE6FD8C-8C42-4DA7-ACA0-70A5B34BFB6E}"/>
    <cellStyle name="Milliers 3 5 2 4" xfId="19310" xr:uid="{7A8B8D98-C581-4543-8E67-B897D9494451}"/>
    <cellStyle name="Milliers 3 5 2 4 2" xfId="30318" xr:uid="{A0C12F1D-7F74-4481-A439-4C696BA4DBA4}"/>
    <cellStyle name="Milliers 3 5 2 5" xfId="25009" xr:uid="{1AE1B9A3-F88F-4282-81F9-074F80E37CDC}"/>
    <cellStyle name="Milliers 3 5 3" xfId="14673" xr:uid="{A5A41A68-C869-4E43-99F8-AA9E11ADC790}"/>
    <cellStyle name="Milliers 3 5 3 2" xfId="17301" xr:uid="{F3C8309B-9E86-4348-ADE2-3EDF0FB19A47}"/>
    <cellStyle name="Milliers 3 5 3 2 2" xfId="22610" xr:uid="{EA437C52-47E6-4D63-97DF-DF8D18E39F42}"/>
    <cellStyle name="Milliers 3 5 3 2 2 2" xfId="33618" xr:uid="{810581B3-5091-47BF-91FB-F2DD2392F8D6}"/>
    <cellStyle name="Milliers 3 5 3 2 3" xfId="28309" xr:uid="{18AA2EC3-6569-437F-9E02-205CF9311F5C}"/>
    <cellStyle name="Milliers 3 5 3 3" xfId="19982" xr:uid="{E25076A8-B98F-4E6B-BD67-4E796079BC41}"/>
    <cellStyle name="Milliers 3 5 3 3 2" xfId="30990" xr:uid="{CCD21DDC-4BDA-49C2-9E34-0D14A44E70B2}"/>
    <cellStyle name="Milliers 3 5 3 4" xfId="25681" xr:uid="{616EB6CB-223F-49BA-827C-C1284833E749}"/>
    <cellStyle name="Milliers 3 5 4" xfId="15959" xr:uid="{590C08E5-6F19-4016-A6B5-09397DA48AB3}"/>
    <cellStyle name="Milliers 3 5 4 2" xfId="21268" xr:uid="{968FC646-085B-4ADF-82C2-C76A0EB6E564}"/>
    <cellStyle name="Milliers 3 5 4 2 2" xfId="32276" xr:uid="{88AB2B9E-FF20-4607-B07B-16F5015764E3}"/>
    <cellStyle name="Milliers 3 5 4 3" xfId="26967" xr:uid="{020A75B4-7C89-451C-A07C-10934DDC736C}"/>
    <cellStyle name="Milliers 3 5 5" xfId="18640" xr:uid="{417DF047-A7E3-41A3-9484-CC61BAA4E5B8}"/>
    <cellStyle name="Milliers 3 5 5 2" xfId="29648" xr:uid="{C7C87076-BF20-46E1-B1B5-6822AF1135F3}"/>
    <cellStyle name="Milliers 3 5 6" xfId="24339" xr:uid="{79DC66C4-8D82-4572-BC47-89CBDBFD7285}"/>
    <cellStyle name="Milliers 3 6" xfId="13665" xr:uid="{C25906A1-FCF1-48FA-8749-19119560BA91}"/>
    <cellStyle name="Milliers 3 6 2" xfId="15007" xr:uid="{CA572211-3C6C-491F-B272-E10FFECA68BF}"/>
    <cellStyle name="Milliers 3 6 2 2" xfId="17635" xr:uid="{EFD5B097-D604-40D2-BC3A-CFD9779A7618}"/>
    <cellStyle name="Milliers 3 6 2 2 2" xfId="22944" xr:uid="{1076332C-3018-4B9D-8BA2-B8FC961508A0}"/>
    <cellStyle name="Milliers 3 6 2 2 2 2" xfId="33952" xr:uid="{B45DFEB1-E8F0-4056-AAF3-515DDC54C4F9}"/>
    <cellStyle name="Milliers 3 6 2 2 3" xfId="28643" xr:uid="{2106C579-C62F-42C5-9290-98FF0129AB17}"/>
    <cellStyle name="Milliers 3 6 2 3" xfId="20316" xr:uid="{EA1821A8-715F-4AD3-BF5F-1845970A7429}"/>
    <cellStyle name="Milliers 3 6 2 3 2" xfId="31324" xr:uid="{823A6A5B-9A21-4F3C-875F-02D71F5A70D9}"/>
    <cellStyle name="Milliers 3 6 2 4" xfId="26015" xr:uid="{3F198730-E2DA-46E2-8EAF-B499BDC0E40B}"/>
    <cellStyle name="Milliers 3 6 3" xfId="16293" xr:uid="{C8E2FC2B-445C-4614-9CAE-21F8A5DEC587}"/>
    <cellStyle name="Milliers 3 6 3 2" xfId="21602" xr:uid="{8A938B8F-D37A-4D07-ADA4-6F6346574824}"/>
    <cellStyle name="Milliers 3 6 3 2 2" xfId="32610" xr:uid="{12D383D8-79C8-47C6-A9A5-029709DE4F7D}"/>
    <cellStyle name="Milliers 3 6 3 3" xfId="27301" xr:uid="{642BCEF2-D5BC-4295-8823-48CF7D3FA9D5}"/>
    <cellStyle name="Milliers 3 6 4" xfId="18974" xr:uid="{6DD326FA-3DC0-4EF6-B9FE-9DB4850E6402}"/>
    <cellStyle name="Milliers 3 6 4 2" xfId="29982" xr:uid="{412772D1-F3A7-44F8-846B-7D9FFE405FCF}"/>
    <cellStyle name="Milliers 3 6 5" xfId="24673" xr:uid="{43388721-E596-462F-8CF1-3828875F49B4}"/>
    <cellStyle name="Milliers 3 7" xfId="14337" xr:uid="{615549BC-16F4-4F08-8647-99D6EB031EFE}"/>
    <cellStyle name="Milliers 3 7 2" xfId="16965" xr:uid="{28E49300-B2B7-410C-8CBC-7882F19AB8D9}"/>
    <cellStyle name="Milliers 3 7 2 2" xfId="22274" xr:uid="{C7B80473-B267-4E4D-940D-EAA5D72F016C}"/>
    <cellStyle name="Milliers 3 7 2 2 2" xfId="33282" xr:uid="{B1D1FDA5-F2A1-430B-AF42-92DF0EBC9C9B}"/>
    <cellStyle name="Milliers 3 7 2 3" xfId="27973" xr:uid="{98F803A0-B3BB-4CB3-BB9A-E337AF330F58}"/>
    <cellStyle name="Milliers 3 7 3" xfId="19646" xr:uid="{7C798A16-F4AF-47B8-B075-818C53C63B33}"/>
    <cellStyle name="Milliers 3 7 3 2" xfId="30654" xr:uid="{AB5EA149-DBF1-4A69-B1D4-F31D8BCECCDF}"/>
    <cellStyle name="Milliers 3 7 4" xfId="25345" xr:uid="{409E9A66-8A26-4FCC-8BB6-95E6D39B9797}"/>
    <cellStyle name="Milliers 3 8" xfId="15624" xr:uid="{5B17F794-5EF3-4351-BCA8-9B2478ACD17E}"/>
    <cellStyle name="Milliers 3 8 2" xfId="20933" xr:uid="{C98C0B48-4D66-454D-9CF7-6015C7EA0797}"/>
    <cellStyle name="Milliers 3 8 2 2" xfId="31941" xr:uid="{7B9BA04A-A855-41FC-ADA3-7A172CC3F611}"/>
    <cellStyle name="Milliers 3 8 3" xfId="26632" xr:uid="{137F0DCE-F640-4930-85E7-F62C3C028C0C}"/>
    <cellStyle name="Milliers 3 9" xfId="18305" xr:uid="{99398522-D14E-4068-BD83-2432A3462BE3}"/>
    <cellStyle name="Milliers 3 9 2" xfId="29313" xr:uid="{DE836118-F767-4EC0-9D63-E30DEACE54DA}"/>
    <cellStyle name="Milliers 3_Nucléaire" xfId="11922" xr:uid="{F1EC20D9-894F-41B6-93AC-9FAD488B4072}"/>
    <cellStyle name="Milliers 4" xfId="7430" xr:uid="{AC41E609-04F3-4CC5-B44F-CE695F3991C1}"/>
    <cellStyle name="Milliers 4 2" xfId="7431" xr:uid="{E3FBBBC3-F320-4C48-8B12-64C951198081}"/>
    <cellStyle name="Milliers 4 2 2" xfId="9916" xr:uid="{FC0ECADE-B342-40BD-A159-6AAAB5C61130}"/>
    <cellStyle name="Milliers 4 2 2 2" xfId="13397" xr:uid="{8E4568B4-0C6A-4647-A559-D27AA2A0B399}"/>
    <cellStyle name="Milliers 4 2 2 2 2" xfId="14067" xr:uid="{CC9BB47D-8C2C-4A48-BDAF-DF2685AF08D4}"/>
    <cellStyle name="Milliers 4 2 2 2 2 2" xfId="15409" xr:uid="{0E5EE622-22A7-439D-AD9A-EC5BB0D2F344}"/>
    <cellStyle name="Milliers 4 2 2 2 2 2 2" xfId="18037" xr:uid="{057BDCBF-C171-498C-9305-D59F5BA94473}"/>
    <cellStyle name="Milliers 4 2 2 2 2 2 2 2" xfId="23346" xr:uid="{7E4DD6F7-3F4F-40BC-98C1-F941D681A1D9}"/>
    <cellStyle name="Milliers 4 2 2 2 2 2 2 2 2" xfId="34354" xr:uid="{09B78E49-5BF2-42FE-9D94-99B8404E1F4A}"/>
    <cellStyle name="Milliers 4 2 2 2 2 2 2 3" xfId="29045" xr:uid="{8A4E6D27-3BC3-421F-ADB2-B5B70B2222DF}"/>
    <cellStyle name="Milliers 4 2 2 2 2 2 3" xfId="20718" xr:uid="{E2A36A53-F70D-44BF-A120-A21FF2AB0483}"/>
    <cellStyle name="Milliers 4 2 2 2 2 2 3 2" xfId="31726" xr:uid="{9FA35F46-A746-49C6-BA1C-249669F4B054}"/>
    <cellStyle name="Milliers 4 2 2 2 2 2 4" xfId="26417" xr:uid="{6E303275-70C2-4C5C-9B35-8A4A2C4641A1}"/>
    <cellStyle name="Milliers 4 2 2 2 2 3" xfId="16695" xr:uid="{6977A0B8-8084-4A6A-8B15-891421ABB01B}"/>
    <cellStyle name="Milliers 4 2 2 2 2 3 2" xfId="22004" xr:uid="{61519A8D-AA4C-486B-8FED-7AD1CD547D4E}"/>
    <cellStyle name="Milliers 4 2 2 2 2 3 2 2" xfId="33012" xr:uid="{9072E971-0702-4B6E-8918-378F05FAED30}"/>
    <cellStyle name="Milliers 4 2 2 2 2 3 3" xfId="27703" xr:uid="{F7AFF404-3B68-41A5-8FF4-7FDDACDA6DFF}"/>
    <cellStyle name="Milliers 4 2 2 2 2 4" xfId="19376" xr:uid="{23004A61-CAEF-4406-8F64-85C997CFE3B9}"/>
    <cellStyle name="Milliers 4 2 2 2 2 4 2" xfId="30384" xr:uid="{5B21C619-F26D-4E72-BD6F-9926AF2D5CBF}"/>
    <cellStyle name="Milliers 4 2 2 2 2 5" xfId="25075" xr:uid="{3E17B42D-127E-4897-AC95-88B43DF3264D}"/>
    <cellStyle name="Milliers 4 2 2 2 3" xfId="14739" xr:uid="{CEDE1D03-4C5D-43F0-B4F9-36C4DFE589E2}"/>
    <cellStyle name="Milliers 4 2 2 2 3 2" xfId="17367" xr:uid="{EE1D098F-0F0B-4730-B2F2-7F5F70B23F53}"/>
    <cellStyle name="Milliers 4 2 2 2 3 2 2" xfId="22676" xr:uid="{0485F82D-D638-4C46-BD9D-B057F7E28D48}"/>
    <cellStyle name="Milliers 4 2 2 2 3 2 2 2" xfId="33684" xr:uid="{ADC953B9-9716-49F4-93F0-8E474541241F}"/>
    <cellStyle name="Milliers 4 2 2 2 3 2 3" xfId="28375" xr:uid="{2B1764CA-A6A8-463E-BA5B-BF0357EBC90C}"/>
    <cellStyle name="Milliers 4 2 2 2 3 3" xfId="20048" xr:uid="{393A75C6-AE5A-47B8-89E7-BB4C2D6895E6}"/>
    <cellStyle name="Milliers 4 2 2 2 3 3 2" xfId="31056" xr:uid="{108587B5-2069-4D36-8AB0-0621475F1B92}"/>
    <cellStyle name="Milliers 4 2 2 2 3 4" xfId="25747" xr:uid="{60754392-3387-416D-8E1D-566BF518E2FD}"/>
    <cellStyle name="Milliers 4 2 2 2 4" xfId="16025" xr:uid="{49E84E91-7715-4391-B5FF-8FA3B3ABE04B}"/>
    <cellStyle name="Milliers 4 2 2 2 4 2" xfId="21334" xr:uid="{3FCE5034-00FF-4368-9641-D21307CFBBA0}"/>
    <cellStyle name="Milliers 4 2 2 2 4 2 2" xfId="32342" xr:uid="{D034EADC-DBC5-42DF-B42C-DF3127CDB2F3}"/>
    <cellStyle name="Milliers 4 2 2 2 4 3" xfId="27033" xr:uid="{8590529A-DA01-4B29-9AE1-B48EC12F4997}"/>
    <cellStyle name="Milliers 4 2 2 2 5" xfId="18706" xr:uid="{36A1EAFC-A8B5-437E-9C55-78217956D859}"/>
    <cellStyle name="Milliers 4 2 2 2 5 2" xfId="29714" xr:uid="{3F6373B4-28A8-402D-85D0-3F17181102A3}"/>
    <cellStyle name="Milliers 4 2 2 2 6" xfId="24405" xr:uid="{1DF03BD1-DB5F-4404-958F-498C4623DC0D}"/>
    <cellStyle name="Milliers 4 2 2 3" xfId="13731" xr:uid="{CDFD200D-68C6-4EE5-97CE-FF68E8B5F1FB}"/>
    <cellStyle name="Milliers 4 2 2 3 2" xfId="15073" xr:uid="{0AED1E42-6594-4006-9EC1-4E0C147E1670}"/>
    <cellStyle name="Milliers 4 2 2 3 2 2" xfId="17701" xr:uid="{FAEF724A-1B1F-4070-909A-DDD5D752CA21}"/>
    <cellStyle name="Milliers 4 2 2 3 2 2 2" xfId="23010" xr:uid="{6E0D8855-21B3-4378-942A-E9F4DCD3EF9C}"/>
    <cellStyle name="Milliers 4 2 2 3 2 2 2 2" xfId="34018" xr:uid="{E06C8A91-0ACF-47E1-A899-0C6EE83A358D}"/>
    <cellStyle name="Milliers 4 2 2 3 2 2 3" xfId="28709" xr:uid="{008C66E5-361D-415D-AAB2-FC5CE754737C}"/>
    <cellStyle name="Milliers 4 2 2 3 2 3" xfId="20382" xr:uid="{1C421C6F-153B-4FBA-A8DA-B31798AA4773}"/>
    <cellStyle name="Milliers 4 2 2 3 2 3 2" xfId="31390" xr:uid="{4B0476F9-A217-429D-A921-4F85C1F1D977}"/>
    <cellStyle name="Milliers 4 2 2 3 2 4" xfId="26081" xr:uid="{BB040FCB-6F07-42FF-8133-BA4FBB959E8D}"/>
    <cellStyle name="Milliers 4 2 2 3 3" xfId="16359" xr:uid="{24810036-2061-4256-B624-B66B7C67C4E5}"/>
    <cellStyle name="Milliers 4 2 2 3 3 2" xfId="21668" xr:uid="{F99D69C0-8B10-4265-9377-929DBE0AA50B}"/>
    <cellStyle name="Milliers 4 2 2 3 3 2 2" xfId="32676" xr:uid="{5A3BC136-FF25-4D1C-ADE8-BC64152CC4FE}"/>
    <cellStyle name="Milliers 4 2 2 3 3 3" xfId="27367" xr:uid="{6588EF86-DD17-4FF3-8ABC-B3F2B6481AB6}"/>
    <cellStyle name="Milliers 4 2 2 3 4" xfId="19040" xr:uid="{42E1A94B-89F9-4487-8F10-148160CF9938}"/>
    <cellStyle name="Milliers 4 2 2 3 4 2" xfId="30048" xr:uid="{8794A243-F7D3-4722-A275-D45CE35322E2}"/>
    <cellStyle name="Milliers 4 2 2 3 5" xfId="24739" xr:uid="{F6DE1895-C6DD-4F83-9BFE-A98AA12399D3}"/>
    <cellStyle name="Milliers 4 2 2 4" xfId="14403" xr:uid="{9B64BB20-5596-4DD7-9043-A895D40EB082}"/>
    <cellStyle name="Milliers 4 2 2 4 2" xfId="17031" xr:uid="{58CE0939-77FC-4D00-8988-570C89F79D49}"/>
    <cellStyle name="Milliers 4 2 2 4 2 2" xfId="22340" xr:uid="{AC4FBDBA-2518-4609-9A3F-24B1A87E5699}"/>
    <cellStyle name="Milliers 4 2 2 4 2 2 2" xfId="33348" xr:uid="{E2C6EE25-B049-4829-A921-963F2E5D48AE}"/>
    <cellStyle name="Milliers 4 2 2 4 2 3" xfId="28039" xr:uid="{7CD6D66C-A774-4A58-BB89-D4A31932D61B}"/>
    <cellStyle name="Milliers 4 2 2 4 3" xfId="19712" xr:uid="{B668F330-5917-4F45-B932-2139675E9292}"/>
    <cellStyle name="Milliers 4 2 2 4 3 2" xfId="30720" xr:uid="{6E82EDCA-EF7D-4491-83CE-A7DB541B8CBC}"/>
    <cellStyle name="Milliers 4 2 2 4 4" xfId="25411" xr:uid="{15B69EA7-7C51-482C-A21A-4886D2081DB3}"/>
    <cellStyle name="Milliers 4 2 2 5" xfId="15690" xr:uid="{A245C87E-2A21-4B5F-96F0-F5A717D13118}"/>
    <cellStyle name="Milliers 4 2 2 5 2" xfId="20999" xr:uid="{DAC93EE0-ADAD-4C53-9098-69F1C8372714}"/>
    <cellStyle name="Milliers 4 2 2 5 2 2" xfId="32007" xr:uid="{F5C78837-376B-45D8-B917-7B3E49F95C7C}"/>
    <cellStyle name="Milliers 4 2 2 5 3" xfId="26698" xr:uid="{F30469B6-DFB6-434C-84D8-076770C041FA}"/>
    <cellStyle name="Milliers 4 2 2 6" xfId="18371" xr:uid="{31F557C2-AED6-4271-86DB-42EAE933B9C2}"/>
    <cellStyle name="Milliers 4 2 2 6 2" xfId="29379" xr:uid="{67886925-2343-45A6-9ED8-CA11A9C32D90}"/>
    <cellStyle name="Milliers 4 2 2 7" xfId="24070" xr:uid="{C9E4476E-D9B7-4E7D-B5D3-D3CDADCCE2CF}"/>
    <cellStyle name="Milliers 4 2 3" xfId="13335" xr:uid="{1CBF02CF-EFD2-48F1-8A33-EA7FA7BE3D5D}"/>
    <cellStyle name="Milliers 4 2 3 2" xfId="14005" xr:uid="{9FA871C3-1814-4092-BC3D-A1A7B70533E2}"/>
    <cellStyle name="Milliers 4 2 3 2 2" xfId="15347" xr:uid="{EDCAC1A2-D5D3-446D-8647-78E9F0E7B11E}"/>
    <cellStyle name="Milliers 4 2 3 2 2 2" xfId="17975" xr:uid="{0190B510-21AE-46BD-9BBC-368D1BE72EA6}"/>
    <cellStyle name="Milliers 4 2 3 2 2 2 2" xfId="23284" xr:uid="{725F09D6-BA2F-4B8F-9E57-89BADB74393E}"/>
    <cellStyle name="Milliers 4 2 3 2 2 2 2 2" xfId="34292" xr:uid="{F37AC01F-6C67-48C0-AB62-22C6CBCD2AF3}"/>
    <cellStyle name="Milliers 4 2 3 2 2 2 3" xfId="28983" xr:uid="{E639CEBA-14C7-4B3B-AAED-3E2BCD2389EA}"/>
    <cellStyle name="Milliers 4 2 3 2 2 3" xfId="20656" xr:uid="{836618A5-460D-429D-B631-95BB5C6E0892}"/>
    <cellStyle name="Milliers 4 2 3 2 2 3 2" xfId="31664" xr:uid="{384201E5-776B-490F-9F46-41C67AF667A3}"/>
    <cellStyle name="Milliers 4 2 3 2 2 4" xfId="26355" xr:uid="{D6D587EE-BCCD-4A61-B91E-DFAF3BB0F8B5}"/>
    <cellStyle name="Milliers 4 2 3 2 3" xfId="16633" xr:uid="{FE87E73E-69BE-482B-8CF8-DA3BD7EBC547}"/>
    <cellStyle name="Milliers 4 2 3 2 3 2" xfId="21942" xr:uid="{0A90B2E1-47F5-4183-84FD-54FD73A9A80F}"/>
    <cellStyle name="Milliers 4 2 3 2 3 2 2" xfId="32950" xr:uid="{C2CC0B08-B748-4D5C-926C-DFDE74A915B5}"/>
    <cellStyle name="Milliers 4 2 3 2 3 3" xfId="27641" xr:uid="{291D759B-BA9E-4DC5-B044-8CE14ABD28C1}"/>
    <cellStyle name="Milliers 4 2 3 2 4" xfId="19314" xr:uid="{E92768BD-CFEF-482D-B058-C28E856071C3}"/>
    <cellStyle name="Milliers 4 2 3 2 4 2" xfId="30322" xr:uid="{9ED22081-6F9F-44B7-93C9-004DF3745AF8}"/>
    <cellStyle name="Milliers 4 2 3 2 5" xfId="25013" xr:uid="{533787DA-A0ED-4F20-8970-1CDB88FAE484}"/>
    <cellStyle name="Milliers 4 2 3 3" xfId="14677" xr:uid="{99DBC57B-A511-4E74-9F6E-FDE3439249D0}"/>
    <cellStyle name="Milliers 4 2 3 3 2" xfId="17305" xr:uid="{26BD60A2-A2EF-46D8-BAB5-A1E023BCC98E}"/>
    <cellStyle name="Milliers 4 2 3 3 2 2" xfId="22614" xr:uid="{E717F674-ED63-46BD-B0D1-DD5C5CA8EB14}"/>
    <cellStyle name="Milliers 4 2 3 3 2 2 2" xfId="33622" xr:uid="{54F5754D-61C5-4C96-916B-5193DE8BCAE7}"/>
    <cellStyle name="Milliers 4 2 3 3 2 3" xfId="28313" xr:uid="{2B6F8468-5D8C-48FB-8B83-4F7CC00A0775}"/>
    <cellStyle name="Milliers 4 2 3 3 3" xfId="19986" xr:uid="{4D4F5CB4-83B6-477D-84E8-0BF96443C4FD}"/>
    <cellStyle name="Milliers 4 2 3 3 3 2" xfId="30994" xr:uid="{FB3A5327-E50A-4CBC-8898-1077D3487A65}"/>
    <cellStyle name="Milliers 4 2 3 3 4" xfId="25685" xr:uid="{2ED716FE-470E-4245-A08A-AA7FE5A96E5A}"/>
    <cellStyle name="Milliers 4 2 3 4" xfId="15963" xr:uid="{B5E4A80F-33A9-4EE0-AA79-AE529360BC37}"/>
    <cellStyle name="Milliers 4 2 3 4 2" xfId="21272" xr:uid="{C35E7DDC-5A37-404E-8628-418205BCFA5F}"/>
    <cellStyle name="Milliers 4 2 3 4 2 2" xfId="32280" xr:uid="{CDBC7210-F0BC-4EF6-95E5-13FDB763C78E}"/>
    <cellStyle name="Milliers 4 2 3 4 3" xfId="26971" xr:uid="{B70052A8-AADA-45D6-987B-CAF605DAFCC4}"/>
    <cellStyle name="Milliers 4 2 3 5" xfId="18644" xr:uid="{FB0E4E3F-7648-4A58-A07F-5A196B1CEC89}"/>
    <cellStyle name="Milliers 4 2 3 5 2" xfId="29652" xr:uid="{A916D067-CAB0-45FA-9BB9-6047667F484E}"/>
    <cellStyle name="Milliers 4 2 3 6" xfId="24343" xr:uid="{C7D9752B-5334-4116-91E9-E6761514EAE3}"/>
    <cellStyle name="Milliers 4 2 4" xfId="13669" xr:uid="{19075B51-C882-4C2A-8084-59FD6E4AF276}"/>
    <cellStyle name="Milliers 4 2 4 2" xfId="15011" xr:uid="{F2901062-D5C7-4B66-A097-C7D86A56B21C}"/>
    <cellStyle name="Milliers 4 2 4 2 2" xfId="17639" xr:uid="{BC829208-C1AD-4CC0-84E0-DC5FEA78FF18}"/>
    <cellStyle name="Milliers 4 2 4 2 2 2" xfId="22948" xr:uid="{CC134454-BAC8-4691-B630-69E80960DD87}"/>
    <cellStyle name="Milliers 4 2 4 2 2 2 2" xfId="33956" xr:uid="{55ADCED7-5733-4B80-A8AC-0AD53C0295DD}"/>
    <cellStyle name="Milliers 4 2 4 2 2 3" xfId="28647" xr:uid="{0A175825-0503-4941-8AE7-0D565F0DDC6C}"/>
    <cellStyle name="Milliers 4 2 4 2 3" xfId="20320" xr:uid="{F7DF8469-E173-4F4C-B67D-5A5751AA8D0A}"/>
    <cellStyle name="Milliers 4 2 4 2 3 2" xfId="31328" xr:uid="{DEBD1B9B-5E38-4DDB-9FEB-39FD09664B41}"/>
    <cellStyle name="Milliers 4 2 4 2 4" xfId="26019" xr:uid="{D3EFED58-0B06-41F7-80F8-18E9370C689D}"/>
    <cellStyle name="Milliers 4 2 4 3" xfId="16297" xr:uid="{070B49D4-B684-42F7-BB7B-C6C1253C9054}"/>
    <cellStyle name="Milliers 4 2 4 3 2" xfId="21606" xr:uid="{27D55EA2-AE25-4C12-A08F-FEDA676456C8}"/>
    <cellStyle name="Milliers 4 2 4 3 2 2" xfId="32614" xr:uid="{E8E77B6A-7F90-4E25-896B-EB7B6666D7EA}"/>
    <cellStyle name="Milliers 4 2 4 3 3" xfId="27305" xr:uid="{B4C02A8D-7F47-43B4-B3E4-69B03D500F67}"/>
    <cellStyle name="Milliers 4 2 4 4" xfId="18978" xr:uid="{A14026CB-D233-4B98-8F61-821A5EE1A895}"/>
    <cellStyle name="Milliers 4 2 4 4 2" xfId="29986" xr:uid="{F465FA77-0769-4AAF-B29B-4167DCF7C41B}"/>
    <cellStyle name="Milliers 4 2 4 5" xfId="24677" xr:uid="{6743F1CC-8906-4C61-99DD-8DEFE625675C}"/>
    <cellStyle name="Milliers 4 2 5" xfId="14341" xr:uid="{EC51948A-3FC6-4AAB-A68A-62DE8ADD4C43}"/>
    <cellStyle name="Milliers 4 2 5 2" xfId="16969" xr:uid="{8A0BAB00-4737-4321-85F4-461FA40FA913}"/>
    <cellStyle name="Milliers 4 2 5 2 2" xfId="22278" xr:uid="{AFC3C724-E83D-4CAA-A939-F57F86D100FA}"/>
    <cellStyle name="Milliers 4 2 5 2 2 2" xfId="33286" xr:uid="{8C2E3326-F9C1-49A3-B1E1-59494F6006B9}"/>
    <cellStyle name="Milliers 4 2 5 2 3" xfId="27977" xr:uid="{687F9A37-7841-47B9-9F30-EA265128E3FB}"/>
    <cellStyle name="Milliers 4 2 5 3" xfId="19650" xr:uid="{72B8DDBC-F692-4249-BD27-D5C0880BD60C}"/>
    <cellStyle name="Milliers 4 2 5 3 2" xfId="30658" xr:uid="{9D379B3D-E460-4B4D-AB96-8E50CEB888C1}"/>
    <cellStyle name="Milliers 4 2 5 4" xfId="25349" xr:uid="{76DFC54B-625E-4731-AC33-300581E67F3A}"/>
    <cellStyle name="Milliers 4 2 6" xfId="15628" xr:uid="{600935E2-CC8E-4C02-B3A6-F55F266B3DD9}"/>
    <cellStyle name="Milliers 4 2 6 2" xfId="20937" xr:uid="{B7D79DB6-8EDD-4244-B623-8EA67EC9B3F6}"/>
    <cellStyle name="Milliers 4 2 6 2 2" xfId="31945" xr:uid="{473D152E-0794-49B8-9D50-21646578148D}"/>
    <cellStyle name="Milliers 4 2 6 3" xfId="26636" xr:uid="{8719E3BB-BDC6-469F-84FE-EA070EB33AAC}"/>
    <cellStyle name="Milliers 4 2 7" xfId="18309" xr:uid="{538CD867-B7E7-4437-A70B-B1B0E014E067}"/>
    <cellStyle name="Milliers 4 2 7 2" xfId="29317" xr:uid="{9BC187FB-D84C-426C-B620-C6F3DE66AABB}"/>
    <cellStyle name="Milliers 4 2 8" xfId="24008" xr:uid="{591CAFA0-AF00-4D19-AF7F-70247BB3B71D}"/>
    <cellStyle name="Milliers 4 2_Nucléaire" xfId="11926" xr:uid="{3AB602DC-241D-41B1-B45F-709644ACF451}"/>
    <cellStyle name="Milliers 4 3" xfId="9915" xr:uid="{1327B564-6269-4DA9-8E1C-E546A82FA30F}"/>
    <cellStyle name="Milliers 4 3 2" xfId="13396" xr:uid="{C1461B98-CD30-462A-9F60-D359FC395468}"/>
    <cellStyle name="Milliers 4 3 2 2" xfId="14066" xr:uid="{B1490BC7-75F3-410D-A694-AD98ED2E7625}"/>
    <cellStyle name="Milliers 4 3 2 2 2" xfId="15408" xr:uid="{7D4B763A-A3AA-447B-88C6-C3860BD67266}"/>
    <cellStyle name="Milliers 4 3 2 2 2 2" xfId="18036" xr:uid="{92732856-9AD0-42D0-AFFD-C3A96FDD4A06}"/>
    <cellStyle name="Milliers 4 3 2 2 2 2 2" xfId="23345" xr:uid="{5D25DABE-D8E4-411C-9A9B-9AC8E6D6F393}"/>
    <cellStyle name="Milliers 4 3 2 2 2 2 2 2" xfId="34353" xr:uid="{C1AE0854-8126-4EAD-91FE-6C038976A97C}"/>
    <cellStyle name="Milliers 4 3 2 2 2 2 3" xfId="29044" xr:uid="{E622B61E-0D36-4C25-A14D-64F5D87897C4}"/>
    <cellStyle name="Milliers 4 3 2 2 2 3" xfId="20717" xr:uid="{A1E3BB38-9EC6-4661-A9F6-5098D352DA8A}"/>
    <cellStyle name="Milliers 4 3 2 2 2 3 2" xfId="31725" xr:uid="{764DC25F-DBCC-4C64-BB35-B346F2B71199}"/>
    <cellStyle name="Milliers 4 3 2 2 2 4" xfId="26416" xr:uid="{28251B25-88A6-4330-84BA-E852B31CDB9D}"/>
    <cellStyle name="Milliers 4 3 2 2 3" xfId="16694" xr:uid="{E025382E-BBC7-468C-9702-D92DFE621A37}"/>
    <cellStyle name="Milliers 4 3 2 2 3 2" xfId="22003" xr:uid="{7AA56BA3-C01A-4E4C-A913-2931497A7AD5}"/>
    <cellStyle name="Milliers 4 3 2 2 3 2 2" xfId="33011" xr:uid="{5CC12353-0796-4582-93BB-A4CFC9EB6600}"/>
    <cellStyle name="Milliers 4 3 2 2 3 3" xfId="27702" xr:uid="{120A7333-0D2D-4FC8-BAAF-2CF246B74959}"/>
    <cellStyle name="Milliers 4 3 2 2 4" xfId="19375" xr:uid="{21C96ECF-8A0E-4C63-B96F-6152A54EC757}"/>
    <cellStyle name="Milliers 4 3 2 2 4 2" xfId="30383" xr:uid="{567AEBFE-F157-463D-9AA8-29C51858DC89}"/>
    <cellStyle name="Milliers 4 3 2 2 5" xfId="25074" xr:uid="{9B7BEDF5-9B73-41CB-8696-1524665710D5}"/>
    <cellStyle name="Milliers 4 3 2 3" xfId="14738" xr:uid="{863DA895-955F-4CB5-A96A-8E83F02B7356}"/>
    <cellStyle name="Milliers 4 3 2 3 2" xfId="17366" xr:uid="{52BE615F-4A96-4AE5-ADDB-E635B728AFF1}"/>
    <cellStyle name="Milliers 4 3 2 3 2 2" xfId="22675" xr:uid="{686F2675-FBB9-4FFD-9B5C-9B3F29707763}"/>
    <cellStyle name="Milliers 4 3 2 3 2 2 2" xfId="33683" xr:uid="{D9305329-3002-4F00-B5E6-EA997E1240D2}"/>
    <cellStyle name="Milliers 4 3 2 3 2 3" xfId="28374" xr:uid="{77450BE2-DCB0-4CEA-A8D4-9F789C2B0C37}"/>
    <cellStyle name="Milliers 4 3 2 3 3" xfId="20047" xr:uid="{6552706D-94D9-4D10-B685-23E755BB6117}"/>
    <cellStyle name="Milliers 4 3 2 3 3 2" xfId="31055" xr:uid="{209C7490-B206-4CE9-BFA7-A33CB2704DC5}"/>
    <cellStyle name="Milliers 4 3 2 3 4" xfId="25746" xr:uid="{33959E36-7F1D-4C9A-ACF7-02C6A3654A96}"/>
    <cellStyle name="Milliers 4 3 2 4" xfId="16024" xr:uid="{93358C1F-F9EF-4EAE-A636-1C26C7E3D58E}"/>
    <cellStyle name="Milliers 4 3 2 4 2" xfId="21333" xr:uid="{B9EF854E-4446-472C-95EC-0B3AC8B1BA59}"/>
    <cellStyle name="Milliers 4 3 2 4 2 2" xfId="32341" xr:uid="{CB56E9A0-25A7-43D5-81FA-106E138659E6}"/>
    <cellStyle name="Milliers 4 3 2 4 3" xfId="27032" xr:uid="{088BBBEF-6005-42EC-82E6-65C72FAB7772}"/>
    <cellStyle name="Milliers 4 3 2 5" xfId="18705" xr:uid="{86BC3A1D-9A45-4566-828D-6E3F1368E159}"/>
    <cellStyle name="Milliers 4 3 2 5 2" xfId="29713" xr:uid="{AB8348DC-413A-46DA-8E39-3653ABD27B77}"/>
    <cellStyle name="Milliers 4 3 2 6" xfId="24404" xr:uid="{A1F9E8D1-ACB3-4FD2-B844-7ED68258079C}"/>
    <cellStyle name="Milliers 4 3 3" xfId="13730" xr:uid="{24156F63-755D-4742-94B1-8BC59CE9EC6F}"/>
    <cellStyle name="Milliers 4 3 3 2" xfId="15072" xr:uid="{58828C7E-9A82-42D7-BF1B-726AAACD50CE}"/>
    <cellStyle name="Milliers 4 3 3 2 2" xfId="17700" xr:uid="{FC0C3829-9A49-475E-A3C5-7136ACE56310}"/>
    <cellStyle name="Milliers 4 3 3 2 2 2" xfId="23009" xr:uid="{5F014693-6D28-4C28-8B1B-691D0216D30B}"/>
    <cellStyle name="Milliers 4 3 3 2 2 2 2" xfId="34017" xr:uid="{85D2B39A-4E84-49F8-BEF7-8DF0615152BD}"/>
    <cellStyle name="Milliers 4 3 3 2 2 3" xfId="28708" xr:uid="{A9567231-D040-4DF6-AA67-591E2754D5AE}"/>
    <cellStyle name="Milliers 4 3 3 2 3" xfId="20381" xr:uid="{CC58A44C-B65C-41EB-B9CB-DB67EAAE1399}"/>
    <cellStyle name="Milliers 4 3 3 2 3 2" xfId="31389" xr:uid="{3972154C-0232-4454-A7B6-2809EA367165}"/>
    <cellStyle name="Milliers 4 3 3 2 4" xfId="26080" xr:uid="{10CED928-BB6A-4BE7-8485-385122DD404C}"/>
    <cellStyle name="Milliers 4 3 3 3" xfId="16358" xr:uid="{2B2FBA52-6759-428D-815A-BC92FF35A40B}"/>
    <cellStyle name="Milliers 4 3 3 3 2" xfId="21667" xr:uid="{F48CFE83-309B-46F5-AED8-BBDBEF0742E1}"/>
    <cellStyle name="Milliers 4 3 3 3 2 2" xfId="32675" xr:uid="{A7025D0D-CB7D-47A9-8FAB-6378CC4F27B0}"/>
    <cellStyle name="Milliers 4 3 3 3 3" xfId="27366" xr:uid="{F2969A7E-4665-4193-817E-6ECDF5069BB9}"/>
    <cellStyle name="Milliers 4 3 3 4" xfId="19039" xr:uid="{986C8A46-15BA-4FC7-A174-FC6D04BE02E9}"/>
    <cellStyle name="Milliers 4 3 3 4 2" xfId="30047" xr:uid="{50518292-2CE5-434A-8525-C4E9AD2FD9D4}"/>
    <cellStyle name="Milliers 4 3 3 5" xfId="24738" xr:uid="{4DB7F51F-52C2-43A4-9D91-C29ECE5685EE}"/>
    <cellStyle name="Milliers 4 3 4" xfId="14402" xr:uid="{955D81D4-BE3D-4E5F-8809-F757EDC2BADC}"/>
    <cellStyle name="Milliers 4 3 4 2" xfId="17030" xr:uid="{D3907838-6270-4B80-9AF5-1B0240B65569}"/>
    <cellStyle name="Milliers 4 3 4 2 2" xfId="22339" xr:uid="{235E5074-5222-4BD2-8F5A-B585B188B730}"/>
    <cellStyle name="Milliers 4 3 4 2 2 2" xfId="33347" xr:uid="{9E14BC0E-A649-4F66-BD4E-6DC6605A83CE}"/>
    <cellStyle name="Milliers 4 3 4 2 3" xfId="28038" xr:uid="{86A8D540-7A6A-4192-BD85-78C196875DF8}"/>
    <cellStyle name="Milliers 4 3 4 3" xfId="19711" xr:uid="{794EE58F-F99F-4059-9116-C1B2800135FB}"/>
    <cellStyle name="Milliers 4 3 4 3 2" xfId="30719" xr:uid="{D3DBEE09-32B1-4916-88FE-9C08A6A82400}"/>
    <cellStyle name="Milliers 4 3 4 4" xfId="25410" xr:uid="{89249DC6-12C5-4FB1-AF3A-176B39AD2F04}"/>
    <cellStyle name="Milliers 4 3 5" xfId="15689" xr:uid="{B2704673-6D97-4426-ABE4-D485BA544128}"/>
    <cellStyle name="Milliers 4 3 5 2" xfId="20998" xr:uid="{89F2EAAD-A59F-4F93-8924-1270F1932061}"/>
    <cellStyle name="Milliers 4 3 5 2 2" xfId="32006" xr:uid="{F9F960A4-2520-4302-B124-CE9863056814}"/>
    <cellStyle name="Milliers 4 3 5 3" xfId="26697" xr:uid="{F4F488EE-CEC0-435E-9A48-35FDFE2C7774}"/>
    <cellStyle name="Milliers 4 3 6" xfId="18370" xr:uid="{652ECA2F-C934-450F-B054-6B99BA4C88CB}"/>
    <cellStyle name="Milliers 4 3 6 2" xfId="29378" xr:uid="{BA1A1147-430C-4322-8856-A3A896DFC015}"/>
    <cellStyle name="Milliers 4 3 7" xfId="24069" xr:uid="{AA07B743-A025-4355-8499-EA9792C321FB}"/>
    <cellStyle name="Milliers 4 4" xfId="13334" xr:uid="{F5C402D6-B2AA-4A80-B31B-24D4DDF5CA6B}"/>
    <cellStyle name="Milliers 4 4 2" xfId="14004" xr:uid="{F93877D0-2586-4E7A-A8C4-96AE8DF97D8E}"/>
    <cellStyle name="Milliers 4 4 2 2" xfId="15346" xr:uid="{6C23BB06-413E-4CEF-880B-B2A75239D1AD}"/>
    <cellStyle name="Milliers 4 4 2 2 2" xfId="17974" xr:uid="{3CB17836-EAB7-4C55-B3E6-E7E324CF4F4B}"/>
    <cellStyle name="Milliers 4 4 2 2 2 2" xfId="23283" xr:uid="{EACE8433-BB15-4EF0-BA3E-233D794785F9}"/>
    <cellStyle name="Milliers 4 4 2 2 2 2 2" xfId="34291" xr:uid="{B86B451C-EF6A-4777-BFAB-FB9FE09AF662}"/>
    <cellStyle name="Milliers 4 4 2 2 2 3" xfId="28982" xr:uid="{9CEEBA1B-AD78-42DD-BD90-E3D4A4E6E329}"/>
    <cellStyle name="Milliers 4 4 2 2 3" xfId="20655" xr:uid="{134344AA-779E-4C50-BC85-06F2C9F7022B}"/>
    <cellStyle name="Milliers 4 4 2 2 3 2" xfId="31663" xr:uid="{072FD2EE-7624-4746-B1C7-53DCE8CD2617}"/>
    <cellStyle name="Milliers 4 4 2 2 4" xfId="26354" xr:uid="{B9218D76-E661-4774-9F2D-AEA502E5579E}"/>
    <cellStyle name="Milliers 4 4 2 3" xfId="16632" xr:uid="{7F402BC7-06BA-434F-AA25-FE553982F2B5}"/>
    <cellStyle name="Milliers 4 4 2 3 2" xfId="21941" xr:uid="{35187A53-9238-4DBC-BD82-74AC868FB1E9}"/>
    <cellStyle name="Milliers 4 4 2 3 2 2" xfId="32949" xr:uid="{A04FE0EB-806E-4D1F-9B01-556D38F59AC6}"/>
    <cellStyle name="Milliers 4 4 2 3 3" xfId="27640" xr:uid="{0DC45B90-E8D5-44A0-9F4C-495EC9453D75}"/>
    <cellStyle name="Milliers 4 4 2 4" xfId="19313" xr:uid="{1437E269-39C1-4F95-BBA5-E94BBEF4BC33}"/>
    <cellStyle name="Milliers 4 4 2 4 2" xfId="30321" xr:uid="{A4026E07-5101-403D-8C3E-8F89EFBA24C9}"/>
    <cellStyle name="Milliers 4 4 2 5" xfId="25012" xr:uid="{610EB9DA-6FB2-4CE7-A865-092D5A0F91FB}"/>
    <cellStyle name="Milliers 4 4 3" xfId="14676" xr:uid="{80CDDE9A-8792-4293-BE65-033FFAB9A6EB}"/>
    <cellStyle name="Milliers 4 4 3 2" xfId="17304" xr:uid="{A16DF96E-0714-45EC-B961-FE83B477336E}"/>
    <cellStyle name="Milliers 4 4 3 2 2" xfId="22613" xr:uid="{564466AF-9A8A-4D2F-9178-D471FB212448}"/>
    <cellStyle name="Milliers 4 4 3 2 2 2" xfId="33621" xr:uid="{3D7496E4-7D61-4DCF-8179-CD8BCD38B8D2}"/>
    <cellStyle name="Milliers 4 4 3 2 3" xfId="28312" xr:uid="{54CCDAE4-33C6-4CA3-9AA5-2B559A173497}"/>
    <cellStyle name="Milliers 4 4 3 3" xfId="19985" xr:uid="{56A88C7C-51A1-451F-9BDA-8795509E68BD}"/>
    <cellStyle name="Milliers 4 4 3 3 2" xfId="30993" xr:uid="{73D2B440-56A6-411D-80EA-956E53036AF5}"/>
    <cellStyle name="Milliers 4 4 3 4" xfId="25684" xr:uid="{1724F92B-4D20-4BB8-A18F-4A37A91DEBF6}"/>
    <cellStyle name="Milliers 4 4 4" xfId="15962" xr:uid="{A4AD4B13-2B72-400F-A8FE-401950B44B79}"/>
    <cellStyle name="Milliers 4 4 4 2" xfId="21271" xr:uid="{F4D3000F-31F8-43D8-A9D4-18CD866CC157}"/>
    <cellStyle name="Milliers 4 4 4 2 2" xfId="32279" xr:uid="{E46F2E8A-A413-4BBB-BF96-2BD0BFB8C715}"/>
    <cellStyle name="Milliers 4 4 4 3" xfId="26970" xr:uid="{1377D630-6B4F-4374-93A6-E49F3AF43D31}"/>
    <cellStyle name="Milliers 4 4 5" xfId="18643" xr:uid="{74ADE0C9-8A9D-46BD-BD28-4B39FFF9F2F5}"/>
    <cellStyle name="Milliers 4 4 5 2" xfId="29651" xr:uid="{F0BAF392-1F8C-4FC1-B175-C323420D5B18}"/>
    <cellStyle name="Milliers 4 4 6" xfId="24342" xr:uid="{BEB85F6F-6F3D-4690-A625-842AA586E368}"/>
    <cellStyle name="Milliers 4 5" xfId="13668" xr:uid="{E39BEB76-2A8F-4BCF-A5D6-BF92A2C4FF0F}"/>
    <cellStyle name="Milliers 4 5 2" xfId="15010" xr:uid="{90BFD8B0-DC58-4C4F-B337-1AE70A16F76F}"/>
    <cellStyle name="Milliers 4 5 2 2" xfId="17638" xr:uid="{9EC03EA3-796E-46C4-94AD-2C3691AAE8BB}"/>
    <cellStyle name="Milliers 4 5 2 2 2" xfId="22947" xr:uid="{A4800D59-5825-4E41-B20D-41AFBE00E316}"/>
    <cellStyle name="Milliers 4 5 2 2 2 2" xfId="33955" xr:uid="{8083B1F4-8836-41E4-90ED-3208B883B012}"/>
    <cellStyle name="Milliers 4 5 2 2 3" xfId="28646" xr:uid="{1E2C5EBD-9A1C-4FF6-A5C5-988375FC20C4}"/>
    <cellStyle name="Milliers 4 5 2 3" xfId="20319" xr:uid="{C70B4F6A-AA70-4D80-8F8A-CB83CC7DF092}"/>
    <cellStyle name="Milliers 4 5 2 3 2" xfId="31327" xr:uid="{A58EA96A-925D-4D53-9F8B-F61D4F6EBDE8}"/>
    <cellStyle name="Milliers 4 5 2 4" xfId="26018" xr:uid="{80341A75-322C-4955-A7AD-AC8613E7C05E}"/>
    <cellStyle name="Milliers 4 5 3" xfId="16296" xr:uid="{3D3A54B7-147B-48E4-904D-95990E07FD6F}"/>
    <cellStyle name="Milliers 4 5 3 2" xfId="21605" xr:uid="{919ED5D6-AA89-4E91-B64B-B4F5945F38D7}"/>
    <cellStyle name="Milliers 4 5 3 2 2" xfId="32613" xr:uid="{4D3342A7-7678-4D33-8231-E3351AF692E5}"/>
    <cellStyle name="Milliers 4 5 3 3" xfId="27304" xr:uid="{524D7884-7160-42E6-86AA-B7E0386A8FBA}"/>
    <cellStyle name="Milliers 4 5 4" xfId="18977" xr:uid="{B7C373B4-228C-4326-9796-5FB98D94465C}"/>
    <cellStyle name="Milliers 4 5 4 2" xfId="29985" xr:uid="{4B863E3A-39A0-4B54-A68D-B333A3AF971F}"/>
    <cellStyle name="Milliers 4 5 5" xfId="24676" xr:uid="{5637D6BF-2A6E-4F9F-B8B4-65B5A2D4BDBF}"/>
    <cellStyle name="Milliers 4 6" xfId="14340" xr:uid="{64C5F3B8-F8E9-4152-A16C-6220F89A2722}"/>
    <cellStyle name="Milliers 4 6 2" xfId="16968" xr:uid="{5F5D8BCA-EA5A-46A1-9C1E-275B74CB400A}"/>
    <cellStyle name="Milliers 4 6 2 2" xfId="22277" xr:uid="{BFDC7B7E-4339-4862-8B88-9475632514D9}"/>
    <cellStyle name="Milliers 4 6 2 2 2" xfId="33285" xr:uid="{58EF5E1F-840A-46E1-B1E1-6ABBE1CB5F3E}"/>
    <cellStyle name="Milliers 4 6 2 3" xfId="27976" xr:uid="{778376A8-3721-49F3-B045-46C1EA2F550D}"/>
    <cellStyle name="Milliers 4 6 3" xfId="19649" xr:uid="{EDC0CC20-C123-49E7-A0AC-863C61D49B58}"/>
    <cellStyle name="Milliers 4 6 3 2" xfId="30657" xr:uid="{289D8CEE-C70D-4359-BBE5-D7F9B3CF193C}"/>
    <cellStyle name="Milliers 4 6 4" xfId="25348" xr:uid="{43E16CFD-EAE4-4E6E-9A86-6CE43AD6644E}"/>
    <cellStyle name="Milliers 4 7" xfId="15627" xr:uid="{22381620-7E48-46F2-9B79-0C94D56D98A8}"/>
    <cellStyle name="Milliers 4 7 2" xfId="20936" xr:uid="{8975AA3E-9BDC-4F65-8321-EDC1B1CDA247}"/>
    <cellStyle name="Milliers 4 7 2 2" xfId="31944" xr:uid="{B5ACCAD1-583A-4477-84DF-FDCF85587204}"/>
    <cellStyle name="Milliers 4 7 3" xfId="26635" xr:uid="{CFFE3AA7-2722-4429-B516-5D7D091646F4}"/>
    <cellStyle name="Milliers 4 8" xfId="18308" xr:uid="{5738FDB3-2545-4CF5-B8C5-130BE80048F1}"/>
    <cellStyle name="Milliers 4 8 2" xfId="29316" xr:uid="{3D38C1DC-66E8-4E45-AA1C-5D165B8FC9A0}"/>
    <cellStyle name="Milliers 4 9" xfId="24007" xr:uid="{4845872D-8655-4177-B1B9-2FAD7492D092}"/>
    <cellStyle name="Milliers 4_Nucléaire" xfId="11925" xr:uid="{9B09FB7F-C83B-4588-8CC9-B8DCB93C9D7B}"/>
    <cellStyle name="Milliers 5" xfId="7432" xr:uid="{B32A734A-F567-46E1-8DAD-32EFE45E2263}"/>
    <cellStyle name="Milliers 5 10" xfId="24009" xr:uid="{46D2145E-0012-4E85-989E-12812C318E48}"/>
    <cellStyle name="Milliers 5 2" xfId="7433" xr:uid="{F6570398-B242-4E26-87C0-996FFBC66982}"/>
    <cellStyle name="Milliers 5 2 2" xfId="7434" xr:uid="{1A1F0AE1-29A4-414C-9E65-C722290B0993}"/>
    <cellStyle name="Milliers 5 2 2 2" xfId="9919" xr:uid="{C601F59C-FE34-49D4-8D04-7B259168F195}"/>
    <cellStyle name="Milliers 5 2 2 2 2" xfId="13400" xr:uid="{00978399-0177-4517-8F1E-10E2456D1DB3}"/>
    <cellStyle name="Milliers 5 2 2 2 2 2" xfId="14070" xr:uid="{89096A70-99B0-4669-919F-C41E5BFB6E77}"/>
    <cellStyle name="Milliers 5 2 2 2 2 2 2" xfId="15412" xr:uid="{FF81FB67-24E5-43C6-94C6-C92E92BBD4CF}"/>
    <cellStyle name="Milliers 5 2 2 2 2 2 2 2" xfId="18040" xr:uid="{1DA35FA1-3497-4514-9908-65A685F5B1A3}"/>
    <cellStyle name="Milliers 5 2 2 2 2 2 2 2 2" xfId="23349" xr:uid="{93B0BC52-1CF2-41A9-8B78-A73588D1A2E7}"/>
    <cellStyle name="Milliers 5 2 2 2 2 2 2 2 2 2" xfId="34357" xr:uid="{E272366C-2953-4E89-A410-29DFB0004B4B}"/>
    <cellStyle name="Milliers 5 2 2 2 2 2 2 2 3" xfId="29048" xr:uid="{94391691-781F-4C2C-97E1-56B7E03FCB1D}"/>
    <cellStyle name="Milliers 5 2 2 2 2 2 2 3" xfId="20721" xr:uid="{C08FD8F3-460F-480C-BA5C-CEFE38159B0F}"/>
    <cellStyle name="Milliers 5 2 2 2 2 2 2 3 2" xfId="31729" xr:uid="{0C56FC17-D2D1-4CAD-82CD-8A613A2DD10C}"/>
    <cellStyle name="Milliers 5 2 2 2 2 2 2 4" xfId="26420" xr:uid="{6A4D8E54-3EA6-4D89-9F8B-B849542C7F1B}"/>
    <cellStyle name="Milliers 5 2 2 2 2 2 3" xfId="16698" xr:uid="{D0567100-D305-4272-8F45-BEF8341A85E3}"/>
    <cellStyle name="Milliers 5 2 2 2 2 2 3 2" xfId="22007" xr:uid="{FBE71AE4-5703-43B7-8F9E-40A4220BEDE4}"/>
    <cellStyle name="Milliers 5 2 2 2 2 2 3 2 2" xfId="33015" xr:uid="{D4E4409B-E8E0-4092-BF2D-BD753CEA6330}"/>
    <cellStyle name="Milliers 5 2 2 2 2 2 3 3" xfId="27706" xr:uid="{EF301444-D854-4C13-AB3B-08F4C72FC58F}"/>
    <cellStyle name="Milliers 5 2 2 2 2 2 4" xfId="19379" xr:uid="{DA3D714B-3D17-4C36-9E4B-D11E39898637}"/>
    <cellStyle name="Milliers 5 2 2 2 2 2 4 2" xfId="30387" xr:uid="{07102118-572F-4351-9C6A-6D22ADC16BE6}"/>
    <cellStyle name="Milliers 5 2 2 2 2 2 5" xfId="25078" xr:uid="{9A450326-0FA6-468D-8AF1-3EB995F7A1E7}"/>
    <cellStyle name="Milliers 5 2 2 2 2 3" xfId="14742" xr:uid="{92EE18C2-CB31-475F-963C-39F50EFBD0F7}"/>
    <cellStyle name="Milliers 5 2 2 2 2 3 2" xfId="17370" xr:uid="{58EF7AB3-DC4F-4441-977B-57D77B52C618}"/>
    <cellStyle name="Milliers 5 2 2 2 2 3 2 2" xfId="22679" xr:uid="{65AC16D8-403D-4248-9D4F-6D191D59CABA}"/>
    <cellStyle name="Milliers 5 2 2 2 2 3 2 2 2" xfId="33687" xr:uid="{035164A6-1725-4368-A8EC-6DDD53457B7D}"/>
    <cellStyle name="Milliers 5 2 2 2 2 3 2 3" xfId="28378" xr:uid="{DFA4853C-AE54-4471-BEF9-881152CC4599}"/>
    <cellStyle name="Milliers 5 2 2 2 2 3 3" xfId="20051" xr:uid="{5AE574A6-9092-4C4A-97E5-7BA1511404E0}"/>
    <cellStyle name="Milliers 5 2 2 2 2 3 3 2" xfId="31059" xr:uid="{20916902-2F1A-4B5E-AD6A-04D298F09385}"/>
    <cellStyle name="Milliers 5 2 2 2 2 3 4" xfId="25750" xr:uid="{938CFC26-DFD0-4A43-8369-14D89FE0FF7F}"/>
    <cellStyle name="Milliers 5 2 2 2 2 4" xfId="16028" xr:uid="{003BEDEF-1EBE-4778-9D57-F6049317A8E1}"/>
    <cellStyle name="Milliers 5 2 2 2 2 4 2" xfId="21337" xr:uid="{2510B9D3-9519-44D7-8606-3C6D2EB9E049}"/>
    <cellStyle name="Milliers 5 2 2 2 2 4 2 2" xfId="32345" xr:uid="{BCABA05B-9275-4C84-AB3A-16342BEC640A}"/>
    <cellStyle name="Milliers 5 2 2 2 2 4 3" xfId="27036" xr:uid="{D8AFD944-A898-47D4-91C9-F81ED17D0A80}"/>
    <cellStyle name="Milliers 5 2 2 2 2 5" xfId="18709" xr:uid="{3911FAA4-EEA5-4FF5-859F-A5C6F5274CFC}"/>
    <cellStyle name="Milliers 5 2 2 2 2 5 2" xfId="29717" xr:uid="{0D727B06-6920-445B-AC93-808AC9AD9A94}"/>
    <cellStyle name="Milliers 5 2 2 2 2 6" xfId="24408" xr:uid="{1A865BFB-1AB6-4660-9A51-41E2F39BFD38}"/>
    <cellStyle name="Milliers 5 2 2 2 3" xfId="13734" xr:uid="{65C0D38E-0028-4E3F-ADF3-860F96FDAA88}"/>
    <cellStyle name="Milliers 5 2 2 2 3 2" xfId="15076" xr:uid="{AB4ED7F3-390B-4812-890E-986FBDC8710F}"/>
    <cellStyle name="Milliers 5 2 2 2 3 2 2" xfId="17704" xr:uid="{CC494274-44CD-448C-B7AB-AE9DE148705C}"/>
    <cellStyle name="Milliers 5 2 2 2 3 2 2 2" xfId="23013" xr:uid="{40E68402-6B32-4C5A-A48C-3CCBA7BA0497}"/>
    <cellStyle name="Milliers 5 2 2 2 3 2 2 2 2" xfId="34021" xr:uid="{A889444E-DB00-4209-9879-8B084462A788}"/>
    <cellStyle name="Milliers 5 2 2 2 3 2 2 3" xfId="28712" xr:uid="{FDB49489-DCD3-4D5C-90F5-7D4E848E2D1C}"/>
    <cellStyle name="Milliers 5 2 2 2 3 2 3" xfId="20385" xr:uid="{BDB5C8F5-6D4E-4E21-AB96-05F27B92299D}"/>
    <cellStyle name="Milliers 5 2 2 2 3 2 3 2" xfId="31393" xr:uid="{AC868653-0ADC-4922-830B-598A6E63B668}"/>
    <cellStyle name="Milliers 5 2 2 2 3 2 4" xfId="26084" xr:uid="{7E6488A6-DACD-49EE-B2D4-B926DD3C5C94}"/>
    <cellStyle name="Milliers 5 2 2 2 3 3" xfId="16362" xr:uid="{CCC1A219-971A-46A8-BAC9-999C3B83B579}"/>
    <cellStyle name="Milliers 5 2 2 2 3 3 2" xfId="21671" xr:uid="{235A4D34-C44E-4ABC-A917-30F8943E4683}"/>
    <cellStyle name="Milliers 5 2 2 2 3 3 2 2" xfId="32679" xr:uid="{1E32D487-156A-4DE8-A0B6-E2C93CD842C8}"/>
    <cellStyle name="Milliers 5 2 2 2 3 3 3" xfId="27370" xr:uid="{86C8BC42-EEF6-4E5E-BF9C-A461AEC4C754}"/>
    <cellStyle name="Milliers 5 2 2 2 3 4" xfId="19043" xr:uid="{C7D7D22E-EBFD-4F73-9F19-13E01564BEDB}"/>
    <cellStyle name="Milliers 5 2 2 2 3 4 2" xfId="30051" xr:uid="{0F0BABFB-421C-485C-AA06-0DF3504B3BC6}"/>
    <cellStyle name="Milliers 5 2 2 2 3 5" xfId="24742" xr:uid="{479CAC11-2AB0-42D0-B03C-C66E874D9026}"/>
    <cellStyle name="Milliers 5 2 2 2 4" xfId="14406" xr:uid="{E1F0F4B3-3144-4331-AC9B-00F995B25767}"/>
    <cellStyle name="Milliers 5 2 2 2 4 2" xfId="17034" xr:uid="{011F50CA-4D52-4E6E-A0D5-71EC833F1603}"/>
    <cellStyle name="Milliers 5 2 2 2 4 2 2" xfId="22343" xr:uid="{E6B2B049-0CA9-43D2-A91D-F926124B42D8}"/>
    <cellStyle name="Milliers 5 2 2 2 4 2 2 2" xfId="33351" xr:uid="{2728F775-8D17-4B77-B081-1218AE0A2C7B}"/>
    <cellStyle name="Milliers 5 2 2 2 4 2 3" xfId="28042" xr:uid="{B985E72C-380F-41B5-964E-D8BAF766798C}"/>
    <cellStyle name="Milliers 5 2 2 2 4 3" xfId="19715" xr:uid="{7E25054B-B1F6-4DA9-9BBF-93DB175552BE}"/>
    <cellStyle name="Milliers 5 2 2 2 4 3 2" xfId="30723" xr:uid="{31354118-886B-40FA-93B3-D4A920EA17CF}"/>
    <cellStyle name="Milliers 5 2 2 2 4 4" xfId="25414" xr:uid="{D01E7296-9E3F-4FB6-90E1-B7888D4C883B}"/>
    <cellStyle name="Milliers 5 2 2 2 5" xfId="15693" xr:uid="{89E1F975-D4D1-45B9-9912-D41DB49C6D84}"/>
    <cellStyle name="Milliers 5 2 2 2 5 2" xfId="21002" xr:uid="{4F237892-1D95-408B-98B0-8974A1C79B2B}"/>
    <cellStyle name="Milliers 5 2 2 2 5 2 2" xfId="32010" xr:uid="{FA8530A6-CFA1-4DF7-9209-522B7B5A9639}"/>
    <cellStyle name="Milliers 5 2 2 2 5 3" xfId="26701" xr:uid="{2D9DAF86-87D4-481F-863C-5BE78F73FE53}"/>
    <cellStyle name="Milliers 5 2 2 2 6" xfId="18374" xr:uid="{9608E37F-62BB-4C6E-9114-18EEF21E454B}"/>
    <cellStyle name="Milliers 5 2 2 2 6 2" xfId="29382" xr:uid="{F1278BE5-8FD4-4C14-8823-6CF4DBD72523}"/>
    <cellStyle name="Milliers 5 2 2 2 7" xfId="24073" xr:uid="{22CC5196-314E-42E3-AA02-11CEF6110CB8}"/>
    <cellStyle name="Milliers 5 2 2 3" xfId="13338" xr:uid="{BA247340-D535-4D0D-8A70-2958C6C55A99}"/>
    <cellStyle name="Milliers 5 2 2 3 2" xfId="14008" xr:uid="{B12AC2BA-7D5E-435F-B7E9-FB335F5AF47A}"/>
    <cellStyle name="Milliers 5 2 2 3 2 2" xfId="15350" xr:uid="{BC177FC8-1576-4936-AED9-80F6FBCEEEBF}"/>
    <cellStyle name="Milliers 5 2 2 3 2 2 2" xfId="17978" xr:uid="{919C2889-6EA9-4F02-853F-63C5E239B551}"/>
    <cellStyle name="Milliers 5 2 2 3 2 2 2 2" xfId="23287" xr:uid="{4EBBC72E-E542-4C6C-B0A0-0898CFBCFE1D}"/>
    <cellStyle name="Milliers 5 2 2 3 2 2 2 2 2" xfId="34295" xr:uid="{EA12764E-ABD6-43AB-BB89-DD135546120A}"/>
    <cellStyle name="Milliers 5 2 2 3 2 2 2 3" xfId="28986" xr:uid="{AD2B8725-7BC9-482F-A20E-C2E5E8C9CFBE}"/>
    <cellStyle name="Milliers 5 2 2 3 2 2 3" xfId="20659" xr:uid="{1F837330-B90C-466D-AC8F-3CFD899CABDD}"/>
    <cellStyle name="Milliers 5 2 2 3 2 2 3 2" xfId="31667" xr:uid="{71399AC0-7CF4-4945-9881-414F6AB71708}"/>
    <cellStyle name="Milliers 5 2 2 3 2 2 4" xfId="26358" xr:uid="{0A7C3B71-C0D8-425D-B544-B81E7B89DC3A}"/>
    <cellStyle name="Milliers 5 2 2 3 2 3" xfId="16636" xr:uid="{DF12C7E8-0B48-4B12-9A06-3EBE4AA2502D}"/>
    <cellStyle name="Milliers 5 2 2 3 2 3 2" xfId="21945" xr:uid="{BD938081-D5C5-4383-8DCB-12831A417420}"/>
    <cellStyle name="Milliers 5 2 2 3 2 3 2 2" xfId="32953" xr:uid="{7AC6A769-4CAD-4715-BE75-6F25FC0F8A7E}"/>
    <cellStyle name="Milliers 5 2 2 3 2 3 3" xfId="27644" xr:uid="{8F224A50-5768-4CB1-99EA-B744E86E1046}"/>
    <cellStyle name="Milliers 5 2 2 3 2 4" xfId="19317" xr:uid="{6BB1CE31-9ADB-467B-9782-2EAAA8C773C0}"/>
    <cellStyle name="Milliers 5 2 2 3 2 4 2" xfId="30325" xr:uid="{E01AAF81-E0F4-4178-821D-64D618575CF3}"/>
    <cellStyle name="Milliers 5 2 2 3 2 5" xfId="25016" xr:uid="{8BCCF221-1B70-4895-B594-4645D5A29BB7}"/>
    <cellStyle name="Milliers 5 2 2 3 3" xfId="14680" xr:uid="{92C91852-BF9B-41B9-92A0-0410ABC47F0C}"/>
    <cellStyle name="Milliers 5 2 2 3 3 2" xfId="17308" xr:uid="{7CB96C0B-909B-471E-84B4-307C76E63037}"/>
    <cellStyle name="Milliers 5 2 2 3 3 2 2" xfId="22617" xr:uid="{9ABCE266-B562-4C24-B393-53E11FFBBF17}"/>
    <cellStyle name="Milliers 5 2 2 3 3 2 2 2" xfId="33625" xr:uid="{0A744B12-01D2-4121-A9AF-3F0CAD4ABD6D}"/>
    <cellStyle name="Milliers 5 2 2 3 3 2 3" xfId="28316" xr:uid="{93B6EBAC-EE50-4F0A-BBED-B19B6006A552}"/>
    <cellStyle name="Milliers 5 2 2 3 3 3" xfId="19989" xr:uid="{588B0857-10D9-4735-8B11-9BFEEC07BDDA}"/>
    <cellStyle name="Milliers 5 2 2 3 3 3 2" xfId="30997" xr:uid="{CAB250BB-ACF8-4123-8262-44D9BB5A85A0}"/>
    <cellStyle name="Milliers 5 2 2 3 3 4" xfId="25688" xr:uid="{2308A9BB-8B1C-4A09-A867-F19832ED6C0F}"/>
    <cellStyle name="Milliers 5 2 2 3 4" xfId="15966" xr:uid="{653E1EEE-F252-4F0A-90BD-C7DB1F2C3D01}"/>
    <cellStyle name="Milliers 5 2 2 3 4 2" xfId="21275" xr:uid="{70AB856C-E417-47CB-8DA7-73F6F41C1BBA}"/>
    <cellStyle name="Milliers 5 2 2 3 4 2 2" xfId="32283" xr:uid="{7EBC7148-C110-4B94-9E10-247A48691418}"/>
    <cellStyle name="Milliers 5 2 2 3 4 3" xfId="26974" xr:uid="{7D40773D-F423-4186-BA91-76A28A8917D9}"/>
    <cellStyle name="Milliers 5 2 2 3 5" xfId="18647" xr:uid="{7CEBCF10-A791-42E7-B7F4-F554FA145BB4}"/>
    <cellStyle name="Milliers 5 2 2 3 5 2" xfId="29655" xr:uid="{972143B7-D4BB-4290-9735-35DAC410797A}"/>
    <cellStyle name="Milliers 5 2 2 3 6" xfId="24346" xr:uid="{58EA153D-F940-41B8-95F2-350D518DE58F}"/>
    <cellStyle name="Milliers 5 2 2 4" xfId="13672" xr:uid="{57996BD1-E932-4437-9B3F-5CD7FABEA54C}"/>
    <cellStyle name="Milliers 5 2 2 4 2" xfId="15014" xr:uid="{1DE76B20-BF95-403C-9D14-6831E31FE19A}"/>
    <cellStyle name="Milliers 5 2 2 4 2 2" xfId="17642" xr:uid="{71085969-1855-4692-A6B3-0D4ED87DBA0D}"/>
    <cellStyle name="Milliers 5 2 2 4 2 2 2" xfId="22951" xr:uid="{4CE14108-C220-4713-A863-A87D381B8A39}"/>
    <cellStyle name="Milliers 5 2 2 4 2 2 2 2" xfId="33959" xr:uid="{E8F9F971-D08D-4CE5-90C0-4199BB943F0B}"/>
    <cellStyle name="Milliers 5 2 2 4 2 2 3" xfId="28650" xr:uid="{7321490D-9A81-48D4-8E43-61F71B586A94}"/>
    <cellStyle name="Milliers 5 2 2 4 2 3" xfId="20323" xr:uid="{A6BC5195-CA00-414D-A7D7-5FA2BE257EF7}"/>
    <cellStyle name="Milliers 5 2 2 4 2 3 2" xfId="31331" xr:uid="{57DA93FD-AB33-4C67-A5A7-5510358A8162}"/>
    <cellStyle name="Milliers 5 2 2 4 2 4" xfId="26022" xr:uid="{24989B42-9112-42FE-8DAF-5748210B7786}"/>
    <cellStyle name="Milliers 5 2 2 4 3" xfId="16300" xr:uid="{0E18F743-0555-4067-B82E-C74FE109B9D1}"/>
    <cellStyle name="Milliers 5 2 2 4 3 2" xfId="21609" xr:uid="{3C0AE09C-62D5-4DA3-B0C5-5F94DFD56871}"/>
    <cellStyle name="Milliers 5 2 2 4 3 2 2" xfId="32617" xr:uid="{42E7819B-C86B-45AC-84C4-B883EB965559}"/>
    <cellStyle name="Milliers 5 2 2 4 3 3" xfId="27308" xr:uid="{0F07C8BE-0F6E-4BCE-8E9F-E2F681B41F68}"/>
    <cellStyle name="Milliers 5 2 2 4 4" xfId="18981" xr:uid="{F09D4E88-1396-4CF8-BCE4-91752258E4FB}"/>
    <cellStyle name="Milliers 5 2 2 4 4 2" xfId="29989" xr:uid="{0D2973CB-BCB2-4FC8-A973-AA4332C8596D}"/>
    <cellStyle name="Milliers 5 2 2 4 5" xfId="24680" xr:uid="{4060C4A2-E686-426F-A624-12B86DB3B1E3}"/>
    <cellStyle name="Milliers 5 2 2 5" xfId="14344" xr:uid="{2525F083-1013-4A9A-9EAA-F05F2F561AA9}"/>
    <cellStyle name="Milliers 5 2 2 5 2" xfId="16972" xr:uid="{4AC4A0BC-F774-4741-B1DD-184F06F18E00}"/>
    <cellStyle name="Milliers 5 2 2 5 2 2" xfId="22281" xr:uid="{51B2E15B-0679-47DF-828E-87F13E0688A6}"/>
    <cellStyle name="Milliers 5 2 2 5 2 2 2" xfId="33289" xr:uid="{D54F6786-AF35-4847-84E7-47B51C99F9C3}"/>
    <cellStyle name="Milliers 5 2 2 5 2 3" xfId="27980" xr:uid="{A7BDBF66-05A7-4ADF-A3B7-9A5A33806DA5}"/>
    <cellStyle name="Milliers 5 2 2 5 3" xfId="19653" xr:uid="{2F1BAABB-84DF-40A9-AFCC-07FFCE75666A}"/>
    <cellStyle name="Milliers 5 2 2 5 3 2" xfId="30661" xr:uid="{68164629-324E-4366-8C1D-6D43C62C879D}"/>
    <cellStyle name="Milliers 5 2 2 5 4" xfId="25352" xr:uid="{8B0F4D8A-5A66-41B1-BA92-40D3575542F4}"/>
    <cellStyle name="Milliers 5 2 2 6" xfId="15631" xr:uid="{ED29A910-85FE-4F4D-8CC3-7C64793BBD7E}"/>
    <cellStyle name="Milliers 5 2 2 6 2" xfId="20940" xr:uid="{1A3F00C8-412A-4DD1-8BF2-4228B3DB5AA6}"/>
    <cellStyle name="Milliers 5 2 2 6 2 2" xfId="31948" xr:uid="{6F779C45-891D-44A0-893F-6D284C05C848}"/>
    <cellStyle name="Milliers 5 2 2 6 3" xfId="26639" xr:uid="{B064BB3E-AC83-4E34-8E13-4DD47F6A9CED}"/>
    <cellStyle name="Milliers 5 2 2 7" xfId="18312" xr:uid="{82D970E0-1C57-47F1-A02B-CE3013EE3E8B}"/>
    <cellStyle name="Milliers 5 2 2 7 2" xfId="29320" xr:uid="{D7B026C2-B736-4592-AE9C-892F3D73A206}"/>
    <cellStyle name="Milliers 5 2 2 8" xfId="24011" xr:uid="{5ED9B54E-2F3B-41FA-869F-0F4A6B5572B3}"/>
    <cellStyle name="Milliers 5 2 2_Nucléaire" xfId="11929" xr:uid="{035E486E-C6CF-4CCC-9218-39B925473A17}"/>
    <cellStyle name="Milliers 5 2 3" xfId="9918" xr:uid="{FA26AEAE-7994-4249-A643-756A34653490}"/>
    <cellStyle name="Milliers 5 2 3 2" xfId="13399" xr:uid="{3F0872EE-6B5B-4259-B830-61EA1C6BE4CA}"/>
    <cellStyle name="Milliers 5 2 3 2 2" xfId="14069" xr:uid="{6725C842-4DC4-4B21-B54C-F90DF35B79DB}"/>
    <cellStyle name="Milliers 5 2 3 2 2 2" xfId="15411" xr:uid="{D6B29108-0B62-4719-BF31-E1CBB6C2E5BC}"/>
    <cellStyle name="Milliers 5 2 3 2 2 2 2" xfId="18039" xr:uid="{C07F8995-5282-44A7-A4A2-2357248721D6}"/>
    <cellStyle name="Milliers 5 2 3 2 2 2 2 2" xfId="23348" xr:uid="{ECB32115-ED27-4EC7-90F6-C18A9D7D9E85}"/>
    <cellStyle name="Milliers 5 2 3 2 2 2 2 2 2" xfId="34356" xr:uid="{3BDE4AE7-0A29-4511-B381-598157AB9050}"/>
    <cellStyle name="Milliers 5 2 3 2 2 2 2 3" xfId="29047" xr:uid="{BA03BAE1-6646-4BD2-BA09-A67A1F4D306D}"/>
    <cellStyle name="Milliers 5 2 3 2 2 2 3" xfId="20720" xr:uid="{654EF4B9-E62F-4AFF-8EE6-65C1CD3A1E01}"/>
    <cellStyle name="Milliers 5 2 3 2 2 2 3 2" xfId="31728" xr:uid="{D28D398F-25F3-438E-BF48-695FF109571C}"/>
    <cellStyle name="Milliers 5 2 3 2 2 2 4" xfId="26419" xr:uid="{FE38795D-43E9-4439-A812-FF213BB9A912}"/>
    <cellStyle name="Milliers 5 2 3 2 2 3" xfId="16697" xr:uid="{14963F6B-1ED7-40F0-B882-6114B06BA859}"/>
    <cellStyle name="Milliers 5 2 3 2 2 3 2" xfId="22006" xr:uid="{D93EA266-0E84-4A37-AB73-933062870E09}"/>
    <cellStyle name="Milliers 5 2 3 2 2 3 2 2" xfId="33014" xr:uid="{5DBE6CBB-76D1-451D-A700-D46452E7F135}"/>
    <cellStyle name="Milliers 5 2 3 2 2 3 3" xfId="27705" xr:uid="{C24FDF5C-C080-4800-A14F-DAAC0CF5EB28}"/>
    <cellStyle name="Milliers 5 2 3 2 2 4" xfId="19378" xr:uid="{B9493442-40DB-4F53-9BA1-81BDEF15BE8D}"/>
    <cellStyle name="Milliers 5 2 3 2 2 4 2" xfId="30386" xr:uid="{62AC824E-28E3-4380-8BA0-52CF0C1070DE}"/>
    <cellStyle name="Milliers 5 2 3 2 2 5" xfId="25077" xr:uid="{9FFBB4DC-B125-45B5-B9D6-138D1E56B622}"/>
    <cellStyle name="Milliers 5 2 3 2 3" xfId="14741" xr:uid="{64B2FE71-EBB9-4B3E-A3ED-15F171E4F5E8}"/>
    <cellStyle name="Milliers 5 2 3 2 3 2" xfId="17369" xr:uid="{5BDBEF76-5E3E-46E1-A08E-3BAAA18D32B1}"/>
    <cellStyle name="Milliers 5 2 3 2 3 2 2" xfId="22678" xr:uid="{9A4FD3DA-5654-4528-8AA6-14951629A190}"/>
    <cellStyle name="Milliers 5 2 3 2 3 2 2 2" xfId="33686" xr:uid="{6A59F679-AAF2-44DB-8CFD-31F86EE17AAE}"/>
    <cellStyle name="Milliers 5 2 3 2 3 2 3" xfId="28377" xr:uid="{9C3C9EF4-7093-45FF-8E26-8B186A226688}"/>
    <cellStyle name="Milliers 5 2 3 2 3 3" xfId="20050" xr:uid="{84C0DC22-7837-4D02-B99D-916D1160C0DC}"/>
    <cellStyle name="Milliers 5 2 3 2 3 3 2" xfId="31058" xr:uid="{ED854F69-C5AF-48ED-BCF9-B895D7976980}"/>
    <cellStyle name="Milliers 5 2 3 2 3 4" xfId="25749" xr:uid="{89F923AB-2666-4D8C-93B5-7F133DB2710A}"/>
    <cellStyle name="Milliers 5 2 3 2 4" xfId="16027" xr:uid="{21210E3C-964C-4B71-92E8-9735F60D5175}"/>
    <cellStyle name="Milliers 5 2 3 2 4 2" xfId="21336" xr:uid="{8907A256-3FE4-4875-8403-258EE1A061FE}"/>
    <cellStyle name="Milliers 5 2 3 2 4 2 2" xfId="32344" xr:uid="{AC033C3E-701D-4599-8C0B-2CB351F1002E}"/>
    <cellStyle name="Milliers 5 2 3 2 4 3" xfId="27035" xr:uid="{6B946F2D-893A-410C-AC1F-924C1DDC4B8D}"/>
    <cellStyle name="Milliers 5 2 3 2 5" xfId="18708" xr:uid="{FDACBDD1-E0A6-4DDC-BFDD-117E0B355534}"/>
    <cellStyle name="Milliers 5 2 3 2 5 2" xfId="29716" xr:uid="{8174F1F6-9468-4107-8C87-8DE6436751F9}"/>
    <cellStyle name="Milliers 5 2 3 2 6" xfId="24407" xr:uid="{7FD3CD45-7A6B-4760-8009-C87AD597BDC3}"/>
    <cellStyle name="Milliers 5 2 3 3" xfId="13733" xr:uid="{8ADE2FE2-2937-4A61-B0E6-5DEAB4CB4109}"/>
    <cellStyle name="Milliers 5 2 3 3 2" xfId="15075" xr:uid="{08C677B3-5E27-439C-8B66-7A594ECA4BFF}"/>
    <cellStyle name="Milliers 5 2 3 3 2 2" xfId="17703" xr:uid="{86643E2C-8884-4CC6-8A2B-F6A20A3D0FD6}"/>
    <cellStyle name="Milliers 5 2 3 3 2 2 2" xfId="23012" xr:uid="{3445BE32-F9B2-4DC3-8631-1A48C1569781}"/>
    <cellStyle name="Milliers 5 2 3 3 2 2 2 2" xfId="34020" xr:uid="{C06F1F41-DE48-4ADB-AEB3-5C60B112D2FD}"/>
    <cellStyle name="Milliers 5 2 3 3 2 2 3" xfId="28711" xr:uid="{3509E345-C78E-434B-8A57-ECDB05D15FEB}"/>
    <cellStyle name="Milliers 5 2 3 3 2 3" xfId="20384" xr:uid="{B5FC23BE-6ECF-4C02-82AA-3DC3F5D3A8DE}"/>
    <cellStyle name="Milliers 5 2 3 3 2 3 2" xfId="31392" xr:uid="{F03EC911-A96D-46A8-A7A1-F0DF3FE519ED}"/>
    <cellStyle name="Milliers 5 2 3 3 2 4" xfId="26083" xr:uid="{BB5E39F5-A262-46B8-8079-ED7742BA0C3A}"/>
    <cellStyle name="Milliers 5 2 3 3 3" xfId="16361" xr:uid="{76861CFD-AE03-4841-A189-F0735BF16FAA}"/>
    <cellStyle name="Milliers 5 2 3 3 3 2" xfId="21670" xr:uid="{E07B6FC0-A23F-4C08-8466-3128A2402088}"/>
    <cellStyle name="Milliers 5 2 3 3 3 2 2" xfId="32678" xr:uid="{AAE876C2-0C99-486D-8091-924A54C6A2D1}"/>
    <cellStyle name="Milliers 5 2 3 3 3 3" xfId="27369" xr:uid="{BFFB97C0-3AE8-4744-89E5-FFA61FE9484A}"/>
    <cellStyle name="Milliers 5 2 3 3 4" xfId="19042" xr:uid="{E7382C02-596A-44FE-8465-12E81EB4FD0B}"/>
    <cellStyle name="Milliers 5 2 3 3 4 2" xfId="30050" xr:uid="{D99F8B64-FC42-46CC-8665-85E34CF322E8}"/>
    <cellStyle name="Milliers 5 2 3 3 5" xfId="24741" xr:uid="{77FB9D43-CE90-4AAA-B9E4-25FAD53200DC}"/>
    <cellStyle name="Milliers 5 2 3 4" xfId="14405" xr:uid="{B1B9FB20-C45A-40CC-B1CF-64BEE98611CC}"/>
    <cellStyle name="Milliers 5 2 3 4 2" xfId="17033" xr:uid="{62D4F853-2D44-4F68-9F33-4C9A62B9AA49}"/>
    <cellStyle name="Milliers 5 2 3 4 2 2" xfId="22342" xr:uid="{E4B6F788-23E8-4EA5-9BDB-C0733BD6D0DE}"/>
    <cellStyle name="Milliers 5 2 3 4 2 2 2" xfId="33350" xr:uid="{3985665F-8AA7-458E-9313-2A0F9E19AF77}"/>
    <cellStyle name="Milliers 5 2 3 4 2 3" xfId="28041" xr:uid="{D3246618-ABE5-4129-817A-F73A22E21468}"/>
    <cellStyle name="Milliers 5 2 3 4 3" xfId="19714" xr:uid="{B63C7BB5-6A49-4530-8681-AB1DA1D0C051}"/>
    <cellStyle name="Milliers 5 2 3 4 3 2" xfId="30722" xr:uid="{0158A8A6-C551-4184-A3D9-EFEDDE0E4313}"/>
    <cellStyle name="Milliers 5 2 3 4 4" xfId="25413" xr:uid="{8F0B5C12-0FF3-424A-9570-CF9E589124CB}"/>
    <cellStyle name="Milliers 5 2 3 5" xfId="15692" xr:uid="{2C842AAE-98C3-4824-83AC-E560809EE563}"/>
    <cellStyle name="Milliers 5 2 3 5 2" xfId="21001" xr:uid="{AC31C42A-7F23-442A-9E96-0657B7DDFD53}"/>
    <cellStyle name="Milliers 5 2 3 5 2 2" xfId="32009" xr:uid="{6793BA08-4EA8-4AFC-BA9D-AFCA0E4C17AC}"/>
    <cellStyle name="Milliers 5 2 3 5 3" xfId="26700" xr:uid="{33604811-680A-495B-8FCA-1C50A67A10E4}"/>
    <cellStyle name="Milliers 5 2 3 6" xfId="18373" xr:uid="{7A971967-0FED-4AFE-A23E-60F4F680B223}"/>
    <cellStyle name="Milliers 5 2 3 6 2" xfId="29381" xr:uid="{B099C2EC-A0F9-4159-9169-77D3E75BAC25}"/>
    <cellStyle name="Milliers 5 2 3 7" xfId="24072" xr:uid="{2D5CB7B4-FCB2-4096-9A08-96410398D94D}"/>
    <cellStyle name="Milliers 5 2 4" xfId="13337" xr:uid="{F32FAF62-D2F8-480A-9CFA-67B2120ABB37}"/>
    <cellStyle name="Milliers 5 2 4 2" xfId="14007" xr:uid="{C1803F59-D4D0-47F9-839E-BBF6101FACA4}"/>
    <cellStyle name="Milliers 5 2 4 2 2" xfId="15349" xr:uid="{0E1A4CAE-0885-4C2D-8DD5-5EB84AD5240E}"/>
    <cellStyle name="Milliers 5 2 4 2 2 2" xfId="17977" xr:uid="{2C42ACB7-B88F-4C4F-9713-F49184F05102}"/>
    <cellStyle name="Milliers 5 2 4 2 2 2 2" xfId="23286" xr:uid="{FC74D71C-6D13-49AD-BCE4-EE88A2EFBF40}"/>
    <cellStyle name="Milliers 5 2 4 2 2 2 2 2" xfId="34294" xr:uid="{332ACBFF-D403-4779-BB08-57BCCAB80DED}"/>
    <cellStyle name="Milliers 5 2 4 2 2 2 3" xfId="28985" xr:uid="{E2EE9CC7-DE6A-4B1D-B88F-144768D4E88B}"/>
    <cellStyle name="Milliers 5 2 4 2 2 3" xfId="20658" xr:uid="{4431E5B1-F39C-470A-AA8F-C2CC9A4AB115}"/>
    <cellStyle name="Milliers 5 2 4 2 2 3 2" xfId="31666" xr:uid="{26ED22A5-09A4-4378-99DF-E3C01AD92015}"/>
    <cellStyle name="Milliers 5 2 4 2 2 4" xfId="26357" xr:uid="{B7094CAA-CD8C-4438-8BF1-1426F31C088B}"/>
    <cellStyle name="Milliers 5 2 4 2 3" xfId="16635" xr:uid="{59D40B45-A5EA-41F9-BF7D-11AF0966B740}"/>
    <cellStyle name="Milliers 5 2 4 2 3 2" xfId="21944" xr:uid="{E92DA34A-9BA3-4076-A8DD-1EB2D0FAE66C}"/>
    <cellStyle name="Milliers 5 2 4 2 3 2 2" xfId="32952" xr:uid="{273A170B-AAF6-4952-B49F-4FB08086D2DE}"/>
    <cellStyle name="Milliers 5 2 4 2 3 3" xfId="27643" xr:uid="{2CA294D4-8BFE-48D6-AF43-BA6DEECC7C5C}"/>
    <cellStyle name="Milliers 5 2 4 2 4" xfId="19316" xr:uid="{A39BFA13-1422-460C-8571-E3ECBBB8E11B}"/>
    <cellStyle name="Milliers 5 2 4 2 4 2" xfId="30324" xr:uid="{C450BB23-5F86-4106-89B7-5DC4E8C94578}"/>
    <cellStyle name="Milliers 5 2 4 2 5" xfId="25015" xr:uid="{3A038242-9910-407F-861F-1105D715586C}"/>
    <cellStyle name="Milliers 5 2 4 3" xfId="14679" xr:uid="{BCE21FA8-9A51-4B60-946A-F32B13B868D1}"/>
    <cellStyle name="Milliers 5 2 4 3 2" xfId="17307" xr:uid="{1F8F9FB9-F815-4E34-BC15-300FCD9E0F3F}"/>
    <cellStyle name="Milliers 5 2 4 3 2 2" xfId="22616" xr:uid="{D5A763D9-C096-4385-AB8B-7091E6788E96}"/>
    <cellStyle name="Milliers 5 2 4 3 2 2 2" xfId="33624" xr:uid="{8A12EB9C-91B0-47EC-BBCA-A9C84AFDF366}"/>
    <cellStyle name="Milliers 5 2 4 3 2 3" xfId="28315" xr:uid="{71496AB9-C6F7-499F-8CA4-0FB32FD0756C}"/>
    <cellStyle name="Milliers 5 2 4 3 3" xfId="19988" xr:uid="{B8D3328B-50C4-4598-B836-D55133038577}"/>
    <cellStyle name="Milliers 5 2 4 3 3 2" xfId="30996" xr:uid="{F5A24B39-474E-44C2-B210-67B88905B875}"/>
    <cellStyle name="Milliers 5 2 4 3 4" xfId="25687" xr:uid="{C3A2E8D0-C2A0-4324-9C51-D6D0FCD090F0}"/>
    <cellStyle name="Milliers 5 2 4 4" xfId="15965" xr:uid="{95CB55AE-66D9-4489-8743-AF72610C77F8}"/>
    <cellStyle name="Milliers 5 2 4 4 2" xfId="21274" xr:uid="{950846A7-2F5D-4208-9583-7A2D0E30AF52}"/>
    <cellStyle name="Milliers 5 2 4 4 2 2" xfId="32282" xr:uid="{3959659C-CAAC-4EA2-A103-6250CBF3BC57}"/>
    <cellStyle name="Milliers 5 2 4 4 3" xfId="26973" xr:uid="{E7985D61-E6D8-440A-901C-57B51C41E867}"/>
    <cellStyle name="Milliers 5 2 4 5" xfId="18646" xr:uid="{E6A8EFBD-5ECC-41A4-AA81-5C78CC3886AE}"/>
    <cellStyle name="Milliers 5 2 4 5 2" xfId="29654" xr:uid="{863CD168-0E8E-4EE2-B079-A2D5C43CC779}"/>
    <cellStyle name="Milliers 5 2 4 6" xfId="24345" xr:uid="{A35FA27E-74D7-4F7A-BF45-BC77A049ACF6}"/>
    <cellStyle name="Milliers 5 2 5" xfId="13671" xr:uid="{25F10531-33C0-4C30-8040-6641253602B5}"/>
    <cellStyle name="Milliers 5 2 5 2" xfId="15013" xr:uid="{1E030A97-45ED-4733-8D9F-519420B77FAA}"/>
    <cellStyle name="Milliers 5 2 5 2 2" xfId="17641" xr:uid="{9A660B05-6ED6-47A0-8C21-C81406324594}"/>
    <cellStyle name="Milliers 5 2 5 2 2 2" xfId="22950" xr:uid="{4DFB7A18-CDD1-478F-B128-D3151788C74F}"/>
    <cellStyle name="Milliers 5 2 5 2 2 2 2" xfId="33958" xr:uid="{70115106-A247-4879-AFBB-A1EBA47334BE}"/>
    <cellStyle name="Milliers 5 2 5 2 2 3" xfId="28649" xr:uid="{9BA762FA-DB30-4741-834D-FB47B19338CC}"/>
    <cellStyle name="Milliers 5 2 5 2 3" xfId="20322" xr:uid="{A475A170-4B17-4488-AF95-CDB6EB2741CC}"/>
    <cellStyle name="Milliers 5 2 5 2 3 2" xfId="31330" xr:uid="{F37A352B-96D7-4362-B896-A50EE6166E44}"/>
    <cellStyle name="Milliers 5 2 5 2 4" xfId="26021" xr:uid="{97C56FA2-E084-4981-890C-4F45E1FBFF3A}"/>
    <cellStyle name="Milliers 5 2 5 3" xfId="16299" xr:uid="{EA3135C2-ED81-483D-A7A1-21347B00DB28}"/>
    <cellStyle name="Milliers 5 2 5 3 2" xfId="21608" xr:uid="{E2294AC9-C153-479E-B360-D1DD5F47CED3}"/>
    <cellStyle name="Milliers 5 2 5 3 2 2" xfId="32616" xr:uid="{C2DAE463-3818-4DF5-BF38-6EA0586DE5F9}"/>
    <cellStyle name="Milliers 5 2 5 3 3" xfId="27307" xr:uid="{82D1341E-30A0-4F00-B5BA-D769688C2345}"/>
    <cellStyle name="Milliers 5 2 5 4" xfId="18980" xr:uid="{91832A8D-192F-40D7-A6CA-84729513A36D}"/>
    <cellStyle name="Milliers 5 2 5 4 2" xfId="29988" xr:uid="{14F77CC5-A570-4AB8-887E-A45B3050DE98}"/>
    <cellStyle name="Milliers 5 2 5 5" xfId="24679" xr:uid="{37210908-AB60-434E-88D2-18853D509E82}"/>
    <cellStyle name="Milliers 5 2 6" xfId="14343" xr:uid="{06F8DF0C-F556-4A1E-AE40-77E83C7E7B73}"/>
    <cellStyle name="Milliers 5 2 6 2" xfId="16971" xr:uid="{05AA2920-786F-4291-AB9C-2C4579A93B01}"/>
    <cellStyle name="Milliers 5 2 6 2 2" xfId="22280" xr:uid="{81354463-E8C7-47A2-84FD-F054E76F73BF}"/>
    <cellStyle name="Milliers 5 2 6 2 2 2" xfId="33288" xr:uid="{26E167BC-2EBF-4576-A4D6-F6EE36D6C439}"/>
    <cellStyle name="Milliers 5 2 6 2 3" xfId="27979" xr:uid="{D0CED2CE-B1C0-4A7F-9ECC-65E3DA2BDC7D}"/>
    <cellStyle name="Milliers 5 2 6 3" xfId="19652" xr:uid="{C3F5A808-2025-4EEE-8BDF-0183F4947702}"/>
    <cellStyle name="Milliers 5 2 6 3 2" xfId="30660" xr:uid="{5452CF43-233A-468C-BF29-3226CCD56C3D}"/>
    <cellStyle name="Milliers 5 2 6 4" xfId="25351" xr:uid="{C8F50DE8-83FA-45A9-B4C9-B51B3E3BD17B}"/>
    <cellStyle name="Milliers 5 2 7" xfId="15630" xr:uid="{C6E3C688-4229-4070-B2BE-480ABED31C90}"/>
    <cellStyle name="Milliers 5 2 7 2" xfId="20939" xr:uid="{7AB63E7D-D9F3-4B7B-A4A0-31B2200E1FA0}"/>
    <cellStyle name="Milliers 5 2 7 2 2" xfId="31947" xr:uid="{AB7C8AD0-A035-4794-BA8F-0596FA667A06}"/>
    <cellStyle name="Milliers 5 2 7 3" xfId="26638" xr:uid="{0C8A08C0-BACE-40D7-81B2-AB14041184FE}"/>
    <cellStyle name="Milliers 5 2 8" xfId="18311" xr:uid="{1F2B724B-51D1-4E22-A060-596B23F48260}"/>
    <cellStyle name="Milliers 5 2 8 2" xfId="29319" xr:uid="{911C1EA1-6AED-4B43-9731-2F78FF8036CE}"/>
    <cellStyle name="Milliers 5 2 9" xfId="24010" xr:uid="{A5830030-1E23-460B-AD34-A7AAAB037207}"/>
    <cellStyle name="Milliers 5 2_Nucléaire" xfId="11928" xr:uid="{B68B361B-D576-4B94-8464-5702BCF0BECD}"/>
    <cellStyle name="Milliers 5 3" xfId="7435" xr:uid="{9EF37F7B-1367-4BC2-8F2A-2C83FDE9FEF5}"/>
    <cellStyle name="Milliers 5 3 2" xfId="9920" xr:uid="{52FCDDF5-4C8C-4B6C-BAD3-0F4A2757A353}"/>
    <cellStyle name="Milliers 5 3 2 2" xfId="13401" xr:uid="{6549744F-47AB-4F31-BAE3-B7FEA0652909}"/>
    <cellStyle name="Milliers 5 3 2 2 2" xfId="14071" xr:uid="{59641F09-2E00-47ED-ACAF-A4B312566E9A}"/>
    <cellStyle name="Milliers 5 3 2 2 2 2" xfId="15413" xr:uid="{AF2AB842-C2EE-44C4-8C32-B8265851B090}"/>
    <cellStyle name="Milliers 5 3 2 2 2 2 2" xfId="18041" xr:uid="{F1901B80-08A5-49AB-9434-80FCC897FB61}"/>
    <cellStyle name="Milliers 5 3 2 2 2 2 2 2" xfId="23350" xr:uid="{4F1AE3A7-8BB6-4DF9-A9F4-6F29D8A0E208}"/>
    <cellStyle name="Milliers 5 3 2 2 2 2 2 2 2" xfId="34358" xr:uid="{0AED97F9-E9E5-4EBB-B53C-A04A8161F2D1}"/>
    <cellStyle name="Milliers 5 3 2 2 2 2 2 3" xfId="29049" xr:uid="{73762A88-4E6D-428E-9223-78B79129365F}"/>
    <cellStyle name="Milliers 5 3 2 2 2 2 3" xfId="20722" xr:uid="{5494791B-86E2-473F-B4A2-4BB04A6F0155}"/>
    <cellStyle name="Milliers 5 3 2 2 2 2 3 2" xfId="31730" xr:uid="{CE60ECF8-9739-4022-ACE2-40BC9FE1A54E}"/>
    <cellStyle name="Milliers 5 3 2 2 2 2 4" xfId="26421" xr:uid="{CE6981D4-22DC-4D72-8685-44B5745CF159}"/>
    <cellStyle name="Milliers 5 3 2 2 2 3" xfId="16699" xr:uid="{05DF4A31-D3A0-477A-8083-C899EE0166F5}"/>
    <cellStyle name="Milliers 5 3 2 2 2 3 2" xfId="22008" xr:uid="{1FEB899E-72A8-4B0C-80E4-0C773D1F86C7}"/>
    <cellStyle name="Milliers 5 3 2 2 2 3 2 2" xfId="33016" xr:uid="{BDE9BFE8-F83E-41BF-9701-F4A5EDE134F6}"/>
    <cellStyle name="Milliers 5 3 2 2 2 3 3" xfId="27707" xr:uid="{8C7129A6-4F19-424F-9211-7FEBE5439674}"/>
    <cellStyle name="Milliers 5 3 2 2 2 4" xfId="19380" xr:uid="{42B46634-5E41-4E6B-B833-43C1D62DFC9E}"/>
    <cellStyle name="Milliers 5 3 2 2 2 4 2" xfId="30388" xr:uid="{7E183072-1178-4A0B-92E3-916A4C2E1639}"/>
    <cellStyle name="Milliers 5 3 2 2 2 5" xfId="25079" xr:uid="{5E040B6A-F57E-4403-93CA-255B10D49F8A}"/>
    <cellStyle name="Milliers 5 3 2 2 3" xfId="14743" xr:uid="{BAF223A9-1BDA-4C8C-B40E-FC02753C010F}"/>
    <cellStyle name="Milliers 5 3 2 2 3 2" xfId="17371" xr:uid="{385C1124-1EC7-4A84-A3B2-6C503A6D60A8}"/>
    <cellStyle name="Milliers 5 3 2 2 3 2 2" xfId="22680" xr:uid="{498BD074-61AB-427C-8B77-1C71ED7A00CC}"/>
    <cellStyle name="Milliers 5 3 2 2 3 2 2 2" xfId="33688" xr:uid="{41D5CED8-63B5-420E-8C2B-184FCD2EE422}"/>
    <cellStyle name="Milliers 5 3 2 2 3 2 3" xfId="28379" xr:uid="{8634B823-E3B8-4BE7-843F-48CCB8872301}"/>
    <cellStyle name="Milliers 5 3 2 2 3 3" xfId="20052" xr:uid="{75F87ECD-C6FF-4462-B79B-2FC00970BF89}"/>
    <cellStyle name="Milliers 5 3 2 2 3 3 2" xfId="31060" xr:uid="{2753AF96-958D-4E7A-B479-BCA3FE737EE2}"/>
    <cellStyle name="Milliers 5 3 2 2 3 4" xfId="25751" xr:uid="{F3433881-6B0F-4663-B3FF-AD34ABBA041A}"/>
    <cellStyle name="Milliers 5 3 2 2 4" xfId="16029" xr:uid="{A18D5731-653F-4ACF-A502-B6921B59AD94}"/>
    <cellStyle name="Milliers 5 3 2 2 4 2" xfId="21338" xr:uid="{4CDD6CE6-E3E3-4E7A-8831-84268D1714A1}"/>
    <cellStyle name="Milliers 5 3 2 2 4 2 2" xfId="32346" xr:uid="{0A797D3F-2E69-484C-869D-A52000B6F4FD}"/>
    <cellStyle name="Milliers 5 3 2 2 4 3" xfId="27037" xr:uid="{B629BF05-935B-4CCD-A86E-0DD4C4441231}"/>
    <cellStyle name="Milliers 5 3 2 2 5" xfId="18710" xr:uid="{26C9BC3A-547D-47E1-9D7D-200BBB006120}"/>
    <cellStyle name="Milliers 5 3 2 2 5 2" xfId="29718" xr:uid="{F53F7F98-DEA6-49F1-B37B-C7FFA74A1793}"/>
    <cellStyle name="Milliers 5 3 2 2 6" xfId="24409" xr:uid="{48AA68FF-0EB1-40FC-8923-A5EDA39603BF}"/>
    <cellStyle name="Milliers 5 3 2 3" xfId="13735" xr:uid="{1FCEF8A4-D5E4-4BAA-8F95-BB86AD6B876E}"/>
    <cellStyle name="Milliers 5 3 2 3 2" xfId="15077" xr:uid="{EF4A091B-AC39-4FB4-AF24-5C6F08027C57}"/>
    <cellStyle name="Milliers 5 3 2 3 2 2" xfId="17705" xr:uid="{37A8B219-D68D-4D7A-832E-EA169EFB2A37}"/>
    <cellStyle name="Milliers 5 3 2 3 2 2 2" xfId="23014" xr:uid="{2E512CA3-AA5E-4D32-AC8D-8F000533FC13}"/>
    <cellStyle name="Milliers 5 3 2 3 2 2 2 2" xfId="34022" xr:uid="{49B40DE3-2518-4973-9146-28BD106BC087}"/>
    <cellStyle name="Milliers 5 3 2 3 2 2 3" xfId="28713" xr:uid="{43CD3051-BC4B-4322-AA84-7EE42BB59898}"/>
    <cellStyle name="Milliers 5 3 2 3 2 3" xfId="20386" xr:uid="{10F9F4DE-F151-4F6E-81A2-4B3CCAD266A7}"/>
    <cellStyle name="Milliers 5 3 2 3 2 3 2" xfId="31394" xr:uid="{09FBB094-80AA-4FD6-B905-697251F70AED}"/>
    <cellStyle name="Milliers 5 3 2 3 2 4" xfId="26085" xr:uid="{7B909771-E7CB-4538-B0EE-DA0327C50FA4}"/>
    <cellStyle name="Milliers 5 3 2 3 3" xfId="16363" xr:uid="{7263A9C0-7677-4202-87AC-138A5E74D3EA}"/>
    <cellStyle name="Milliers 5 3 2 3 3 2" xfId="21672" xr:uid="{269DE463-4890-4464-A5BB-EFBB605CC2AA}"/>
    <cellStyle name="Milliers 5 3 2 3 3 2 2" xfId="32680" xr:uid="{497B0A89-6122-43CA-8121-E370C286D595}"/>
    <cellStyle name="Milliers 5 3 2 3 3 3" xfId="27371" xr:uid="{236C4124-6D80-4B3D-9A66-69BECB25AED1}"/>
    <cellStyle name="Milliers 5 3 2 3 4" xfId="19044" xr:uid="{FFFFCDCF-417D-4FFE-8E0F-85E3DF30D655}"/>
    <cellStyle name="Milliers 5 3 2 3 4 2" xfId="30052" xr:uid="{05C10AD4-ABF2-40FE-8073-598DA972298A}"/>
    <cellStyle name="Milliers 5 3 2 3 5" xfId="24743" xr:uid="{BE8D878F-F6D9-4FEC-B52B-48C9C8015A92}"/>
    <cellStyle name="Milliers 5 3 2 4" xfId="14407" xr:uid="{D7E9D056-1505-4495-B511-1E32C20E354D}"/>
    <cellStyle name="Milliers 5 3 2 4 2" xfId="17035" xr:uid="{106015DA-9B0B-43DD-93A5-6ED3E058C6D5}"/>
    <cellStyle name="Milliers 5 3 2 4 2 2" xfId="22344" xr:uid="{F1AFCFA6-4465-4D04-A4BC-CC24050EEB0C}"/>
    <cellStyle name="Milliers 5 3 2 4 2 2 2" xfId="33352" xr:uid="{931B7229-6BC5-4C4C-8CFB-777B0DD3AEB2}"/>
    <cellStyle name="Milliers 5 3 2 4 2 3" xfId="28043" xr:uid="{A097907C-5A49-4105-9CB3-68E3DAA6DFFF}"/>
    <cellStyle name="Milliers 5 3 2 4 3" xfId="19716" xr:uid="{20FC94C4-12E5-45A9-AE97-E318B9953925}"/>
    <cellStyle name="Milliers 5 3 2 4 3 2" xfId="30724" xr:uid="{E057AF16-45EC-4D3B-8E3E-C14341A81F04}"/>
    <cellStyle name="Milliers 5 3 2 4 4" xfId="25415" xr:uid="{9E9D570D-93FD-486D-B9F5-28F1755106C0}"/>
    <cellStyle name="Milliers 5 3 2 5" xfId="15694" xr:uid="{2D07D14C-9C8E-4C7D-B932-672251D1306F}"/>
    <cellStyle name="Milliers 5 3 2 5 2" xfId="21003" xr:uid="{C85FA140-D165-4693-A23B-CC76E1BEC4E3}"/>
    <cellStyle name="Milliers 5 3 2 5 2 2" xfId="32011" xr:uid="{1AA1A36B-0400-4127-B694-50EB914C7B86}"/>
    <cellStyle name="Milliers 5 3 2 5 3" xfId="26702" xr:uid="{5F4DE856-E30B-4E27-B8FC-FAD22A4F0ABD}"/>
    <cellStyle name="Milliers 5 3 2 6" xfId="18375" xr:uid="{ECB2196B-765F-488D-A08A-73505565D306}"/>
    <cellStyle name="Milliers 5 3 2 6 2" xfId="29383" xr:uid="{B3FE4FE3-8273-423D-8124-ED6CC889A3D0}"/>
    <cellStyle name="Milliers 5 3 2 7" xfId="24074" xr:uid="{01FF9D56-5A98-4DDF-A3AB-C7C9F615C7A1}"/>
    <cellStyle name="Milliers 5 3 3" xfId="13339" xr:uid="{7E01302A-388E-44F9-B0ED-B9308C4B2D9F}"/>
    <cellStyle name="Milliers 5 3 3 2" xfId="14009" xr:uid="{39FC80EF-4185-4A8A-A3C2-1DE605DEB281}"/>
    <cellStyle name="Milliers 5 3 3 2 2" xfId="15351" xr:uid="{74A9A741-C034-4C04-B5A0-2F4CECB10FD4}"/>
    <cellStyle name="Milliers 5 3 3 2 2 2" xfId="17979" xr:uid="{C45E9DCC-7BDE-4751-B930-769D4DF9E0D3}"/>
    <cellStyle name="Milliers 5 3 3 2 2 2 2" xfId="23288" xr:uid="{B391A9E2-54EE-43BD-A8F1-35917EA571F2}"/>
    <cellStyle name="Milliers 5 3 3 2 2 2 2 2" xfId="34296" xr:uid="{626A78CB-0AA6-4649-9514-918E71A0A3A4}"/>
    <cellStyle name="Milliers 5 3 3 2 2 2 3" xfId="28987" xr:uid="{79226F50-EB85-441E-A77E-FB82BBB2176D}"/>
    <cellStyle name="Milliers 5 3 3 2 2 3" xfId="20660" xr:uid="{7B2AC68B-39F7-4C04-951A-C87B94BE93B6}"/>
    <cellStyle name="Milliers 5 3 3 2 2 3 2" xfId="31668" xr:uid="{3AECAC7F-71C1-47AA-B6ED-49BD982BCD6D}"/>
    <cellStyle name="Milliers 5 3 3 2 2 4" xfId="26359" xr:uid="{42B3535C-3938-4260-BECE-5DFB3CBCFA0E}"/>
    <cellStyle name="Milliers 5 3 3 2 3" xfId="16637" xr:uid="{3647724A-606F-4079-AEC8-936402A978FF}"/>
    <cellStyle name="Milliers 5 3 3 2 3 2" xfId="21946" xr:uid="{D62C4DD0-B6D1-4DF8-9CC1-84DD12AC01CE}"/>
    <cellStyle name="Milliers 5 3 3 2 3 2 2" xfId="32954" xr:uid="{79BC200B-D112-44B8-9085-4ACF707C4A59}"/>
    <cellStyle name="Milliers 5 3 3 2 3 3" xfId="27645" xr:uid="{ECCFEFA1-B724-47A5-9608-E460BBBD4226}"/>
    <cellStyle name="Milliers 5 3 3 2 4" xfId="19318" xr:uid="{05A8D091-278F-4735-BCFE-DD7E8804AE36}"/>
    <cellStyle name="Milliers 5 3 3 2 4 2" xfId="30326" xr:uid="{4E51FFE2-8732-4A40-88F1-A7FBA899AC40}"/>
    <cellStyle name="Milliers 5 3 3 2 5" xfId="25017" xr:uid="{912CD29E-4C0B-487B-83AF-5A78864E20B2}"/>
    <cellStyle name="Milliers 5 3 3 3" xfId="14681" xr:uid="{80CA2874-61C6-4113-AAF6-357091145390}"/>
    <cellStyle name="Milliers 5 3 3 3 2" xfId="17309" xr:uid="{A197549E-6A18-40F0-AD3B-ADED0549EBEC}"/>
    <cellStyle name="Milliers 5 3 3 3 2 2" xfId="22618" xr:uid="{4C32FF6B-949D-4D0B-8775-BECB08C68534}"/>
    <cellStyle name="Milliers 5 3 3 3 2 2 2" xfId="33626" xr:uid="{0940B426-2C74-4479-945D-D4BB0F4C1478}"/>
    <cellStyle name="Milliers 5 3 3 3 2 3" xfId="28317" xr:uid="{7684A1D3-B77B-4050-9EC9-D1C5E5448AAF}"/>
    <cellStyle name="Milliers 5 3 3 3 3" xfId="19990" xr:uid="{DAB02552-92E8-4A16-AD9D-BBB1836FF788}"/>
    <cellStyle name="Milliers 5 3 3 3 3 2" xfId="30998" xr:uid="{DAB06FC6-835F-433C-BC54-C0A17B9CF48B}"/>
    <cellStyle name="Milliers 5 3 3 3 4" xfId="25689" xr:uid="{1186C327-D6A0-445D-A34E-207358CA6FF4}"/>
    <cellStyle name="Milliers 5 3 3 4" xfId="15967" xr:uid="{37F1D74A-2211-4D5E-A716-8FD7CBABC21A}"/>
    <cellStyle name="Milliers 5 3 3 4 2" xfId="21276" xr:uid="{21723B54-37E0-46C4-9B13-57856D4EE26E}"/>
    <cellStyle name="Milliers 5 3 3 4 2 2" xfId="32284" xr:uid="{13F5199B-F306-405D-9E1E-21D412B276AB}"/>
    <cellStyle name="Milliers 5 3 3 4 3" xfId="26975" xr:uid="{E7C74070-5895-4CDE-9AF1-7F52A44D4485}"/>
    <cellStyle name="Milliers 5 3 3 5" xfId="18648" xr:uid="{A97E0C80-C1B6-413D-AEBE-75625EC9CC2E}"/>
    <cellStyle name="Milliers 5 3 3 5 2" xfId="29656" xr:uid="{9D9042F7-E483-4A16-9369-50A7E7E7641C}"/>
    <cellStyle name="Milliers 5 3 3 6" xfId="24347" xr:uid="{F30CE171-4490-44B3-A0DA-D22F51C24621}"/>
    <cellStyle name="Milliers 5 3 4" xfId="13673" xr:uid="{449C4BB5-6281-4CD4-9F5C-6C7210DEA554}"/>
    <cellStyle name="Milliers 5 3 4 2" xfId="15015" xr:uid="{94BDB608-15E0-48A4-B07B-E9FDD8B70F79}"/>
    <cellStyle name="Milliers 5 3 4 2 2" xfId="17643" xr:uid="{9C81A225-E0DC-480D-BCBD-E5C64CCFD508}"/>
    <cellStyle name="Milliers 5 3 4 2 2 2" xfId="22952" xr:uid="{9FE64EBC-BDFC-4244-A4E4-5ECDB640D43F}"/>
    <cellStyle name="Milliers 5 3 4 2 2 2 2" xfId="33960" xr:uid="{FB606E03-3FD0-4C58-AFB7-E8EF65E3BE34}"/>
    <cellStyle name="Milliers 5 3 4 2 2 3" xfId="28651" xr:uid="{33527518-D49B-491C-A54C-F52436B2766A}"/>
    <cellStyle name="Milliers 5 3 4 2 3" xfId="20324" xr:uid="{6E38E1DE-BBD5-4ABB-88C2-250B1E8B6A98}"/>
    <cellStyle name="Milliers 5 3 4 2 3 2" xfId="31332" xr:uid="{C72BAA75-8DE7-42C3-B2B4-CD25485B167A}"/>
    <cellStyle name="Milliers 5 3 4 2 4" xfId="26023" xr:uid="{262A23AF-11D4-4A4C-A68F-8522C493B810}"/>
    <cellStyle name="Milliers 5 3 4 3" xfId="16301" xr:uid="{B549F68D-2847-4221-B08D-E3760BE96623}"/>
    <cellStyle name="Milliers 5 3 4 3 2" xfId="21610" xr:uid="{A063FC97-6EEF-4ECB-B071-ECE319E4A10C}"/>
    <cellStyle name="Milliers 5 3 4 3 2 2" xfId="32618" xr:uid="{D8B45CD5-F939-4DC7-95F4-0E0B0079D3B6}"/>
    <cellStyle name="Milliers 5 3 4 3 3" xfId="27309" xr:uid="{B3D4B4F7-0F71-4BE9-AC2C-94F898AE526B}"/>
    <cellStyle name="Milliers 5 3 4 4" xfId="18982" xr:uid="{9600C4CE-B4E2-4CCD-A996-0375DCAD09D0}"/>
    <cellStyle name="Milliers 5 3 4 4 2" xfId="29990" xr:uid="{B4D5FD02-077E-4B47-867F-0EC16AE218F9}"/>
    <cellStyle name="Milliers 5 3 4 5" xfId="24681" xr:uid="{06EB8E7B-AC78-43AA-97FE-6F993AE2761F}"/>
    <cellStyle name="Milliers 5 3 5" xfId="14345" xr:uid="{58184086-FBCD-4AD1-ADC1-275CFA9E68B0}"/>
    <cellStyle name="Milliers 5 3 5 2" xfId="16973" xr:uid="{27B31109-76D2-4768-A928-F73A39085FD1}"/>
    <cellStyle name="Milliers 5 3 5 2 2" xfId="22282" xr:uid="{C584DC9D-34C5-4BFF-A3F9-399FBDAF504F}"/>
    <cellStyle name="Milliers 5 3 5 2 2 2" xfId="33290" xr:uid="{3E977F3E-3A8D-4FFA-803C-DC48A0C148F9}"/>
    <cellStyle name="Milliers 5 3 5 2 3" xfId="27981" xr:uid="{70788C08-F8C5-42FB-8C49-0F616DC1420D}"/>
    <cellStyle name="Milliers 5 3 5 3" xfId="19654" xr:uid="{3C87F93A-F363-4E5E-ABA1-4F9C83F4CFB2}"/>
    <cellStyle name="Milliers 5 3 5 3 2" xfId="30662" xr:uid="{CB39F1FC-0C5F-45DF-845F-52347F9F5A65}"/>
    <cellStyle name="Milliers 5 3 5 4" xfId="25353" xr:uid="{625FFC75-CA09-43C4-AEAD-EFCC6317B419}"/>
    <cellStyle name="Milliers 5 3 6" xfId="15632" xr:uid="{8C8D8EA7-DB65-470B-98D2-43DA74AAFDB5}"/>
    <cellStyle name="Milliers 5 3 6 2" xfId="20941" xr:uid="{3631B53C-C346-49ED-BDFF-BE4F3A535541}"/>
    <cellStyle name="Milliers 5 3 6 2 2" xfId="31949" xr:uid="{5A6CB0F5-4808-490D-B58D-9EB78F8B2942}"/>
    <cellStyle name="Milliers 5 3 6 3" xfId="26640" xr:uid="{B224715C-3B05-4618-B15D-08471A977A0C}"/>
    <cellStyle name="Milliers 5 3 7" xfId="18313" xr:uid="{96798D21-345E-4EA1-A8BC-5A99DC7A558C}"/>
    <cellStyle name="Milliers 5 3 7 2" xfId="29321" xr:uid="{7E64B0A4-7DF6-44B1-9A84-50D52C00E38F}"/>
    <cellStyle name="Milliers 5 3 8" xfId="24012" xr:uid="{BADEBF3D-7033-4520-B32F-6B32F98102C1}"/>
    <cellStyle name="Milliers 5 3_Nucléaire" xfId="11930" xr:uid="{234A2622-BDBB-4C89-9A67-20BA518DCE9D}"/>
    <cellStyle name="Milliers 5 4" xfId="9917" xr:uid="{8923D2D5-413C-49A3-B60A-F588373BEF8C}"/>
    <cellStyle name="Milliers 5 4 2" xfId="13398" xr:uid="{711345E7-B540-4FC9-B0F4-A81D37FB0A83}"/>
    <cellStyle name="Milliers 5 4 2 2" xfId="14068" xr:uid="{20FDFD46-F50C-47FB-A219-80B383E724F3}"/>
    <cellStyle name="Milliers 5 4 2 2 2" xfId="15410" xr:uid="{F944D132-18EC-489E-B9A2-8E3512085BEF}"/>
    <cellStyle name="Milliers 5 4 2 2 2 2" xfId="18038" xr:uid="{529B1836-0203-4DCC-9BCA-8B70DD44FE77}"/>
    <cellStyle name="Milliers 5 4 2 2 2 2 2" xfId="23347" xr:uid="{7F740ED6-A209-4BCB-AD77-58CF78E5C0CE}"/>
    <cellStyle name="Milliers 5 4 2 2 2 2 2 2" xfId="34355" xr:uid="{C113A398-9F42-45F3-B3BD-E641C5BDD026}"/>
    <cellStyle name="Milliers 5 4 2 2 2 2 3" xfId="29046" xr:uid="{E1C3BFC7-FC78-4BB0-B9D5-421A8B2157B7}"/>
    <cellStyle name="Milliers 5 4 2 2 2 3" xfId="20719" xr:uid="{0D59AE23-0A34-4140-83A9-B8138DC7EFDE}"/>
    <cellStyle name="Milliers 5 4 2 2 2 3 2" xfId="31727" xr:uid="{13C93E63-4A3C-4D87-888B-27E878C9A87C}"/>
    <cellStyle name="Milliers 5 4 2 2 2 4" xfId="26418" xr:uid="{F19259D7-F2D6-485D-A319-793B187D3A6B}"/>
    <cellStyle name="Milliers 5 4 2 2 3" xfId="16696" xr:uid="{67D78BEE-7B7E-4F98-8909-DE3C06921890}"/>
    <cellStyle name="Milliers 5 4 2 2 3 2" xfId="22005" xr:uid="{F32AA2DB-A10B-4681-9246-97DC56298E3F}"/>
    <cellStyle name="Milliers 5 4 2 2 3 2 2" xfId="33013" xr:uid="{C4C42904-6324-4C16-BCDB-EA0AE9A18CE4}"/>
    <cellStyle name="Milliers 5 4 2 2 3 3" xfId="27704" xr:uid="{6F1D91A2-676D-43E7-956D-7EFADB9722FB}"/>
    <cellStyle name="Milliers 5 4 2 2 4" xfId="19377" xr:uid="{44C86D44-1E19-42C5-9D0E-61BAD841ED5C}"/>
    <cellStyle name="Milliers 5 4 2 2 4 2" xfId="30385" xr:uid="{C5D96D17-4641-4A70-B90F-F0DD27534B35}"/>
    <cellStyle name="Milliers 5 4 2 2 5" xfId="25076" xr:uid="{CD6F3898-207A-41F1-B1D7-BB053A043013}"/>
    <cellStyle name="Milliers 5 4 2 3" xfId="14740" xr:uid="{5302EBCA-BDE1-47B9-940C-D371392A7284}"/>
    <cellStyle name="Milliers 5 4 2 3 2" xfId="17368" xr:uid="{F422664A-380A-46DA-B059-6839BCB0010D}"/>
    <cellStyle name="Milliers 5 4 2 3 2 2" xfId="22677" xr:uid="{43937C66-2F8C-4AC2-AFA6-FE608A9C7BB3}"/>
    <cellStyle name="Milliers 5 4 2 3 2 2 2" xfId="33685" xr:uid="{1395C27A-3AA7-4418-A1B6-6114CC43271E}"/>
    <cellStyle name="Milliers 5 4 2 3 2 3" xfId="28376" xr:uid="{83AB7657-8D9C-460C-AF86-D1E826FCE5DF}"/>
    <cellStyle name="Milliers 5 4 2 3 3" xfId="20049" xr:uid="{E95087B4-1709-4E3B-90CC-B58C2F61915B}"/>
    <cellStyle name="Milliers 5 4 2 3 3 2" xfId="31057" xr:uid="{E772EAA8-EEBA-482E-A34F-A38B10684ED4}"/>
    <cellStyle name="Milliers 5 4 2 3 4" xfId="25748" xr:uid="{83F3A12A-5A14-4220-9897-A2E10F353E7A}"/>
    <cellStyle name="Milliers 5 4 2 4" xfId="16026" xr:uid="{7F2A7AEE-327C-48FE-AB0A-5B52ED9D4904}"/>
    <cellStyle name="Milliers 5 4 2 4 2" xfId="21335" xr:uid="{913B84EE-B541-4046-A505-91D6071F5973}"/>
    <cellStyle name="Milliers 5 4 2 4 2 2" xfId="32343" xr:uid="{790D8BD4-F03C-4BE9-B864-FB1465234328}"/>
    <cellStyle name="Milliers 5 4 2 4 3" xfId="27034" xr:uid="{87C7D6C4-2827-474E-B2B8-2FBD74A7D10D}"/>
    <cellStyle name="Milliers 5 4 2 5" xfId="18707" xr:uid="{58BA4D96-698B-4BC3-84C6-E43D7E803ABF}"/>
    <cellStyle name="Milliers 5 4 2 5 2" xfId="29715" xr:uid="{00551117-E49F-44DD-9CE9-3769E4BBF884}"/>
    <cellStyle name="Milliers 5 4 2 6" xfId="24406" xr:uid="{FC207C39-ACCD-4E7C-AE0E-1D397DBE4FC6}"/>
    <cellStyle name="Milliers 5 4 3" xfId="13732" xr:uid="{9CCEEBB0-3486-45C9-A1D9-294654A06549}"/>
    <cellStyle name="Milliers 5 4 3 2" xfId="15074" xr:uid="{47D9B7B6-50A3-4CEB-A37B-EEB345932FF8}"/>
    <cellStyle name="Milliers 5 4 3 2 2" xfId="17702" xr:uid="{6C009302-87E8-4329-BC8A-ED22ECE24567}"/>
    <cellStyle name="Milliers 5 4 3 2 2 2" xfId="23011" xr:uid="{12322193-C81F-474D-A372-86CCB1002E0C}"/>
    <cellStyle name="Milliers 5 4 3 2 2 2 2" xfId="34019" xr:uid="{49F2FE85-DE18-40AA-8C07-18E3722C5BAA}"/>
    <cellStyle name="Milliers 5 4 3 2 2 3" xfId="28710" xr:uid="{49C6DBA5-020F-4258-B086-7865C129EAB9}"/>
    <cellStyle name="Milliers 5 4 3 2 3" xfId="20383" xr:uid="{A8CFF562-E872-419D-9BBA-BB8CB27B5AF2}"/>
    <cellStyle name="Milliers 5 4 3 2 3 2" xfId="31391" xr:uid="{38C91874-F315-493C-8522-67C5ADFF1485}"/>
    <cellStyle name="Milliers 5 4 3 2 4" xfId="26082" xr:uid="{A4634C56-24E0-4AD0-A0F4-04DF42DA5B1B}"/>
    <cellStyle name="Milliers 5 4 3 3" xfId="16360" xr:uid="{69E13122-4148-4BB6-B958-E0DD2DA3FFC8}"/>
    <cellStyle name="Milliers 5 4 3 3 2" xfId="21669" xr:uid="{5E033BF5-BD07-4342-AAF7-C77C465E2193}"/>
    <cellStyle name="Milliers 5 4 3 3 2 2" xfId="32677" xr:uid="{283BCD81-3B53-4AB2-815F-E5DE5E9D278E}"/>
    <cellStyle name="Milliers 5 4 3 3 3" xfId="27368" xr:uid="{F5DEDD59-31DF-463A-A55A-20A815B97959}"/>
    <cellStyle name="Milliers 5 4 3 4" xfId="19041" xr:uid="{2528E87E-A367-4938-B05C-8D1145E329D3}"/>
    <cellStyle name="Milliers 5 4 3 4 2" xfId="30049" xr:uid="{E50A1183-F3E9-4FA0-B302-66B24B4B2DE2}"/>
    <cellStyle name="Milliers 5 4 3 5" xfId="24740" xr:uid="{63B0E18A-CB4D-473D-B4CA-B1A8929B8A83}"/>
    <cellStyle name="Milliers 5 4 4" xfId="14404" xr:uid="{C2709124-D814-416D-80D3-C391581C4CCD}"/>
    <cellStyle name="Milliers 5 4 4 2" xfId="17032" xr:uid="{89998142-5622-4C7B-AA9A-B8E07AD3A850}"/>
    <cellStyle name="Milliers 5 4 4 2 2" xfId="22341" xr:uid="{67454680-34A6-4EA0-A512-5740B27A592F}"/>
    <cellStyle name="Milliers 5 4 4 2 2 2" xfId="33349" xr:uid="{14709B9B-D48A-47D0-A9FA-958B6FB31BA4}"/>
    <cellStyle name="Milliers 5 4 4 2 3" xfId="28040" xr:uid="{656D49BC-3838-44C6-81C8-64B3641E097A}"/>
    <cellStyle name="Milliers 5 4 4 3" xfId="19713" xr:uid="{D1BBD3F7-3DBF-4D7B-A179-C25F88C86538}"/>
    <cellStyle name="Milliers 5 4 4 3 2" xfId="30721" xr:uid="{0ACB16B5-1CF1-45E3-AE1D-05C3D65A32F2}"/>
    <cellStyle name="Milliers 5 4 4 4" xfId="25412" xr:uid="{070A196B-02AE-4B06-96C6-8858A92DAD52}"/>
    <cellStyle name="Milliers 5 4 5" xfId="15691" xr:uid="{D3DD69F0-881A-4EC5-83B3-CD2AFC7546AB}"/>
    <cellStyle name="Milliers 5 4 5 2" xfId="21000" xr:uid="{3C3CD89F-88A6-4EB1-9DA7-3028FB815381}"/>
    <cellStyle name="Milliers 5 4 5 2 2" xfId="32008" xr:uid="{CDA5D48F-3D05-4F82-9FCC-9F6092BF2DC8}"/>
    <cellStyle name="Milliers 5 4 5 3" xfId="26699" xr:uid="{A05A6068-0904-43FD-8992-EE3850EB95C1}"/>
    <cellStyle name="Milliers 5 4 6" xfId="18372" xr:uid="{717CDDFE-B082-4F42-931D-79C9BF9089EF}"/>
    <cellStyle name="Milliers 5 4 6 2" xfId="29380" xr:uid="{9DE84AC3-5E7F-4504-A542-23682CE88066}"/>
    <cellStyle name="Milliers 5 4 7" xfId="24071" xr:uid="{BCC079FE-305A-4D53-B3D8-B6BD154E9CC4}"/>
    <cellStyle name="Milliers 5 5" xfId="13336" xr:uid="{4D2AB9F4-10AA-4A74-9AF7-524AD89057D6}"/>
    <cellStyle name="Milliers 5 5 2" xfId="14006" xr:uid="{6944547D-347E-4C03-A354-4D03DAED8A90}"/>
    <cellStyle name="Milliers 5 5 2 2" xfId="15348" xr:uid="{F4754D4C-C8A6-4DAF-A02E-FF69ADFF6586}"/>
    <cellStyle name="Milliers 5 5 2 2 2" xfId="17976" xr:uid="{BCCE02A6-4F06-45A2-83C1-2F451A339F73}"/>
    <cellStyle name="Milliers 5 5 2 2 2 2" xfId="23285" xr:uid="{4FBC641C-6BA6-4F16-ABF3-C9DEDE585E9D}"/>
    <cellStyle name="Milliers 5 5 2 2 2 2 2" xfId="34293" xr:uid="{0F8956C7-481C-4741-B92F-7C202C80F761}"/>
    <cellStyle name="Milliers 5 5 2 2 2 3" xfId="28984" xr:uid="{0D09F873-1313-4342-A387-AFE39B2048D4}"/>
    <cellStyle name="Milliers 5 5 2 2 3" xfId="20657" xr:uid="{D845BB05-B9F5-4DBC-B15F-563B0AF99815}"/>
    <cellStyle name="Milliers 5 5 2 2 3 2" xfId="31665" xr:uid="{1B9A3DA9-4E5E-4023-AB52-4000382749BD}"/>
    <cellStyle name="Milliers 5 5 2 2 4" xfId="26356" xr:uid="{2C419874-76E4-46DF-8D28-9E409F85C378}"/>
    <cellStyle name="Milliers 5 5 2 3" xfId="16634" xr:uid="{6990C743-8488-4E01-81A8-804D25C14EF0}"/>
    <cellStyle name="Milliers 5 5 2 3 2" xfId="21943" xr:uid="{8187CBAB-5498-4BC2-B676-D417B66B12A0}"/>
    <cellStyle name="Milliers 5 5 2 3 2 2" xfId="32951" xr:uid="{E43226E9-FFB7-4083-B4DC-2D8808DEEAAE}"/>
    <cellStyle name="Milliers 5 5 2 3 3" xfId="27642" xr:uid="{E807BC35-FEBA-457C-9217-994379FC108E}"/>
    <cellStyle name="Milliers 5 5 2 4" xfId="19315" xr:uid="{96C3F195-A8BB-4810-9EEA-00CAAC28E26E}"/>
    <cellStyle name="Milliers 5 5 2 4 2" xfId="30323" xr:uid="{00330E37-19EC-4105-B195-A34C8315D229}"/>
    <cellStyle name="Milliers 5 5 2 5" xfId="25014" xr:uid="{6FB9EE88-7826-4F23-909E-2F39B1C3B17A}"/>
    <cellStyle name="Milliers 5 5 3" xfId="14678" xr:uid="{032C5022-6627-4373-A8C4-375FF961B5B9}"/>
    <cellStyle name="Milliers 5 5 3 2" xfId="17306" xr:uid="{66B5F8EC-4163-40E6-AFE0-73DAFD775284}"/>
    <cellStyle name="Milliers 5 5 3 2 2" xfId="22615" xr:uid="{4DD8C500-3443-4127-9803-C812BB0ADBB9}"/>
    <cellStyle name="Milliers 5 5 3 2 2 2" xfId="33623" xr:uid="{7C06129E-0B37-4944-A45D-9B435E94D8E7}"/>
    <cellStyle name="Milliers 5 5 3 2 3" xfId="28314" xr:uid="{6D0A0B01-9C30-49E7-87A4-3D433EF61C92}"/>
    <cellStyle name="Milliers 5 5 3 3" xfId="19987" xr:uid="{435B919E-F474-40FD-9702-CA8AB9225699}"/>
    <cellStyle name="Milliers 5 5 3 3 2" xfId="30995" xr:uid="{5221E634-FA84-4078-96FB-76E35CA601D1}"/>
    <cellStyle name="Milliers 5 5 3 4" xfId="25686" xr:uid="{8E628133-34E5-42CB-B059-F4CA6B8417D2}"/>
    <cellStyle name="Milliers 5 5 4" xfId="15964" xr:uid="{59BF01F0-8903-4C7E-ACD2-EFD0D4FBD64D}"/>
    <cellStyle name="Milliers 5 5 4 2" xfId="21273" xr:uid="{6AF715AA-2EDB-4C50-9BB8-685307591267}"/>
    <cellStyle name="Milliers 5 5 4 2 2" xfId="32281" xr:uid="{01A18DDA-AB0C-42A2-83DF-796701EDB89C}"/>
    <cellStyle name="Milliers 5 5 4 3" xfId="26972" xr:uid="{72E3AACB-CE86-4202-B324-13227057A8F8}"/>
    <cellStyle name="Milliers 5 5 5" xfId="18645" xr:uid="{4D7EB3B8-0A56-49CE-AE96-143F6C3372C1}"/>
    <cellStyle name="Milliers 5 5 5 2" xfId="29653" xr:uid="{DC488356-7DB6-4CFE-9392-E1D405C26EAA}"/>
    <cellStyle name="Milliers 5 5 6" xfId="24344" xr:uid="{26DE8319-1008-4318-9F52-4636C5145C5E}"/>
    <cellStyle name="Milliers 5 6" xfId="13670" xr:uid="{0D94B0CA-9D0A-40AD-8F67-CE19DE82DDCB}"/>
    <cellStyle name="Milliers 5 6 2" xfId="15012" xr:uid="{2A611739-82F6-4C2D-85DC-459F1A0B769E}"/>
    <cellStyle name="Milliers 5 6 2 2" xfId="17640" xr:uid="{7910C19B-A9D7-4E75-A65A-2F4660485599}"/>
    <cellStyle name="Milliers 5 6 2 2 2" xfId="22949" xr:uid="{FE43A633-0A38-482D-8CB7-99C32D65ADD7}"/>
    <cellStyle name="Milliers 5 6 2 2 2 2" xfId="33957" xr:uid="{8463C095-905B-46C9-A476-310CABFCF605}"/>
    <cellStyle name="Milliers 5 6 2 2 3" xfId="28648" xr:uid="{BF2888CC-D2B9-4B87-B141-1E11F32F7643}"/>
    <cellStyle name="Milliers 5 6 2 3" xfId="20321" xr:uid="{3F10715E-28AF-406D-BAC1-6F0066351176}"/>
    <cellStyle name="Milliers 5 6 2 3 2" xfId="31329" xr:uid="{16D3902F-9B50-4956-AFF2-ED906E512843}"/>
    <cellStyle name="Milliers 5 6 2 4" xfId="26020" xr:uid="{FA46ECFF-4BB2-41C7-AED5-1E934661AC5D}"/>
    <cellStyle name="Milliers 5 6 3" xfId="16298" xr:uid="{BF42E9D6-D717-40CC-A9CA-4E411594DE27}"/>
    <cellStyle name="Milliers 5 6 3 2" xfId="21607" xr:uid="{8D81FD47-D1C9-4623-91B0-BD878056DEF7}"/>
    <cellStyle name="Milliers 5 6 3 2 2" xfId="32615" xr:uid="{C60B1564-1137-4F7C-9A3A-D643D1CF2358}"/>
    <cellStyle name="Milliers 5 6 3 3" xfId="27306" xr:uid="{771FB8C1-246E-4C6C-A9E8-E2C69E13E797}"/>
    <cellStyle name="Milliers 5 6 4" xfId="18979" xr:uid="{B3A687FD-483D-47BB-AABB-6D6FA0820E30}"/>
    <cellStyle name="Milliers 5 6 4 2" xfId="29987" xr:uid="{7DEB1682-4145-48D0-9AAF-2D145BB39746}"/>
    <cellStyle name="Milliers 5 6 5" xfId="24678" xr:uid="{6F2C42BD-BAB1-4ABD-9CF1-9F2F70D026C0}"/>
    <cellStyle name="Milliers 5 7" xfId="14342" xr:uid="{F9B67188-0409-4066-8B20-39FD516535FA}"/>
    <cellStyle name="Milliers 5 7 2" xfId="16970" xr:uid="{BB28541B-E765-4F7D-A63F-97A5CCD215C9}"/>
    <cellStyle name="Milliers 5 7 2 2" xfId="22279" xr:uid="{D484DF3F-8633-437C-9132-D04872F564C2}"/>
    <cellStyle name="Milliers 5 7 2 2 2" xfId="33287" xr:uid="{9828B43A-1D98-4A21-84BA-BE18928AF9A1}"/>
    <cellStyle name="Milliers 5 7 2 3" xfId="27978" xr:uid="{4B27F0B0-985E-4736-8B31-A1BA02D97A64}"/>
    <cellStyle name="Milliers 5 7 3" xfId="19651" xr:uid="{DFA9A990-C4D7-4E1A-819E-784968599B03}"/>
    <cellStyle name="Milliers 5 7 3 2" xfId="30659" xr:uid="{58725528-332B-4984-BF91-341DEA2B0675}"/>
    <cellStyle name="Milliers 5 7 4" xfId="25350" xr:uid="{D10E11A5-20AC-4EA1-9418-08D70626CB0C}"/>
    <cellStyle name="Milliers 5 8" xfId="15629" xr:uid="{20CC7E1B-D482-44C0-A783-F25E0DF2D290}"/>
    <cellStyle name="Milliers 5 8 2" xfId="20938" xr:uid="{28982368-634D-4889-BE6A-1762A1798CB2}"/>
    <cellStyle name="Milliers 5 8 2 2" xfId="31946" xr:uid="{C2BF96C5-C978-46E2-8B16-B856A0D3FE5F}"/>
    <cellStyle name="Milliers 5 8 3" xfId="26637" xr:uid="{E14C9D0E-B48A-4FAC-BB1B-69764781CA07}"/>
    <cellStyle name="Milliers 5 9" xfId="18310" xr:uid="{6FFD222F-4ED5-49E0-A149-A00BADAC1318}"/>
    <cellStyle name="Milliers 5 9 2" xfId="29318" xr:uid="{029A5149-D003-437C-A309-ACF8CD379256}"/>
    <cellStyle name="Milliers 5_Nucléaire" xfId="11927" xr:uid="{A1BBFF8F-8E7C-4A62-8E5D-8D6F13C6F290}"/>
    <cellStyle name="Milliers 6" xfId="7436" xr:uid="{B941E57E-EB0B-4ED6-8D92-FBCE39D99E3A}"/>
    <cellStyle name="Milliers 6 2" xfId="9921" xr:uid="{D5793F5B-EA04-4CC0-91C9-819CD5BF30EF}"/>
    <cellStyle name="Milliers 6 2 2" xfId="13402" xr:uid="{0B097876-75AA-4F3F-85ED-74B718E17C6B}"/>
    <cellStyle name="Milliers 6 2 2 2" xfId="14072" xr:uid="{F6410711-80F3-4391-8673-0D9F578959E2}"/>
    <cellStyle name="Milliers 6 2 2 2 2" xfId="15414" xr:uid="{C636F86E-55F9-406E-A8FC-BC342C3DE569}"/>
    <cellStyle name="Milliers 6 2 2 2 2 2" xfId="18042" xr:uid="{597D354A-59C9-43A0-84CF-0D591C2D5FBC}"/>
    <cellStyle name="Milliers 6 2 2 2 2 2 2" xfId="23351" xr:uid="{ABFF440D-5F50-49BE-B02D-98BC153A5F03}"/>
    <cellStyle name="Milliers 6 2 2 2 2 2 2 2" xfId="34359" xr:uid="{F8B8F378-591A-48C9-9E7C-861A5899FD2F}"/>
    <cellStyle name="Milliers 6 2 2 2 2 2 3" xfId="29050" xr:uid="{74CAE0E3-C05B-42E2-96B0-4E8936FD8A8D}"/>
    <cellStyle name="Milliers 6 2 2 2 2 3" xfId="20723" xr:uid="{8669C227-E5D7-4554-BB8B-20DFC337EE9B}"/>
    <cellStyle name="Milliers 6 2 2 2 2 3 2" xfId="31731" xr:uid="{FCC2E7B7-CFAF-4BA0-9B17-831D02D2A49E}"/>
    <cellStyle name="Milliers 6 2 2 2 2 4" xfId="26422" xr:uid="{BAA422E3-3F77-451F-ADAB-DAA1B35C7238}"/>
    <cellStyle name="Milliers 6 2 2 2 3" xfId="16700" xr:uid="{6BBDEFB5-052F-40A1-BA81-0FCE8D977B3A}"/>
    <cellStyle name="Milliers 6 2 2 2 3 2" xfId="22009" xr:uid="{68492EC9-67A2-437A-BC92-5C6F79C0EAE3}"/>
    <cellStyle name="Milliers 6 2 2 2 3 2 2" xfId="33017" xr:uid="{2AEA37A2-50CA-478C-8FF2-2D525A76C975}"/>
    <cellStyle name="Milliers 6 2 2 2 3 3" xfId="27708" xr:uid="{F7F9D899-1999-40D5-95A5-940C8EBEE255}"/>
    <cellStyle name="Milliers 6 2 2 2 4" xfId="19381" xr:uid="{929EB5B4-B800-4085-98FE-48CF3A136ECE}"/>
    <cellStyle name="Milliers 6 2 2 2 4 2" xfId="30389" xr:uid="{BC668414-44A7-400F-8CEF-BE88014F7FD4}"/>
    <cellStyle name="Milliers 6 2 2 2 5" xfId="25080" xr:uid="{CC2A235C-12C7-47FC-AA32-0755095FBEAC}"/>
    <cellStyle name="Milliers 6 2 2 3" xfId="14744" xr:uid="{5BF86AC8-673D-432E-BE8C-9CF7F36EB458}"/>
    <cellStyle name="Milliers 6 2 2 3 2" xfId="17372" xr:uid="{166B808A-3DB6-49BF-B015-054023F9FB0E}"/>
    <cellStyle name="Milliers 6 2 2 3 2 2" xfId="22681" xr:uid="{D0C89CE4-86CF-4F28-B17C-21BDDC192E47}"/>
    <cellStyle name="Milliers 6 2 2 3 2 2 2" xfId="33689" xr:uid="{6FC2819C-15C2-4D30-AEF3-D0138DF34F55}"/>
    <cellStyle name="Milliers 6 2 2 3 2 3" xfId="28380" xr:uid="{966CC328-D3E2-436C-B5DD-4E24339D4555}"/>
    <cellStyle name="Milliers 6 2 2 3 3" xfId="20053" xr:uid="{A94A3405-64A0-43EA-B0DD-B1AE27F57287}"/>
    <cellStyle name="Milliers 6 2 2 3 3 2" xfId="31061" xr:uid="{26D7C1CB-C907-4F99-9D98-4AACF958B02E}"/>
    <cellStyle name="Milliers 6 2 2 3 4" xfId="25752" xr:uid="{89B83554-4B39-4E3D-8DDC-8754983C7ED3}"/>
    <cellStyle name="Milliers 6 2 2 4" xfId="16030" xr:uid="{7F26321C-42B4-4807-A9C4-739E6570F71E}"/>
    <cellStyle name="Milliers 6 2 2 4 2" xfId="21339" xr:uid="{9475CACC-2AB9-4302-AEAB-46BAB0873EF4}"/>
    <cellStyle name="Milliers 6 2 2 4 2 2" xfId="32347" xr:uid="{1BA80D12-BC24-4C5C-BA7F-E869A01C94D9}"/>
    <cellStyle name="Milliers 6 2 2 4 3" xfId="27038" xr:uid="{EA71F311-6EED-4692-B56A-89DC3E837905}"/>
    <cellStyle name="Milliers 6 2 2 5" xfId="18711" xr:uid="{8C06E7C2-6597-4415-8B6C-26B7BF18EF08}"/>
    <cellStyle name="Milliers 6 2 2 5 2" xfId="29719" xr:uid="{22D95A32-6C91-4A56-8E44-94F6DDE35401}"/>
    <cellStyle name="Milliers 6 2 2 6" xfId="24410" xr:uid="{A6C72A8C-968E-42E3-B17E-9AC5E33E84D1}"/>
    <cellStyle name="Milliers 6 2 3" xfId="13736" xr:uid="{D05705E1-F2ED-408E-AC6F-C8771619769C}"/>
    <cellStyle name="Milliers 6 2 3 2" xfId="15078" xr:uid="{773AAC5B-B588-460D-BFEE-DA39F986D0E8}"/>
    <cellStyle name="Milliers 6 2 3 2 2" xfId="17706" xr:uid="{F346A638-9DCD-4C85-B6C6-E50CD2FCF18F}"/>
    <cellStyle name="Milliers 6 2 3 2 2 2" xfId="23015" xr:uid="{F91FAC93-F78A-46C0-AF16-F2D950B9E536}"/>
    <cellStyle name="Milliers 6 2 3 2 2 2 2" xfId="34023" xr:uid="{044F6E05-9FFF-4C24-8B1A-D0BC1E36FBBD}"/>
    <cellStyle name="Milliers 6 2 3 2 2 3" xfId="28714" xr:uid="{84DB53E8-4F38-4EA9-B4B6-2A70A5C134C4}"/>
    <cellStyle name="Milliers 6 2 3 2 3" xfId="20387" xr:uid="{9703178E-85F7-49E5-B45B-4B73E063A381}"/>
    <cellStyle name="Milliers 6 2 3 2 3 2" xfId="31395" xr:uid="{81C0322D-FF5F-44C3-9EAA-A7065962FF1F}"/>
    <cellStyle name="Milliers 6 2 3 2 4" xfId="26086" xr:uid="{F6ABF87B-CF62-43B2-817F-4AE7FCF08A04}"/>
    <cellStyle name="Milliers 6 2 3 3" xfId="16364" xr:uid="{2D49FE82-B649-4978-B497-70533F8F5C7A}"/>
    <cellStyle name="Milliers 6 2 3 3 2" xfId="21673" xr:uid="{5A5B3224-4CDA-4B24-AF6F-9E01875586E8}"/>
    <cellStyle name="Milliers 6 2 3 3 2 2" xfId="32681" xr:uid="{D6E84F77-18AC-4505-9185-E3E0DF5EE43F}"/>
    <cellStyle name="Milliers 6 2 3 3 3" xfId="27372" xr:uid="{AFB57B43-AE83-438C-87B7-5679A24C6247}"/>
    <cellStyle name="Milliers 6 2 3 4" xfId="19045" xr:uid="{513B27A8-E4D4-4535-AFF9-08421865FFB9}"/>
    <cellStyle name="Milliers 6 2 3 4 2" xfId="30053" xr:uid="{30EABA15-87F0-41F7-BCA8-E4273AF5CDEE}"/>
    <cellStyle name="Milliers 6 2 3 5" xfId="24744" xr:uid="{A91E3542-08B4-4767-87DF-03AFF9337779}"/>
    <cellStyle name="Milliers 6 2 4" xfId="14408" xr:uid="{EA57B24D-365B-4F96-894F-C1B52A2132E3}"/>
    <cellStyle name="Milliers 6 2 4 2" xfId="17036" xr:uid="{4AB02936-140E-4985-AC94-A9C33F7D6A25}"/>
    <cellStyle name="Milliers 6 2 4 2 2" xfId="22345" xr:uid="{FD28297E-FB0C-45FC-BDC3-5C4F727ED018}"/>
    <cellStyle name="Milliers 6 2 4 2 2 2" xfId="33353" xr:uid="{089F08B3-5691-4FBF-8E81-725F601DD010}"/>
    <cellStyle name="Milliers 6 2 4 2 3" xfId="28044" xr:uid="{E3B6B291-5ACB-4775-A799-15EC5DF31C4D}"/>
    <cellStyle name="Milliers 6 2 4 3" xfId="19717" xr:uid="{17612FBF-989D-4D8D-BB58-EC427152E865}"/>
    <cellStyle name="Milliers 6 2 4 3 2" xfId="30725" xr:uid="{BF5D1EBC-1D5B-4A0D-AA31-220AB717A432}"/>
    <cellStyle name="Milliers 6 2 4 4" xfId="25416" xr:uid="{75FDCFBA-D640-4C0D-9CD6-BE22FC308B99}"/>
    <cellStyle name="Milliers 6 2 5" xfId="15695" xr:uid="{04B1C09A-46C3-4D59-9079-70B6F0451BA1}"/>
    <cellStyle name="Milliers 6 2 5 2" xfId="21004" xr:uid="{1CB3B51B-A98A-41E0-8977-5877A555662B}"/>
    <cellStyle name="Milliers 6 2 5 2 2" xfId="32012" xr:uid="{C1885739-4B0D-4148-B6CC-64A0A73B7849}"/>
    <cellStyle name="Milliers 6 2 5 3" xfId="26703" xr:uid="{A62B5BA9-63FE-4982-B7F8-CA28696555C1}"/>
    <cellStyle name="Milliers 6 2 6" xfId="18376" xr:uid="{389F0D38-D5C0-42FE-BF36-FC8252BB9978}"/>
    <cellStyle name="Milliers 6 2 6 2" xfId="29384" xr:uid="{175A780F-3035-48AB-9CAC-40ACBB09E6C2}"/>
    <cellStyle name="Milliers 6 2 7" xfId="24075" xr:uid="{4686B481-ED7A-422F-9E1F-A6177948F2E7}"/>
    <cellStyle name="Milliers 6 3" xfId="13340" xr:uid="{C2373806-7A32-4DF5-AA88-33DA8C025BAC}"/>
    <cellStyle name="Milliers 6 3 2" xfId="14010" xr:uid="{4B18C80F-FB68-4BB8-B9E7-9E28774AAA44}"/>
    <cellStyle name="Milliers 6 3 2 2" xfId="15352" xr:uid="{CF7560DF-DB03-4FD8-BC9B-07E2D0EBDF27}"/>
    <cellStyle name="Milliers 6 3 2 2 2" xfId="17980" xr:uid="{35A896FE-CA0D-4CA3-A6E0-3D1801F068D4}"/>
    <cellStyle name="Milliers 6 3 2 2 2 2" xfId="23289" xr:uid="{00F7F6AA-EAB0-46EE-98D6-FD1A5E63EC43}"/>
    <cellStyle name="Milliers 6 3 2 2 2 2 2" xfId="34297" xr:uid="{E6F1B191-DB67-4D22-9AC8-EE4985C55E4B}"/>
    <cellStyle name="Milliers 6 3 2 2 2 3" xfId="28988" xr:uid="{9371FD29-6073-4AF1-85FD-A690D2A44E7F}"/>
    <cellStyle name="Milliers 6 3 2 2 3" xfId="20661" xr:uid="{1EF87808-E56D-4D9F-AFF1-FC8C1699F6B0}"/>
    <cellStyle name="Milliers 6 3 2 2 3 2" xfId="31669" xr:uid="{B03DFEC9-8C90-4606-9531-BA2D412BEB2A}"/>
    <cellStyle name="Milliers 6 3 2 2 4" xfId="26360" xr:uid="{1746BCBC-E1F3-4289-8783-4F57DE05F0A3}"/>
    <cellStyle name="Milliers 6 3 2 3" xfId="16638" xr:uid="{9F12D0D4-8E40-4C75-864A-B396BE98C216}"/>
    <cellStyle name="Milliers 6 3 2 3 2" xfId="21947" xr:uid="{BB1D4659-06F5-473E-8F1A-545102B556BB}"/>
    <cellStyle name="Milliers 6 3 2 3 2 2" xfId="32955" xr:uid="{BBDBA74F-CE7E-42CC-AA35-2C58F5F72A98}"/>
    <cellStyle name="Milliers 6 3 2 3 3" xfId="27646" xr:uid="{62473C64-3D8B-41FB-8E3F-67A0BD67A507}"/>
    <cellStyle name="Milliers 6 3 2 4" xfId="19319" xr:uid="{8775290E-62FD-40EE-B779-D8CF44B2ACAA}"/>
    <cellStyle name="Milliers 6 3 2 4 2" xfId="30327" xr:uid="{9CF73241-0B93-4424-B3CE-612D73F860A3}"/>
    <cellStyle name="Milliers 6 3 2 5" xfId="25018" xr:uid="{6EA716F5-F2C2-4229-8517-63D8E3721BBE}"/>
    <cellStyle name="Milliers 6 3 3" xfId="14682" xr:uid="{5030AACA-C58D-42B2-AB51-98C97B3C776D}"/>
    <cellStyle name="Milliers 6 3 3 2" xfId="17310" xr:uid="{19F0E168-F710-4C0F-8634-639CD5A37E68}"/>
    <cellStyle name="Milliers 6 3 3 2 2" xfId="22619" xr:uid="{FF37C1ED-208F-4C10-9308-6B948135A8D2}"/>
    <cellStyle name="Milliers 6 3 3 2 2 2" xfId="33627" xr:uid="{75BE7E54-AA9C-427D-82C4-69ABCB09F097}"/>
    <cellStyle name="Milliers 6 3 3 2 3" xfId="28318" xr:uid="{3B39E1A4-D412-46BA-B196-1358FD77804B}"/>
    <cellStyle name="Milliers 6 3 3 3" xfId="19991" xr:uid="{095873A5-1BF8-4D8B-AF3F-6C0C055FE5E9}"/>
    <cellStyle name="Milliers 6 3 3 3 2" xfId="30999" xr:uid="{34F08A0C-B698-41B3-99FD-C57EB19CBC8B}"/>
    <cellStyle name="Milliers 6 3 3 4" xfId="25690" xr:uid="{AF03512B-1342-4C48-9AA3-0BFD84BD6B4D}"/>
    <cellStyle name="Milliers 6 3 4" xfId="15968" xr:uid="{DF449C29-0EEA-49B2-BF95-0CE70B253825}"/>
    <cellStyle name="Milliers 6 3 4 2" xfId="21277" xr:uid="{8192A7C0-F8B1-471C-B16C-2BA002A0B128}"/>
    <cellStyle name="Milliers 6 3 4 2 2" xfId="32285" xr:uid="{B899D0E3-9A91-4A27-81AE-70C7A4E33C6A}"/>
    <cellStyle name="Milliers 6 3 4 3" xfId="26976" xr:uid="{E97A8368-36B0-4590-BF4B-1F063CD872A6}"/>
    <cellStyle name="Milliers 6 3 5" xfId="18649" xr:uid="{2FA34AF1-74FD-4FDA-B25D-8AF5ECA857AB}"/>
    <cellStyle name="Milliers 6 3 5 2" xfId="29657" xr:uid="{978D0D18-40A6-4D95-8EA8-ABC54C5A1143}"/>
    <cellStyle name="Milliers 6 3 6" xfId="24348" xr:uid="{8948BCF9-D50E-4594-8F00-6576F25DCF10}"/>
    <cellStyle name="Milliers 6 4" xfId="13674" xr:uid="{76729447-D089-47E2-B92B-5271F78179F1}"/>
    <cellStyle name="Milliers 6 4 2" xfId="15016" xr:uid="{7BB0A0D6-2548-4F31-8F49-9B4E3339BFF0}"/>
    <cellStyle name="Milliers 6 4 2 2" xfId="17644" xr:uid="{C8D8422F-E02A-4212-8B0C-A3E182C4187F}"/>
    <cellStyle name="Milliers 6 4 2 2 2" xfId="22953" xr:uid="{1E3E649A-C74D-47DD-9C36-A87BA4D0399E}"/>
    <cellStyle name="Milliers 6 4 2 2 2 2" xfId="33961" xr:uid="{FBA0281F-0E89-465C-80D4-D6FCDD5CF707}"/>
    <cellStyle name="Milliers 6 4 2 2 3" xfId="28652" xr:uid="{95766DD2-6D4A-454E-83C5-00A7A257C6B0}"/>
    <cellStyle name="Milliers 6 4 2 3" xfId="20325" xr:uid="{72D138FB-9AD0-4333-966D-C4BF8650A374}"/>
    <cellStyle name="Milliers 6 4 2 3 2" xfId="31333" xr:uid="{44D415F5-333A-48D6-A4E1-E37F154DBE0C}"/>
    <cellStyle name="Milliers 6 4 2 4" xfId="26024" xr:uid="{D6A77314-24AD-46CF-96C3-70EDC9256045}"/>
    <cellStyle name="Milliers 6 4 3" xfId="16302" xr:uid="{FCC6779B-9BC3-45D3-A7A0-5466327A9351}"/>
    <cellStyle name="Milliers 6 4 3 2" xfId="21611" xr:uid="{294CC7EF-19BE-4593-B18B-CBB34F96D242}"/>
    <cellStyle name="Milliers 6 4 3 2 2" xfId="32619" xr:uid="{B045373D-AA5E-46E9-A0DE-EEC7ADFBC085}"/>
    <cellStyle name="Milliers 6 4 3 3" xfId="27310" xr:uid="{0CD92F88-A7B1-45EC-BCF1-7E7A844B7321}"/>
    <cellStyle name="Milliers 6 4 4" xfId="18983" xr:uid="{18F8CC2D-C45E-4856-A7C7-B8667FAC8D26}"/>
    <cellStyle name="Milliers 6 4 4 2" xfId="29991" xr:uid="{C307EF56-4F65-4DE9-AF5E-CF844CE70B45}"/>
    <cellStyle name="Milliers 6 4 5" xfId="24682" xr:uid="{4964E046-0DD4-47AA-913C-E484DCAC095F}"/>
    <cellStyle name="Milliers 6 5" xfId="14346" xr:uid="{E2105968-6075-4A84-BC74-7EA3BF57A2ED}"/>
    <cellStyle name="Milliers 6 5 2" xfId="16974" xr:uid="{50DB669D-965F-475D-8CFC-F16F8F547150}"/>
    <cellStyle name="Milliers 6 5 2 2" xfId="22283" xr:uid="{36C0AE60-972A-4BA6-979B-9820F597B741}"/>
    <cellStyle name="Milliers 6 5 2 2 2" xfId="33291" xr:uid="{0769A6D1-24BB-4964-AE4B-D5E3B449630F}"/>
    <cellStyle name="Milliers 6 5 2 3" xfId="27982" xr:uid="{DE19CE3A-C408-4751-B5D6-11A6BC938355}"/>
    <cellStyle name="Milliers 6 5 3" xfId="19655" xr:uid="{C7C0BD6F-4A30-4798-9E64-B8D822CCA4EE}"/>
    <cellStyle name="Milliers 6 5 3 2" xfId="30663" xr:uid="{EA20FCDB-923F-4E3A-A761-5E6B98DCDBAB}"/>
    <cellStyle name="Milliers 6 5 4" xfId="25354" xr:uid="{8F37BC8A-1E49-454A-AAD9-2E1394BE7006}"/>
    <cellStyle name="Milliers 6 6" xfId="15633" xr:uid="{9FF15D2B-15F9-46EC-8B33-9BA986F836D8}"/>
    <cellStyle name="Milliers 6 6 2" xfId="20942" xr:uid="{9B116F48-E1F6-44E5-A5E1-6ACC55A19397}"/>
    <cellStyle name="Milliers 6 6 2 2" xfId="31950" xr:uid="{B8B30DC8-A0C9-444D-9144-77B25C962191}"/>
    <cellStyle name="Milliers 6 6 3" xfId="26641" xr:uid="{C6809A5F-72DE-468F-BEC6-8B270E06F7F4}"/>
    <cellStyle name="Milliers 6 7" xfId="18314" xr:uid="{A34ED212-8C1D-4C59-8419-A92124A9D70D}"/>
    <cellStyle name="Milliers 6 7 2" xfId="29322" xr:uid="{EA3FE3CD-936C-44FE-864F-17E21BACED7F}"/>
    <cellStyle name="Milliers 6 8" xfId="24013" xr:uid="{77DD64D0-2283-4503-B580-E88351CCC285}"/>
    <cellStyle name="Milliers 6_Nucléaire" xfId="11931" xr:uid="{EF79E053-54F2-47F9-93A2-604F599491A7}"/>
    <cellStyle name="Neutral" xfId="11" builtinId="28" customBuiltin="1"/>
    <cellStyle name="Neutral 2" xfId="832" xr:uid="{883D0C88-4612-4822-A41A-0B10CDB7F824}"/>
    <cellStyle name="Neutral 2 2" xfId="7438" xr:uid="{2D233077-584F-4416-9B28-5A7393E9A78B}"/>
    <cellStyle name="Neutral 2 3" xfId="7437" xr:uid="{468BA942-853A-4D95-82E3-6B9B0A007DAB}"/>
    <cellStyle name="Neutral 2_Nucléaire" xfId="11932" xr:uid="{0D0B5BCB-1D38-447B-8668-8396FC110BA8}"/>
    <cellStyle name="Neutral 3" xfId="7439" xr:uid="{8E99B474-538F-4ABC-9EA4-5281CA2E6667}"/>
    <cellStyle name="Neutral 4" xfId="7440" xr:uid="{0AA2466F-8B61-4BD3-B35E-353D73BC4CDA}"/>
    <cellStyle name="Neutral 5" xfId="7441" xr:uid="{1B0CC18B-2C92-48DC-AF21-4514F9046371}"/>
    <cellStyle name="Neutral 6" xfId="7442" xr:uid="{E522C566-E507-4E78-801F-9D53B8794380}"/>
    <cellStyle name="Neutral 7" xfId="7443" xr:uid="{C254A540-3015-4F8C-B74C-BB700E9EEFF5}"/>
    <cellStyle name="Neutral 8" xfId="7444" xr:uid="{CF750CFD-7B74-44FB-AC2A-3FBD5C1BCCCD}"/>
    <cellStyle name="Neutral 9" xfId="9924" xr:uid="{AA8FF3FB-96E3-4476-8792-76DB838DBC95}"/>
    <cellStyle name="Neutre 2" xfId="7445" xr:uid="{88A69A09-F460-4A2C-82AD-46F246ECA3CA}"/>
    <cellStyle name="Neutre 3" xfId="7446" xr:uid="{0192F354-0EF6-4998-8808-DF8926CB4624}"/>
    <cellStyle name="Neutre 4" xfId="7447" xr:uid="{5116A4C2-6051-4D72-ACD8-A2D2032479B9}"/>
    <cellStyle name="Neutre 5" xfId="7448" xr:uid="{79D7D41E-D3EA-47BD-ABE4-D92473E1E572}"/>
    <cellStyle name="Normal" xfId="0" builtinId="0"/>
    <cellStyle name="Normal 10" xfId="57" xr:uid="{00000000-0005-0000-0000-000037000000}"/>
    <cellStyle name="Normal 10 2" xfId="58" xr:uid="{00000000-0005-0000-0000-000038000000}"/>
    <cellStyle name="Normal 10 2 2" xfId="9930" xr:uid="{A94FBA21-7078-4B70-853F-5DB2F61DCC27}"/>
    <cellStyle name="Normal 10 2 3" xfId="7449" xr:uid="{EE5CCD10-4765-45E6-B0CA-8D360458B81E}"/>
    <cellStyle name="Normal 10 2_Nucléaire" xfId="11934" xr:uid="{23ADE8BB-24DB-4437-9FDA-83D357B23235}"/>
    <cellStyle name="Normal 10 3" xfId="59" xr:uid="{00000000-0005-0000-0000-000039000000}"/>
    <cellStyle name="Normal 10 4" xfId="1855" xr:uid="{9596F4CA-DC82-43E4-A7D8-071047D4C1D8}"/>
    <cellStyle name="Normal 10 5" xfId="1126" xr:uid="{750AA5CC-26FA-4340-9F02-15E6A5E0CE95}"/>
    <cellStyle name="Normal 10_Nucléaire" xfId="11933" xr:uid="{FF37D2DD-8019-42B5-9B63-0188D09520A3}"/>
    <cellStyle name="Normal 11" xfId="60" xr:uid="{00000000-0005-0000-0000-00003A000000}"/>
    <cellStyle name="Normal 11 10" xfId="7450" xr:uid="{CE2F866E-6E74-4FB0-9EE8-0D191B871929}"/>
    <cellStyle name="Normal 11 11" xfId="7451" xr:uid="{2912898C-6D91-4B1E-85DD-FF8F72BAF7D7}"/>
    <cellStyle name="Normal 11 12" xfId="7452" xr:uid="{B699E85B-1B84-4D4C-993B-34AB38F92600}"/>
    <cellStyle name="Normal 11 13" xfId="7453" xr:uid="{6CA26221-952F-4E56-97D8-324A5C120824}"/>
    <cellStyle name="Normal 11 14" xfId="7454" xr:uid="{65DCECCE-7D6A-4A23-8E83-85A758152A0E}"/>
    <cellStyle name="Normal 11 15" xfId="7455" xr:uid="{42E64C80-6E41-4B02-B57C-AB1D40F14351}"/>
    <cellStyle name="Normal 11 16" xfId="7456" xr:uid="{3DA09E3A-2686-43B5-8539-8990407A058B}"/>
    <cellStyle name="Normal 11 17" xfId="7457" xr:uid="{A2B69CA6-5683-4951-8A45-84B5CBF0DF99}"/>
    <cellStyle name="Normal 11 18" xfId="7458" xr:uid="{7C845A72-F797-412D-A5CA-C189A2955BBD}"/>
    <cellStyle name="Normal 11 19" xfId="7459" xr:uid="{73089D26-3C10-4BFD-92F2-82C17CE4B543}"/>
    <cellStyle name="Normal 11 2" xfId="7460" xr:uid="{1B785F26-6FA1-40CF-926E-32351EFE65C7}"/>
    <cellStyle name="Normal 11 2 2" xfId="7461" xr:uid="{10E1956A-7215-43D1-A153-BADC9EC5A4C2}"/>
    <cellStyle name="Normal 11 2 3" xfId="7462" xr:uid="{0D593A20-B5F1-4C2F-85C3-94C9DB9C5F95}"/>
    <cellStyle name="Normal 11 2_Nucléaire" xfId="11936" xr:uid="{AD3B90C4-DDBB-4FEE-99B5-3AB5649AB67C}"/>
    <cellStyle name="Normal 11 20" xfId="7463" xr:uid="{74B6F52F-8620-4318-AD0F-7274D6E3BA08}"/>
    <cellStyle name="Normal 11 21" xfId="7464" xr:uid="{86389E56-4B1B-41AB-9F58-5D1AAE606932}"/>
    <cellStyle name="Normal 11 22" xfId="7465" xr:uid="{EC8BAABF-6B0C-48FF-82E6-859F22B8AB06}"/>
    <cellStyle name="Normal 11 23" xfId="7466" xr:uid="{227C78B5-0B51-4C71-92A9-A03DC49FA467}"/>
    <cellStyle name="Normal 11 24" xfId="7467" xr:uid="{686C8C10-470F-4DB4-9C55-B8191DE6124D}"/>
    <cellStyle name="Normal 11 25" xfId="7468" xr:uid="{8AA2D573-43FD-49E3-B346-FEF0D15B60DE}"/>
    <cellStyle name="Normal 11 26" xfId="7469" xr:uid="{7066F61E-3574-4A03-82AC-5F7B2689B31A}"/>
    <cellStyle name="Normal 11 27" xfId="7470" xr:uid="{015001DE-26BF-41B5-A266-F72F7A45992A}"/>
    <cellStyle name="Normal 11 28" xfId="7471" xr:uid="{16329949-3EFE-4694-AC13-A5D8CAE76578}"/>
    <cellStyle name="Normal 11 29" xfId="1856" xr:uid="{A425634B-3D4C-490C-80EC-97AA90F605CA}"/>
    <cellStyle name="Normal 11 3" xfId="7472" xr:uid="{2AE4AC85-8716-4512-B7E2-67765078398A}"/>
    <cellStyle name="Normal 11 30" xfId="1130" xr:uid="{4D19BF90-C45A-4191-829E-2BA7760D7D3A}"/>
    <cellStyle name="Normal 11 4" xfId="7473" xr:uid="{D905B838-2E8E-4EC1-A2E2-07A4BCDBF91F}"/>
    <cellStyle name="Normal 11 5" xfId="7474" xr:uid="{F157302B-79A9-4E38-AC3E-4BEB35316EF6}"/>
    <cellStyle name="Normal 11 6" xfId="7475" xr:uid="{D510D13E-D688-4F02-BAD6-DF71E383C6F6}"/>
    <cellStyle name="Normal 11 7" xfId="7476" xr:uid="{E7F05BB6-ED29-426F-A58C-651D3A47FB2A}"/>
    <cellStyle name="Normal 11 8" xfId="7477" xr:uid="{61546D86-F288-4CFA-92E2-177A67215958}"/>
    <cellStyle name="Normal 11 9" xfId="7478" xr:uid="{80DD9F4A-FE73-452D-A450-E3798867AADA}"/>
    <cellStyle name="Normal 11_Nucléaire" xfId="11935" xr:uid="{8E457FF6-A6F2-4153-813A-10B1118F9D25}"/>
    <cellStyle name="Normal 12" xfId="61" xr:uid="{00000000-0005-0000-0000-00003B000000}"/>
    <cellStyle name="Normal 12 2" xfId="62" xr:uid="{00000000-0005-0000-0000-00003C000000}"/>
    <cellStyle name="Normal 12 2 2" xfId="7480" xr:uid="{631D1079-333D-48E6-9A13-07A5C53FC07F}"/>
    <cellStyle name="Normal 12 3" xfId="7479" xr:uid="{07734642-6D39-44A7-809D-66DFCACC4600}"/>
    <cellStyle name="Normal 12 4" xfId="1857" xr:uid="{5F83CC43-96B7-4481-9B97-38C3FD18960E}"/>
    <cellStyle name="Normal 12_Nucléaire" xfId="11937" xr:uid="{79C17A81-BAF8-4D61-8480-0719749F0038}"/>
    <cellStyle name="Normal 13" xfId="63" xr:uid="{00000000-0005-0000-0000-00003D000000}"/>
    <cellStyle name="Normal 13 2" xfId="7482" xr:uid="{17748F55-63F6-459A-99E9-077A54458568}"/>
    <cellStyle name="Normal 13 3" xfId="7481" xr:uid="{2D1A73BB-36D3-43AD-ABFB-1D0E5045FB47}"/>
    <cellStyle name="Normal 13 4" xfId="1858" xr:uid="{8259A3EC-72CC-49ED-928E-FBBB7FC9A2A3}"/>
    <cellStyle name="Normal 13 5" xfId="1137" xr:uid="{F3C56C92-38B0-4A06-954D-A7BE03C60BBF}"/>
    <cellStyle name="Normal 13_Nucléaire" xfId="11938" xr:uid="{C99E747F-BC93-427B-B4FB-2EE651189060}"/>
    <cellStyle name="Normal 14" xfId="64" xr:uid="{00000000-0005-0000-0000-00003E000000}"/>
    <cellStyle name="Normal 14 2" xfId="7484" xr:uid="{93A36510-D5E7-48B2-AD84-A86BFB41E5AC}"/>
    <cellStyle name="Normal 14 3" xfId="7483" xr:uid="{6BCF48EA-A144-41D4-B381-3DADCA5DA8BB}"/>
    <cellStyle name="Normal 14 4" xfId="1859" xr:uid="{A3F7E86B-DD7B-4B07-8CC7-78252CC96B54}"/>
    <cellStyle name="Normal 14 5" xfId="1141" xr:uid="{6BB9B211-1E54-4B23-BF2E-A22EF92CBED1}"/>
    <cellStyle name="Normal 14_Nucléaire" xfId="11939" xr:uid="{D8DB989B-3713-4C6B-BF88-53432290193F}"/>
    <cellStyle name="Normal 15" xfId="51" xr:uid="{00000000-0005-0000-0000-00003F000000}"/>
    <cellStyle name="Normal 15 2" xfId="7486" xr:uid="{6C541880-2E5B-47DF-8BB1-BF9B1B5D156A}"/>
    <cellStyle name="Normal 15 3" xfId="7487" xr:uid="{C529A3E0-FF25-405A-ABA5-808DD5833674}"/>
    <cellStyle name="Normal 15 4" xfId="7485" xr:uid="{D86E91A6-EE3F-4C67-8196-E8D507765939}"/>
    <cellStyle name="Normal 15 5" xfId="1854" xr:uid="{01EFD583-7148-4012-AD14-3FAB95D5FA44}"/>
    <cellStyle name="Normal 15 6" xfId="1145" xr:uid="{78FED78D-768D-4823-B9D4-8C8C1045DD4A}"/>
    <cellStyle name="Normal 15_Nucléaire" xfId="11940" xr:uid="{651CF07F-7E3A-4C25-BB3C-81F540D5969E}"/>
    <cellStyle name="Normal 16" xfId="50" xr:uid="{00000000-0005-0000-0000-000040000000}"/>
    <cellStyle name="Normal 16 2" xfId="7489" xr:uid="{720E129E-F3AD-4E20-A72E-F386BC0E0EBD}"/>
    <cellStyle name="Normal 16 3" xfId="7488" xr:uid="{26637134-2420-4EAF-8FD4-B651F8334A04}"/>
    <cellStyle name="Normal 16 4" xfId="1853" xr:uid="{2EF95A7B-0A1B-49E4-A37E-FABCF5162023}"/>
    <cellStyle name="Normal 16 5" xfId="1149" xr:uid="{8432AB76-6463-4901-B3B0-B7E368000BE9}"/>
    <cellStyle name="Normal 16_Nucléaire" xfId="11941" xr:uid="{A420A062-FE89-4E03-A262-A6F57DF17C9E}"/>
    <cellStyle name="Normal 17" xfId="818" xr:uid="{00000000-0005-0000-0000-000041000000}"/>
    <cellStyle name="Normal 17 2" xfId="7491" xr:uid="{7D4BCDB4-13E3-4AD4-992E-0E58E246F805}"/>
    <cellStyle name="Normal 17 3" xfId="7490" xr:uid="{9A2D168B-F734-437F-AA0B-3C214613CF2D}"/>
    <cellStyle name="Normal 17 4" xfId="1896" xr:uid="{9B3657C8-A820-40E9-B1A4-8780C878AECA}"/>
    <cellStyle name="Normal 17 5" xfId="1153" xr:uid="{8F65439C-D7B7-4AC4-9E85-A3BC6108A264}"/>
    <cellStyle name="Normal 17_Nucléaire" xfId="11942" xr:uid="{D29FDF4B-51A1-4293-B09A-A8C82E5CCA9A}"/>
    <cellStyle name="Normal 18" xfId="1157" xr:uid="{A838D23E-ABA8-4785-A7BD-C603BF515DC8}"/>
    <cellStyle name="Normal 18 2" xfId="7492" xr:uid="{BDB61B73-4CDD-4FBB-AA9B-8FA7A0F03603}"/>
    <cellStyle name="Normal 19" xfId="1161" xr:uid="{8C3BBEC3-0F21-408C-AA11-BC6E2BAFF6FD}"/>
    <cellStyle name="Normal 19 2" xfId="7494" xr:uid="{A99E32CC-9146-449F-A13B-6848E8373FBA}"/>
    <cellStyle name="Normal 19 3" xfId="7495" xr:uid="{EA1C22F6-D52F-4175-907B-90E5B01F4374}"/>
    <cellStyle name="Normal 19 4" xfId="7493" xr:uid="{150999B1-99C5-4285-92C2-D153B0FE0231}"/>
    <cellStyle name="Normal 19_Nucléaire" xfId="11943" xr:uid="{291ACA8E-6FE4-4084-8D0A-3BD30DD2EC87}"/>
    <cellStyle name="Normal 2" xfId="48" xr:uid="{00000000-0005-0000-0000-000042000000}"/>
    <cellStyle name="Normál 2" xfId="34495" xr:uid="{96757BEE-44E0-4C9D-AD70-413F002B0414}"/>
    <cellStyle name="Normal 2 10" xfId="1117" xr:uid="{F4AE3A49-B423-44CB-9A20-D1D526FA2ECB}"/>
    <cellStyle name="Normal 2 10 2" xfId="7496" xr:uid="{E51CFD25-A8A0-4F48-A61F-DF85C4523715}"/>
    <cellStyle name="Normal 2 11" xfId="1119" xr:uid="{5AE3FD36-A113-4486-92B6-CB3CB816F04C}"/>
    <cellStyle name="Normal 2 11 2" xfId="7497" xr:uid="{D998FFED-A870-43A4-9BFB-61A541A9F516}"/>
    <cellStyle name="Normal 2 12" xfId="1124" xr:uid="{37C54D84-E645-4DC3-8E91-C98048F9E9A6}"/>
    <cellStyle name="Normal 2 12 2" xfId="7498" xr:uid="{81DD25F5-7C65-47ED-8C32-E209AFA6DCF6}"/>
    <cellStyle name="Normal 2 13" xfId="1128" xr:uid="{F2B91A74-3038-413D-A675-D7B783F81704}"/>
    <cellStyle name="Normal 2 13 2" xfId="7499" xr:uid="{7630AB17-6C34-4D2D-AB2C-DB24A5D939DF}"/>
    <cellStyle name="Normal 2 14" xfId="1132" xr:uid="{23F903BD-004C-4FA1-9A87-A51A72234A53}"/>
    <cellStyle name="Normal 2 14 2" xfId="7500" xr:uid="{BAC63719-A11D-45A9-8E02-6BAAF9ACE0EC}"/>
    <cellStyle name="Normal 2 15" xfId="1135" xr:uid="{30DC4214-7B8B-491C-BD41-4F31E26EC77A}"/>
    <cellStyle name="Normal 2 15 2" xfId="7501" xr:uid="{51C906A0-A5E1-4190-8535-6733B8445411}"/>
    <cellStyle name="Normal 2 16" xfId="1139" xr:uid="{DC93D62E-2BDF-49BB-BDBE-4D4EE4D5939B}"/>
    <cellStyle name="Normal 2 16 2" xfId="7502" xr:uid="{9353680E-3CA4-499D-9C22-05DE688D43ED}"/>
    <cellStyle name="Normal 2 17" xfId="1143" xr:uid="{F9FD55C1-1268-4538-A43C-E4A0323768FC}"/>
    <cellStyle name="Normal 2 17 2" xfId="7503" xr:uid="{C1BE79D7-9193-4A5B-87BB-388EDE0FAA5C}"/>
    <cellStyle name="Normal 2 18" xfId="1147" xr:uid="{BBFB7CEB-6E7A-491E-8FBB-7F375EE2C9F5}"/>
    <cellStyle name="Normal 2 18 2" xfId="7504" xr:uid="{9A4AE212-0E18-4820-B21B-DDB56016C069}"/>
    <cellStyle name="Normal 2 19" xfId="1151" xr:uid="{68925216-D71A-49E8-83C6-7D0FDE489461}"/>
    <cellStyle name="Normal 2 19 2" xfId="7505" xr:uid="{6B655EF7-F995-4C0E-AD62-6C0BF338DDDE}"/>
    <cellStyle name="Normal 2 2" xfId="65" xr:uid="{00000000-0005-0000-0000-000043000000}"/>
    <cellStyle name="Normal 2 2 10" xfId="1113" xr:uid="{5D0E1B4D-546E-4519-89F9-EF4CF3CF286F}"/>
    <cellStyle name="Normal 2 2 10 2" xfId="1190" xr:uid="{18FA01D8-648A-441E-A4EA-0426A8B76096}"/>
    <cellStyle name="Normal 2 2 10 2 2" xfId="1323" xr:uid="{92CB3616-B47B-4BA8-887E-26F80053C982}"/>
    <cellStyle name="Normal 2 2 10 2 3" xfId="1436" xr:uid="{C5187DD2-FF0C-4330-B7AE-50A29BDD4490}"/>
    <cellStyle name="Normal 2 2 10 3" xfId="1216" xr:uid="{CAF3C0F3-5AF8-4E57-8C1B-9F9B581969A4}"/>
    <cellStyle name="Normal 2 2 10 3 2" xfId="1351" xr:uid="{A86FD249-17CB-457C-9C23-8629078DE5D6}"/>
    <cellStyle name="Normal 2 2 10 3 3" xfId="1464" xr:uid="{56A02703-E9CE-42D2-B4D1-DF476560A7A6}"/>
    <cellStyle name="Normal 2 2 10 4" xfId="1250" xr:uid="{A038EB43-3AA8-4C8F-8A52-CA76E2325268}"/>
    <cellStyle name="Normal 2 2 10 5" xfId="1400" xr:uid="{143178EE-A030-4FA5-83ED-A673CF1985EA}"/>
    <cellStyle name="Normal 2 2 11" xfId="1123" xr:uid="{8EA68104-5AAA-4E9C-9635-84F91345D023}"/>
    <cellStyle name="Normal 2 2 11 2" xfId="1192" xr:uid="{0275B6FA-0CB9-4C73-AA3E-FE7E6E38A1AA}"/>
    <cellStyle name="Normal 2 2 11 2 2" xfId="1325" xr:uid="{60325C3F-9CE0-48CF-8B2A-67971AF318BA}"/>
    <cellStyle name="Normal 2 2 11 2 3" xfId="1438" xr:uid="{7B127DD6-F7AA-4BD0-9823-ECF7138A4526}"/>
    <cellStyle name="Normal 2 2 11 3" xfId="1218" xr:uid="{026690CA-CEF9-48A1-BA99-BF57DE6F23DE}"/>
    <cellStyle name="Normal 2 2 11 3 2" xfId="1353" xr:uid="{43F32DB4-9492-4388-A212-ED2A16068D57}"/>
    <cellStyle name="Normal 2 2 11 3 3" xfId="1466" xr:uid="{E8757652-4DE6-4673-95C8-0566F066DE86}"/>
    <cellStyle name="Normal 2 2 11 4" xfId="1252" xr:uid="{7BE6E725-682B-4474-8D0C-BDFA1AF59FD2}"/>
    <cellStyle name="Normal 2 2 11 5" xfId="1401" xr:uid="{C6A75E42-15E9-492F-9876-F7336675990C}"/>
    <cellStyle name="Normal 2 2 12" xfId="1127" xr:uid="{A4D71E51-7C32-45CE-8915-81F491707FF3}"/>
    <cellStyle name="Normal 2 2 12 2" xfId="1193" xr:uid="{AC22EFB1-EBAC-4020-8D39-B5AD42E2B8DB}"/>
    <cellStyle name="Normal 2 2 12 2 2" xfId="1326" xr:uid="{0432126E-2269-40EA-B92A-DAD6397845A8}"/>
    <cellStyle name="Normal 2 2 12 2 3" xfId="1439" xr:uid="{AF598291-9BD9-47E1-A3CC-5C23B467DE2C}"/>
    <cellStyle name="Normal 2 2 12 3" xfId="1219" xr:uid="{04BCCA72-C2DE-4738-826B-ACD71B4392F4}"/>
    <cellStyle name="Normal 2 2 12 3 2" xfId="1354" xr:uid="{02C02566-9D25-42C6-BF35-399D6327432B}"/>
    <cellStyle name="Normal 2 2 12 3 3" xfId="1467" xr:uid="{14E4774E-4B41-431F-AA79-64693244820D}"/>
    <cellStyle name="Normal 2 2 12 4" xfId="1254" xr:uid="{BC10B3FA-B629-43BE-88C5-E7A106158B79}"/>
    <cellStyle name="Normal 2 2 12 5" xfId="1402" xr:uid="{B52548F8-ED1E-4598-BCFE-39747EC5A23F}"/>
    <cellStyle name="Normal 2 2 13" xfId="1131" xr:uid="{34FEC5AE-2836-4FD3-ACF3-0D56705D1041}"/>
    <cellStyle name="Normal 2 2 13 2" xfId="1194" xr:uid="{C0579D10-F3CC-4F3D-B7B2-F329F64260FB}"/>
    <cellStyle name="Normal 2 2 13 2 2" xfId="1327" xr:uid="{057E15C2-2045-4928-A1C4-5FD1C89206D1}"/>
    <cellStyle name="Normal 2 2 13 2 3" xfId="1440" xr:uid="{C46D397D-576F-4416-B8B2-53408A4D9DCC}"/>
    <cellStyle name="Normal 2 2 13 3" xfId="1220" xr:uid="{76963FEF-C80E-40C1-9E3D-5B59FEA7B9E8}"/>
    <cellStyle name="Normal 2 2 13 3 2" xfId="1355" xr:uid="{5A253AFF-5E89-4A14-8162-E279BDBCBC6A}"/>
    <cellStyle name="Normal 2 2 13 3 3" xfId="1468" xr:uid="{917F8316-5B58-45A7-90D1-4D2B7FB55047}"/>
    <cellStyle name="Normal 2 2 13 4" xfId="1256" xr:uid="{B4CB2CFC-32C8-4E79-A8EA-191FA94E136E}"/>
    <cellStyle name="Normal 2 2 13 5" xfId="1403" xr:uid="{CC594B2F-652E-468D-9FAB-170282BFBEA1}"/>
    <cellStyle name="Normal 2 2 14" xfId="1134" xr:uid="{B64A5052-062D-405D-B75C-E0ED7ABB947E}"/>
    <cellStyle name="Normal 2 2 14 2" xfId="1195" xr:uid="{FA2157FD-B376-485C-95E3-34C9465138F0}"/>
    <cellStyle name="Normal 2 2 14 2 2" xfId="1328" xr:uid="{C201AAE7-3A4D-46A5-AA8B-21012061F3E9}"/>
    <cellStyle name="Normal 2 2 14 2 3" xfId="1441" xr:uid="{47844170-D572-4320-9F84-55690B9A6E43}"/>
    <cellStyle name="Normal 2 2 14 3" xfId="1221" xr:uid="{D9538592-F610-4EDB-A4E3-94CAAFC22B96}"/>
    <cellStyle name="Normal 2 2 14 3 2" xfId="1356" xr:uid="{F20B8C06-9BB6-4F44-B6F5-2F46C3677BFB}"/>
    <cellStyle name="Normal 2 2 14 3 3" xfId="1469" xr:uid="{A143E6EB-1B8C-4EFA-80C6-9359728CBA4A}"/>
    <cellStyle name="Normal 2 2 14 4" xfId="1258" xr:uid="{2AC7A008-9197-4FD6-AC9F-E7B4B99B7DC3}"/>
    <cellStyle name="Normal 2 2 14 5" xfId="1404" xr:uid="{6460BEEA-823A-44F7-A93B-E5D9DA040369}"/>
    <cellStyle name="Normal 2 2 15" xfId="1138" xr:uid="{9AB35C3D-D9B6-4FA5-B2E3-10B74D91ADA0}"/>
    <cellStyle name="Normal 2 2 15 2" xfId="1196" xr:uid="{FA32371E-9443-4968-88FE-8F9B64A55D3E}"/>
    <cellStyle name="Normal 2 2 15 2 2" xfId="1329" xr:uid="{0FF89FA2-BA90-407F-B6C5-D35207BF22C8}"/>
    <cellStyle name="Normal 2 2 15 2 3" xfId="1442" xr:uid="{C0300116-CCBE-4934-8DA9-8379AC77F61F}"/>
    <cellStyle name="Normal 2 2 15 3" xfId="1222" xr:uid="{767E94DD-7ECD-41CA-BFC0-A90621EE707F}"/>
    <cellStyle name="Normal 2 2 15 3 2" xfId="1357" xr:uid="{922BCCF1-0A3D-4B71-9067-E1393979380C}"/>
    <cellStyle name="Normal 2 2 15 3 3" xfId="1470" xr:uid="{1A4A657D-CEFA-4CE8-996E-1F25659D4E8D}"/>
    <cellStyle name="Normal 2 2 15 4" xfId="1260" xr:uid="{4D125817-4FBA-493B-AD90-FCCDAF7A21AE}"/>
    <cellStyle name="Normal 2 2 15 5" xfId="1405" xr:uid="{A1C7DF1D-D9AD-4318-A3A9-25D80465D663}"/>
    <cellStyle name="Normal 2 2 16" xfId="1142" xr:uid="{94E9B53E-7361-4FAE-A7C6-E846DBC84C68}"/>
    <cellStyle name="Normal 2 2 16 2" xfId="1197" xr:uid="{F8F85655-8F35-426C-B33B-F3CDC6D5A1D2}"/>
    <cellStyle name="Normal 2 2 16 2 2" xfId="1330" xr:uid="{0359CD4B-3AC0-4788-80D7-A0DC66A773AD}"/>
    <cellStyle name="Normal 2 2 16 2 3" xfId="1443" xr:uid="{1E10D0DA-DAB9-4B7A-9F26-6081B962E79C}"/>
    <cellStyle name="Normal 2 2 16 3" xfId="1223" xr:uid="{A28994DD-1CA2-4607-90C4-CB2A9CDB6755}"/>
    <cellStyle name="Normal 2 2 16 3 2" xfId="1358" xr:uid="{46FA9CFE-1C2B-40AB-BD32-9EDEEE881A10}"/>
    <cellStyle name="Normal 2 2 16 3 3" xfId="1471" xr:uid="{666017ED-1997-4BAE-AF81-7756524DEB2C}"/>
    <cellStyle name="Normal 2 2 16 4" xfId="1262" xr:uid="{285D8740-D810-4E2A-B626-1FF37DF1529C}"/>
    <cellStyle name="Normal 2 2 16 5" xfId="1406" xr:uid="{FB4C451D-EF2B-4182-B57F-B19094A84810}"/>
    <cellStyle name="Normal 2 2 17" xfId="1146" xr:uid="{8B67E39E-94B0-4E7B-963E-6AC8DD089962}"/>
    <cellStyle name="Normal 2 2 17 2" xfId="1198" xr:uid="{35C3AB4A-C1B4-46FF-820C-689FB13645D1}"/>
    <cellStyle name="Normal 2 2 17 2 2" xfId="1331" xr:uid="{F726F275-A142-461A-B24D-F2582BFE9494}"/>
    <cellStyle name="Normal 2 2 17 2 3" xfId="1444" xr:uid="{84105B93-32E3-42B9-A44E-DC48D4449602}"/>
    <cellStyle name="Normal 2 2 17 3" xfId="1224" xr:uid="{023CABD1-6CD3-4752-A6F2-0BD616AE5B0F}"/>
    <cellStyle name="Normal 2 2 17 3 2" xfId="1359" xr:uid="{D0E914BA-FE6C-4177-916B-F80C1B2D0C5D}"/>
    <cellStyle name="Normal 2 2 17 3 3" xfId="1472" xr:uid="{81A09ABA-A221-4C6E-B9A0-EAA5A17D7923}"/>
    <cellStyle name="Normal 2 2 17 4" xfId="1264" xr:uid="{67970EFD-F8B3-4A08-A94E-8D50EB659012}"/>
    <cellStyle name="Normal 2 2 17 5" xfId="1407" xr:uid="{175A909E-598B-4119-AA3C-735FA7654C3C}"/>
    <cellStyle name="Normal 2 2 18" xfId="1150" xr:uid="{CA9721D1-434A-46EB-8AA9-35A7A1150F2A}"/>
    <cellStyle name="Normal 2 2 18 2" xfId="1199" xr:uid="{C374C8A8-4B28-4D09-8AF8-609B4296881B}"/>
    <cellStyle name="Normal 2 2 18 2 2" xfId="1332" xr:uid="{261567AC-0486-4F1E-9E2C-E9C3F199E32F}"/>
    <cellStyle name="Normal 2 2 18 2 3" xfId="1445" xr:uid="{5C16446B-BF3B-48E0-B428-7D43A64C53CA}"/>
    <cellStyle name="Normal 2 2 18 3" xfId="1225" xr:uid="{4D9FD1DC-ADDE-4D2F-8E3C-03D181A0EA90}"/>
    <cellStyle name="Normal 2 2 18 3 2" xfId="1360" xr:uid="{0F6FC5F9-83EF-4714-8464-A7A5597AA614}"/>
    <cellStyle name="Normal 2 2 18 3 3" xfId="1473" xr:uid="{16AD9EA0-DD32-4AC6-B7BA-67CD9FA118C3}"/>
    <cellStyle name="Normal 2 2 18 4" xfId="1266" xr:uid="{2D9ACF6B-96FF-47F8-882B-692B60249E8C}"/>
    <cellStyle name="Normal 2 2 18 5" xfId="1408" xr:uid="{D889E857-488F-4A89-B775-C5C44DE8C79C}"/>
    <cellStyle name="Normal 2 2 19" xfId="1154" xr:uid="{105C9AA2-AA7B-40C7-AB0B-AC1F951BEF97}"/>
    <cellStyle name="Normal 2 2 19 2" xfId="1200" xr:uid="{9017969A-C7E0-414B-8B17-1BBDF6D9C267}"/>
    <cellStyle name="Normal 2 2 19 2 2" xfId="1333" xr:uid="{9D12D757-1EAC-430A-AA12-C4C55C1C9238}"/>
    <cellStyle name="Normal 2 2 19 2 3" xfId="1446" xr:uid="{6BB4BA2B-A7D0-473F-B91B-FC0D3A4B9E24}"/>
    <cellStyle name="Normal 2 2 19 3" xfId="1226" xr:uid="{4B9068FB-8495-47A5-8B19-639FEF3817D3}"/>
    <cellStyle name="Normal 2 2 19 3 2" xfId="1361" xr:uid="{021D9E80-FAB3-4AB4-BD9F-764BD99D011F}"/>
    <cellStyle name="Normal 2 2 19 3 3" xfId="1474" xr:uid="{7E0714E0-C21D-4863-B523-015C174AFFDE}"/>
    <cellStyle name="Normal 2 2 19 4" xfId="1268" xr:uid="{535D71C4-EC94-4725-89AE-FA59678B6281}"/>
    <cellStyle name="Normal 2 2 19 5" xfId="1409" xr:uid="{FF6BC69E-7666-4816-B074-90A5E467701B}"/>
    <cellStyle name="Normal 2 2 2" xfId="66" xr:uid="{00000000-0005-0000-0000-000044000000}"/>
    <cellStyle name="Normal 2 2 2 10" xfId="1122" xr:uid="{C0A97C0E-37C7-42E9-9AA9-83C56D927221}"/>
    <cellStyle name="Normal 2 2 2 11" xfId="1120" xr:uid="{F2E09030-9D20-4906-AFC3-5A5E9D2C7770}"/>
    <cellStyle name="Normal 2 2 2 12" xfId="1125" xr:uid="{7AC7D79E-5870-4699-A3CF-5D33E8D9B533}"/>
    <cellStyle name="Normal 2 2 2 13" xfId="1129" xr:uid="{9A1A690B-9191-47CC-8E23-7381D08D7296}"/>
    <cellStyle name="Normal 2 2 2 14" xfId="1133" xr:uid="{65DE94B7-3BDE-44A6-8526-22C3639D689F}"/>
    <cellStyle name="Normal 2 2 2 15" xfId="1136" xr:uid="{8D9808AA-7B5B-4D90-9A92-A1C7D7DC2D76}"/>
    <cellStyle name="Normal 2 2 2 16" xfId="1140" xr:uid="{8EB2F8D1-3DB3-466C-A9BA-DE6133CB6CCD}"/>
    <cellStyle name="Normal 2 2 2 17" xfId="1144" xr:uid="{074C32A2-DA41-4F11-95BD-6D7F1E39AA1C}"/>
    <cellStyle name="Normal 2 2 2 18" xfId="1148" xr:uid="{94539ED0-C678-4141-9593-B64CC605B90F}"/>
    <cellStyle name="Normal 2 2 2 19" xfId="1152" xr:uid="{90BDDA8D-D9DE-4386-9AA5-2AB66A18CAC0}"/>
    <cellStyle name="Normal 2 2 2 2" xfId="923" xr:uid="{6D93EC9E-D5E6-4E7E-B334-EA481C90370B}"/>
    <cellStyle name="Normal 2 2 2 2 2" xfId="7506" xr:uid="{D8CAAC9C-8BB9-4796-9702-43800A527B7C}"/>
    <cellStyle name="Normal 2 2 2 20" xfId="1156" xr:uid="{BC96DC49-B28C-4863-8650-AD837371D614}"/>
    <cellStyle name="Normal 2 2 2 21" xfId="1160" xr:uid="{BE46DC96-9F35-41C1-8293-F4D71F36A73F}"/>
    <cellStyle name="Normal 2 2 2 22" xfId="1164" xr:uid="{D4FC0A56-1894-43A9-AC40-33EFAB735A05}"/>
    <cellStyle name="Normal 2 2 2 23" xfId="1168" xr:uid="{79E40072-ACAF-4244-9078-68529E510E6F}"/>
    <cellStyle name="Normal 2 2 2 24" xfId="1183" xr:uid="{F41C163E-88E9-42DA-91F7-E9D9F248EE88}"/>
    <cellStyle name="Normal 2 2 2 24 2" xfId="1314" xr:uid="{51139486-FAAD-46CC-9FBD-2EDB591F2A74}"/>
    <cellStyle name="Normal 2 2 2 24 2 2" xfId="1427" xr:uid="{5A070C84-88EB-4C48-8419-5389F605212E}"/>
    <cellStyle name="Normal 2 2 2 24 3" xfId="1277" xr:uid="{7850CF53-136B-40D3-8493-2788DAA5306A}"/>
    <cellStyle name="Normal 2 2 2 25" xfId="1208" xr:uid="{C0A478C2-119D-4DB5-B5A7-F5652F5A565F}"/>
    <cellStyle name="Normal 2 2 2 25 2" xfId="1341" xr:uid="{A5B952A5-2048-4615-AFD7-747064F08CE6}"/>
    <cellStyle name="Normal 2 2 2 25 2 2" xfId="1454" xr:uid="{B4D9D3F1-92F4-4473-ACF5-FA140DDB9BA1}"/>
    <cellStyle name="Normal 2 2 2 25 3" xfId="1280" xr:uid="{04857FE5-A4ED-4FB7-AA3B-46D885CACD0F}"/>
    <cellStyle name="Normal 2 2 2 26" xfId="1283" xr:uid="{B529AA79-D11A-4F61-BF46-39C044E12BC6}"/>
    <cellStyle name="Normal 2 2 2 27" xfId="1287" xr:uid="{111F33BA-BCFB-4D60-B688-5AFA9E3ED39D}"/>
    <cellStyle name="Normal 2 2 2 28" xfId="1291" xr:uid="{891012E0-D19C-4A30-AA34-A7CF12F31B77}"/>
    <cellStyle name="Normal 2 2 2 29" xfId="1373" xr:uid="{9BC70C3E-4F50-4227-B2FA-C997D3C3A91F}"/>
    <cellStyle name="Normal 2 2 2 3" xfId="1102" xr:uid="{B1631219-8E14-4BA1-A71B-02439F5E2019}"/>
    <cellStyle name="Normal 2 2 2 3 2" xfId="1897" xr:uid="{CC614D81-44D6-4851-BDF0-7CD4BCBFE1FC}"/>
    <cellStyle name="Normal 2 2 2 30" xfId="1374" xr:uid="{9834994F-63E7-4F59-B419-A5448238AA10}"/>
    <cellStyle name="Normal 2 2 2 31" xfId="1371" xr:uid="{FBF06E38-D0BA-4A7C-93F4-E911C342CD35}"/>
    <cellStyle name="Normal 2 2 2 32" xfId="1376" xr:uid="{455E692E-8535-428E-9E65-47422BDFD4EC}"/>
    <cellStyle name="Normal 2 2 2 33" xfId="1369" xr:uid="{541289F3-0622-4C94-853F-2500D1223D96}"/>
    <cellStyle name="Normal 2 2 2 34" xfId="1236" xr:uid="{0C4AA844-21D5-4FC6-893E-5676783D67B4}"/>
    <cellStyle name="Normal 2 2 2 34 2" xfId="1492" xr:uid="{9E28F4E2-E8E1-4B9F-A53F-C5A3C8EF123F}"/>
    <cellStyle name="Normal 2 2 2 35" xfId="1493" xr:uid="{9187416E-159C-4546-A1D8-2CC0E1693150}"/>
    <cellStyle name="Normal 2 2 2 36" xfId="1490" xr:uid="{D51EF74F-51FF-4386-8BF7-61054D883DF4}"/>
    <cellStyle name="Normal 2 2 2 37" xfId="1495" xr:uid="{96A0A52E-75DB-4585-8043-E7E62C9762C8}"/>
    <cellStyle name="Normal 2 2 2 38" xfId="1488" xr:uid="{842485C3-EA55-408C-84C8-9E23A3F56A2D}"/>
    <cellStyle name="Normal 2 2 2 39" xfId="1497" xr:uid="{0B7F7BE9-E0F8-4A89-899C-6BADDA0D1C7A}"/>
    <cellStyle name="Normal 2 2 2 4" xfId="1104" xr:uid="{6580F323-98C1-40C7-9176-410804EC1530}"/>
    <cellStyle name="Normal 2 2 2 40" xfId="1486" xr:uid="{ACB1B557-FBC8-41E7-97CB-80124075487A}"/>
    <cellStyle name="Normal 2 2 2 41" xfId="1499" xr:uid="{E40E493C-37A1-4C0C-907A-BFE45E771457}"/>
    <cellStyle name="Normal 2 2 2 42" xfId="1389" xr:uid="{D9840C35-DD18-4784-B500-ABFEC51716D4}"/>
    <cellStyle name="Normal 2 2 2 43" xfId="922" xr:uid="{A6701516-7775-429B-AEEE-0E6A6ED4390B}"/>
    <cellStyle name="Normal 2 2 2 5" xfId="1099" xr:uid="{1FEA61F5-D8FA-47E1-ADDD-15FB328154AD}"/>
    <cellStyle name="Normal 2 2 2 6" xfId="1107" xr:uid="{17F3C28A-7A58-447A-8942-A279C45C645A}"/>
    <cellStyle name="Normal 2 2 2 7" xfId="1103" xr:uid="{BA2F7436-FC2C-4375-8179-5847AD371DE8}"/>
    <cellStyle name="Normal 2 2 2 8" xfId="1115" xr:uid="{6F0E0101-C482-4D89-8DA1-35B2CD3C4873}"/>
    <cellStyle name="Normal 2 2 2 9" xfId="1112" xr:uid="{40D7EB31-C6E3-411D-8895-6315BF67264C}"/>
    <cellStyle name="Normal 2 2 2_Nucléaire" xfId="11945" xr:uid="{B4B3BC00-1C53-4133-9D5F-B8F0B33EF7FD}"/>
    <cellStyle name="Normal 2 2 20" xfId="1158" xr:uid="{82BB40C5-6BC9-4060-B5E7-0856C9BC6C9D}"/>
    <cellStyle name="Normal 2 2 20 2" xfId="1201" xr:uid="{6AD6FCE4-499B-452B-8E3E-BE27DFB54751}"/>
    <cellStyle name="Normal 2 2 20 2 2" xfId="1334" xr:uid="{7EB8B0CE-5AD2-477A-9149-9634D6A77F52}"/>
    <cellStyle name="Normal 2 2 20 2 3" xfId="1447" xr:uid="{6D4FA2E9-4EA4-4C55-8C27-AFF3A3CEC4E4}"/>
    <cellStyle name="Normal 2 2 20 3" xfId="1227" xr:uid="{BB5FB601-F5C0-4C41-BAC0-79DF58A9D6B5}"/>
    <cellStyle name="Normal 2 2 20 3 2" xfId="1362" xr:uid="{61AF8AF0-9397-4CDD-9FB2-D36B71AA3922}"/>
    <cellStyle name="Normal 2 2 20 3 3" xfId="1475" xr:uid="{DE2003E7-5708-41D8-ABC9-A7816325C1DF}"/>
    <cellStyle name="Normal 2 2 20 4" xfId="1270" xr:uid="{7F93F9D3-006B-4DDB-9821-3D17E26DC620}"/>
    <cellStyle name="Normal 2 2 20 5" xfId="1410" xr:uid="{0D5DE672-2655-449B-860C-1D4B13EB35D5}"/>
    <cellStyle name="Normal 2 2 21" xfId="1162" xr:uid="{ED701E01-1F24-4461-A281-66FF64E5D470}"/>
    <cellStyle name="Normal 2 2 21 2" xfId="1202" xr:uid="{B74C7799-D234-4D33-9D48-25FACD31DCF3}"/>
    <cellStyle name="Normal 2 2 21 2 2" xfId="1335" xr:uid="{C3D952F3-E018-4F22-BB06-C0A1B4306284}"/>
    <cellStyle name="Normal 2 2 21 2 3" xfId="1448" xr:uid="{8FCB79C9-B5AB-4F8E-BACF-A311DA4401D2}"/>
    <cellStyle name="Normal 2 2 21 3" xfId="1228" xr:uid="{7A72A3C6-6F98-413A-A849-1E95FC01E7A2}"/>
    <cellStyle name="Normal 2 2 21 3 2" xfId="1363" xr:uid="{E62B9AE8-3332-4F6E-B5FD-0E1B7103F5B4}"/>
    <cellStyle name="Normal 2 2 21 3 3" xfId="1476" xr:uid="{DDBCA571-B18D-40FA-B819-97942C2C0737}"/>
    <cellStyle name="Normal 2 2 21 4" xfId="1272" xr:uid="{8748CC41-79B0-4DCE-8A66-0B2D2239C8F8}"/>
    <cellStyle name="Normal 2 2 21 5" xfId="1411" xr:uid="{70FA069B-59CD-45B3-9E8B-1CC95F3042DC}"/>
    <cellStyle name="Normal 2 2 22" xfId="1166" xr:uid="{2C3078AB-2F3E-4016-B2C7-41D2B288F958}"/>
    <cellStyle name="Normal 2 2 22 2" xfId="1203" xr:uid="{ED60BE1D-D97A-4261-861E-9484B131EF23}"/>
    <cellStyle name="Normal 2 2 22 2 2" xfId="1336" xr:uid="{B5067087-1A53-42B4-BCA2-8166BC064CB4}"/>
    <cellStyle name="Normal 2 2 22 2 3" xfId="1449" xr:uid="{A1BBED12-78CD-441F-AA9A-15603A81868A}"/>
    <cellStyle name="Normal 2 2 22 3" xfId="1229" xr:uid="{EFC0F2EF-D7AD-4B42-B621-79CD85CFB794}"/>
    <cellStyle name="Normal 2 2 22 3 2" xfId="1364" xr:uid="{C6E5809A-F7C8-4411-84AE-AFA020D4F2A7}"/>
    <cellStyle name="Normal 2 2 22 3 3" xfId="1477" xr:uid="{EF8ECB0C-E927-4C96-88EE-B71DC4C20A24}"/>
    <cellStyle name="Normal 2 2 22 4" xfId="1274" xr:uid="{139F6D31-8230-4885-86B9-6DDB7C3A6A7A}"/>
    <cellStyle name="Normal 2 2 22 5" xfId="1412" xr:uid="{CF4C4837-3FEB-457F-92B5-7988B4315DDD}"/>
    <cellStyle name="Normal 2 2 23" xfId="1170" xr:uid="{0E00F839-3139-4690-9C1F-5754B6F4777E}"/>
    <cellStyle name="Normal 2 2 23 2" xfId="1204" xr:uid="{97A665A5-7687-47C7-8A4F-D62EBEEE3CFB}"/>
    <cellStyle name="Normal 2 2 23 2 2" xfId="1337" xr:uid="{B0C14BC8-F005-44EE-9D75-51256871652F}"/>
    <cellStyle name="Normal 2 2 23 2 3" xfId="1450" xr:uid="{9CCEE316-E69C-413B-A33C-D5DD0093E726}"/>
    <cellStyle name="Normal 2 2 23 3" xfId="1230" xr:uid="{548E6ADE-9426-4FAB-8191-7A7B3429F830}"/>
    <cellStyle name="Normal 2 2 23 3 2" xfId="1365" xr:uid="{F57E94EB-23A3-47B4-A943-094F772B6965}"/>
    <cellStyle name="Normal 2 2 23 3 3" xfId="1478" xr:uid="{CD2EBF4F-16AF-4630-A5B5-0D1C57769257}"/>
    <cellStyle name="Normal 2 2 23 4" xfId="1276" xr:uid="{8C02DAA9-CDC3-473C-8CFB-EF27AC7D57A5}"/>
    <cellStyle name="Normal 2 2 23 5" xfId="1413" xr:uid="{F1EABFDD-8679-4F94-9F56-190236502D3F}"/>
    <cellStyle name="Normal 2 2 24" xfId="1173" xr:uid="{54171E6B-7796-4B6C-BA0C-B77A3F52EF68}"/>
    <cellStyle name="Normal 2 2 24 2" xfId="1205" xr:uid="{58B6936D-11F2-4A7F-AC10-E3033B703A73}"/>
    <cellStyle name="Normal 2 2 24 2 2" xfId="1338" xr:uid="{5D4EAB1F-1583-4887-8833-035FD49C83B3}"/>
    <cellStyle name="Normal 2 2 24 2 3" xfId="1451" xr:uid="{5077A6DB-79B3-4FB1-B490-411F579DE40A}"/>
    <cellStyle name="Normal 2 2 24 3" xfId="1231" xr:uid="{225796C5-0AE1-4738-B08E-EDE7FBB1B490}"/>
    <cellStyle name="Normal 2 2 24 3 2" xfId="1366" xr:uid="{E634489C-1F31-40B4-8DC4-74B3F3258405}"/>
    <cellStyle name="Normal 2 2 24 3 3" xfId="1479" xr:uid="{659B8AEE-C0F9-45BA-BB2E-B03C382838E7}"/>
    <cellStyle name="Normal 2 2 24 4" xfId="1279" xr:uid="{CE8F3D08-D43E-4811-8A63-071921EE0AEA}"/>
    <cellStyle name="Normal 2 2 24 5" xfId="1414" xr:uid="{ED15A700-032B-4C19-8195-33585865EACC}"/>
    <cellStyle name="Normal 2 2 25" xfId="1282" xr:uid="{7956AFC1-54AD-4C80-A411-44FC0542BC79}"/>
    <cellStyle name="Normal 2 2 25 2" xfId="1415" xr:uid="{67A75CF1-25F7-4E62-8212-FE62E99986DF}"/>
    <cellStyle name="Normal 2 2 26" xfId="1285" xr:uid="{E3BA5BF3-5704-4E7D-95A3-32FE6DF602F3}"/>
    <cellStyle name="Normal 2 2 26 2" xfId="1416" xr:uid="{E2643101-8FD1-4268-92FC-022A2E4AA49A}"/>
    <cellStyle name="Normal 2 2 27" xfId="1289" xr:uid="{0C815109-92F8-4D95-9001-57A0AEC99CA8}"/>
    <cellStyle name="Normal 2 2 27 2" xfId="1417" xr:uid="{AABAFAD0-3AED-4426-9FDC-BE764595BA37}"/>
    <cellStyle name="Normal 2 2 28" xfId="1294" xr:uid="{1EF1DFB0-6CD6-40CC-91A4-7E38F8138E15}"/>
    <cellStyle name="Normal 2 2 28 2" xfId="1418" xr:uid="{F237F659-1510-45BE-BC1F-7A61B4D9805E}"/>
    <cellStyle name="Normal 2 2 29" xfId="1298" xr:uid="{6BEFCC74-B27D-470E-8AEC-672B5E6FEE6F}"/>
    <cellStyle name="Normal 2 2 29 2" xfId="1419" xr:uid="{2808A401-8E04-4FD7-AB60-64C5C8BF43C5}"/>
    <cellStyle name="Normal 2 2 3" xfId="924" xr:uid="{6392BFDA-13CB-4C8D-ABFC-F66BDCD3B997}"/>
    <cellStyle name="Normal 2 2 3 2" xfId="7507" xr:uid="{4D09A575-4A7B-41C8-92C1-11B975ED629F}"/>
    <cellStyle name="Normal 2 2 30" xfId="1372" xr:uid="{C0F76101-20B3-4EB4-962A-DBE92DAC7A6D}"/>
    <cellStyle name="Normal 2 2 30 2" xfId="1482" xr:uid="{1621C559-B057-462F-B50E-632CFEB68E97}"/>
    <cellStyle name="Normal 2 2 31" xfId="1375" xr:uid="{91827E13-5E87-4CDE-AA5D-135020DABC96}"/>
    <cellStyle name="Normal 2 2 31 2" xfId="1483" xr:uid="{D147E09B-2AE5-4234-B0C0-A655227C3ECB}"/>
    <cellStyle name="Normal 2 2 32" xfId="1370" xr:uid="{CEBAC5C2-139B-4DE8-B5AF-F3390F7DCF57}"/>
    <cellStyle name="Normal 2 2 32 2" xfId="1481" xr:uid="{CA8E4A7B-E846-4E70-BE91-E581C229C2B9}"/>
    <cellStyle name="Normal 2 2 33" xfId="1377" xr:uid="{33E123C3-DA1F-4E86-B3F7-B04BF8B2EF5C}"/>
    <cellStyle name="Normal 2 2 33 2" xfId="1484" xr:uid="{0087AE97-E749-4837-8A19-1E362E33FA03}"/>
    <cellStyle name="Normal 2 2 34" xfId="1368" xr:uid="{73E46550-ADAB-400A-9EF3-FA7702B7F96D}"/>
    <cellStyle name="Normal 2 2 34 2" xfId="1480" xr:uid="{9DB3FA4C-9C74-4DBF-9240-EC052C0801B8}"/>
    <cellStyle name="Normal 2 2 35" xfId="1491" xr:uid="{10D1DEA8-7231-4E90-999E-9CFDDB31D93D}"/>
    <cellStyle name="Normal 2 2 36" xfId="1494" xr:uid="{72019CE3-59D2-47AE-8D99-628EABB2E5F5}"/>
    <cellStyle name="Normal 2 2 37" xfId="1489" xr:uid="{6371ABE5-F410-4A18-9FEF-2EEF3B720FDF}"/>
    <cellStyle name="Normal 2 2 38" xfId="1496" xr:uid="{780CB773-E38C-4C0D-8166-EF9501E0092B}"/>
    <cellStyle name="Normal 2 2 39" xfId="1487" xr:uid="{8F536763-D720-4515-9B22-BEBB599F4CCC}"/>
    <cellStyle name="Normal 2 2 4" xfId="1101" xr:uid="{6BBBA32A-84F8-48EC-863B-90023ABE9FC9}"/>
    <cellStyle name="Normal 2 2 4 2" xfId="1187" xr:uid="{D4AC9049-941F-4E4F-9B0E-B27E88952BB4}"/>
    <cellStyle name="Normal 2 2 4 2 2" xfId="1320" xr:uid="{AE8188E1-E40A-44C6-8A07-B61220F621A0}"/>
    <cellStyle name="Normal 2 2 4 2 3" xfId="1433" xr:uid="{E85D3EE8-CC84-4391-AD23-19AE74E668CD}"/>
    <cellStyle name="Normal 2 2 4 3" xfId="1213" xr:uid="{9C6DA2E4-B866-4C77-A1FC-B2FE48A2A5EB}"/>
    <cellStyle name="Normal 2 2 4 3 2" xfId="1348" xr:uid="{6B7B2A1C-7B55-40E5-A81D-FBBFAAB0D8C3}"/>
    <cellStyle name="Normal 2 2 4 3 3" xfId="1461" xr:uid="{5E459CC6-F3E7-4048-A586-6B7E8B7D0C17}"/>
    <cellStyle name="Normal 2 2 4 4" xfId="1242" xr:uid="{58E53CA8-02D6-47DF-8138-29C76F4E3F71}"/>
    <cellStyle name="Normal 2 2 4 5" xfId="1395" xr:uid="{7244F366-3CB6-43B9-BFC9-724E6B412333}"/>
    <cellStyle name="Normal 2 2 40" xfId="1498" xr:uid="{E0F23CC8-F6FB-4CDD-8FE2-DC3B2EE40CAE}"/>
    <cellStyle name="Normal 2 2 41" xfId="1502" xr:uid="{A0688D65-13F4-406D-B07B-AAD122EBED38}"/>
    <cellStyle name="Normal 2 2 42" xfId="1505" xr:uid="{149ABF7F-09A7-4B3A-BE41-033A677A0E5F}"/>
    <cellStyle name="Normal 2 2 43" xfId="921" xr:uid="{A18CE689-FC82-4B8E-86D5-EB1BC02BB8DC}"/>
    <cellStyle name="Normal 2 2 44" xfId="854" xr:uid="{65346DC7-4BAA-4049-9742-F1329BD2F6D9}"/>
    <cellStyle name="Normal 2 2 5" xfId="1105" xr:uid="{C4D9F7B5-C14A-42A5-BC2D-DEEF11E7CA37}"/>
    <cellStyle name="Normal 2 2 5 2" xfId="1188" xr:uid="{F403D86A-ED97-4E71-A147-DACEF833FAD8}"/>
    <cellStyle name="Normal 2 2 5 2 2" xfId="1321" xr:uid="{65031967-3E0C-4CD6-93B0-17F404B378A5}"/>
    <cellStyle name="Normal 2 2 5 2 3" xfId="1434" xr:uid="{E67291EE-2228-41A5-B14F-8244AC0E544E}"/>
    <cellStyle name="Normal 2 2 5 3" xfId="1214" xr:uid="{D5F63E45-8AD7-474B-BA6B-EE8137270FD1}"/>
    <cellStyle name="Normal 2 2 5 3 2" xfId="1349" xr:uid="{BF0EB151-10DD-4BFC-9A95-2A9E0594BA61}"/>
    <cellStyle name="Normal 2 2 5 3 3" xfId="1462" xr:uid="{F7FBDCC1-007F-45BE-BB4D-FA549AE62EA2}"/>
    <cellStyle name="Normal 2 2 5 4" xfId="1243" xr:uid="{B9C38148-1347-4DB8-86C1-FB486DCA673D}"/>
    <cellStyle name="Normal 2 2 5 5" xfId="1396" xr:uid="{B29B0D83-0C9A-4D32-8ED9-3A2AA7B90156}"/>
    <cellStyle name="Normal 2 2 5 6" xfId="7508" xr:uid="{373B6B62-4C38-4069-B644-2D18BAF6FA90}"/>
    <cellStyle name="Normal 2 2 6" xfId="1098" xr:uid="{20DDF953-2340-4D22-90F5-3BE27374A35A}"/>
    <cellStyle name="Normal 2 2 6 2" xfId="1186" xr:uid="{8BF9942B-CA8E-4152-B724-F59BF0C27748}"/>
    <cellStyle name="Normal 2 2 6 2 2" xfId="1319" xr:uid="{67B95E28-08A2-41C2-BAF2-298D827D78B9}"/>
    <cellStyle name="Normal 2 2 6 2 3" xfId="1432" xr:uid="{B291F01B-96C1-4779-99F1-80D48ADAF91B}"/>
    <cellStyle name="Normal 2 2 6 3" xfId="1212" xr:uid="{CCC6CFA9-FCD9-4D5E-B79D-A6288BB15FB8}"/>
    <cellStyle name="Normal 2 2 6 3 2" xfId="1347" xr:uid="{A35648A0-8972-4C4E-9CD2-638653B44B68}"/>
    <cellStyle name="Normal 2 2 6 3 3" xfId="1460" xr:uid="{144A5DCD-1E36-49E2-8CE3-78AE723AF654}"/>
    <cellStyle name="Normal 2 2 6 4" xfId="1241" xr:uid="{0FBBCB51-DAC3-48DD-880B-0145D7C3391D}"/>
    <cellStyle name="Normal 2 2 6 5" xfId="1394" xr:uid="{32C7E344-A1A1-44C7-BD52-910169C6C9BD}"/>
    <cellStyle name="Normal 2 2 7" xfId="1108" xr:uid="{B16C1B45-89FC-485E-800A-DA38439C9B2A}"/>
    <cellStyle name="Normal 2 2 7 2" xfId="1189" xr:uid="{5B5E6684-41C0-4BA6-A1B0-31C5CD4B0F88}"/>
    <cellStyle name="Normal 2 2 7 2 2" xfId="1322" xr:uid="{4CD9677A-8D22-4421-9EC0-AB5DC11EB927}"/>
    <cellStyle name="Normal 2 2 7 2 3" xfId="1435" xr:uid="{98745151-E790-422F-A941-7E88FAECF4B5}"/>
    <cellStyle name="Normal 2 2 7 3" xfId="1215" xr:uid="{5AB50D96-8AC2-47AF-9BC8-44E170B9779A}"/>
    <cellStyle name="Normal 2 2 7 3 2" xfId="1350" xr:uid="{3A100462-34D1-4AC0-B87D-E07CB81A8437}"/>
    <cellStyle name="Normal 2 2 7 3 3" xfId="1463" xr:uid="{D6375AB9-93EF-4E7F-9CEB-F6DE58CE653C}"/>
    <cellStyle name="Normal 2 2 7 4" xfId="1244" xr:uid="{D6C950CA-7FD6-4CFE-A972-2D53EA8C2664}"/>
    <cellStyle name="Normal 2 2 7 5" xfId="1397" xr:uid="{A84E7CC9-931E-4E59-944F-94E404E1B33A}"/>
    <cellStyle name="Normal 2 2 8" xfId="1097" xr:uid="{B3575781-0068-4234-BB73-DE5F7445CE25}"/>
    <cellStyle name="Normal 2 2 8 2" xfId="1185" xr:uid="{B18AFD4A-BB39-4E08-BCC4-C5E62AB703F8}"/>
    <cellStyle name="Normal 2 2 8 2 2" xfId="1318" xr:uid="{DA560A6F-579F-4ACB-A710-55CE19AEAB17}"/>
    <cellStyle name="Normal 2 2 8 2 3" xfId="1431" xr:uid="{1BCD43EA-DC45-426E-8E3D-DA5D400A8986}"/>
    <cellStyle name="Normal 2 2 8 3" xfId="1211" xr:uid="{E378A62B-5DF2-4ED8-ABE2-0917E309BF7E}"/>
    <cellStyle name="Normal 2 2 8 3 2" xfId="1346" xr:uid="{C42A0D68-D9C6-4D64-A0E1-F22E41550AB2}"/>
    <cellStyle name="Normal 2 2 8 3 3" xfId="1459" xr:uid="{61149A45-CA9F-47A6-8347-5BFAB2864C32}"/>
    <cellStyle name="Normal 2 2 8 4" xfId="1246" xr:uid="{B54F0470-0FA3-495A-873A-9773C8D69A04}"/>
    <cellStyle name="Normal 2 2 8 5" xfId="1398" xr:uid="{130C7A51-DB62-41B7-BFD4-B3577BC133B5}"/>
    <cellStyle name="Normal 2 2 9" xfId="1116" xr:uid="{1F88B12D-8739-4263-954B-D4F35DA90FA3}"/>
    <cellStyle name="Normal 2 2 9 2" xfId="1191" xr:uid="{5C1B5972-BDA6-4CEA-8AC8-78D4D86A56F3}"/>
    <cellStyle name="Normal 2 2 9 2 2" xfId="1324" xr:uid="{29A3BDF0-F57C-4DDB-9490-4413192BA014}"/>
    <cellStyle name="Normal 2 2 9 2 3" xfId="1437" xr:uid="{32B8DC0F-999A-4223-954F-9D46DF712272}"/>
    <cellStyle name="Normal 2 2 9 3" xfId="1217" xr:uid="{9FDA323E-3470-4D0D-805F-3FBA3B0593ED}"/>
    <cellStyle name="Normal 2 2 9 3 2" xfId="1352" xr:uid="{B5E2F4BF-3D20-4027-86E5-E9A4ED3E82C6}"/>
    <cellStyle name="Normal 2 2 9 3 3" xfId="1465" xr:uid="{502CE57F-D659-44D9-88FE-61A9FD694E1E}"/>
    <cellStyle name="Normal 2 2 9 4" xfId="1248" xr:uid="{6DB54FB6-7593-473D-9680-2500234CBD85}"/>
    <cellStyle name="Normal 2 2 9 5" xfId="1399" xr:uid="{CDCB2818-D167-4339-A466-6D84C577866D}"/>
    <cellStyle name="Normal 2 2_Nucléaire" xfId="11944" xr:uid="{CC5D2A30-8B98-428C-9840-70494C23ACC0}"/>
    <cellStyle name="Normal 2 20" xfId="1155" xr:uid="{453995A2-A904-49C7-A379-A3F150AF8C57}"/>
    <cellStyle name="Normal 2 20 2" xfId="7509" xr:uid="{D8C1A117-B76D-44E2-BD9C-9DD3C6F325E5}"/>
    <cellStyle name="Normal 2 21" xfId="1159" xr:uid="{71DDFC5A-2A5A-4493-8545-878AE0D7DFF3}"/>
    <cellStyle name="Normal 2 21 2" xfId="7510" xr:uid="{8166A3DD-9BDA-4D66-81A1-917AAA8956D2}"/>
    <cellStyle name="Normal 2 22" xfId="1163" xr:uid="{49CD787F-CD8E-445D-A0EB-69D1EC3A2892}"/>
    <cellStyle name="Normal 2 22 2" xfId="7511" xr:uid="{F5EED9F1-0B37-48DB-9D5C-EB4A04FCD7BC}"/>
    <cellStyle name="Normal 2 23" xfId="1167" xr:uid="{F6B17422-D51C-4ABA-B1FC-8AA60E3A0908}"/>
    <cellStyle name="Normal 2 23 2" xfId="7512" xr:uid="{76D44A69-FDAC-4A9B-8944-74E3ED288710}"/>
    <cellStyle name="Normal 2 24" xfId="1171" xr:uid="{E89FB0E5-9772-4643-BC77-D0669AB75C52}"/>
    <cellStyle name="Normal 2 24 2" xfId="7513" xr:uid="{EE75FAE9-98EA-4FEF-B54B-22B089B6F610}"/>
    <cellStyle name="Normal 2 25" xfId="1174" xr:uid="{C89B4D1D-F160-4BDE-AD1F-1676E5A56286}"/>
    <cellStyle name="Normal 2 25 2" xfId="7514" xr:uid="{7D0D94C0-318F-4823-9F50-F7FF2F091974}"/>
    <cellStyle name="Normal 2 26" xfId="920" xr:uid="{DB724C6E-982E-4965-B3D6-D3B6380C043F}"/>
    <cellStyle name="Normal 2 26 2" xfId="7515" xr:uid="{5827F995-E5CB-4DD6-99A0-095A5097ADF9}"/>
    <cellStyle name="Normal 2 27" xfId="1180" xr:uid="{FE5C290E-8DAC-4EAD-8748-3D716BD38579}"/>
    <cellStyle name="Normal 2 27 2" xfId="1311" xr:uid="{51D8613C-AE08-4DC5-8C1F-CEA386673380}"/>
    <cellStyle name="Normal 2 27 2 2" xfId="1424" xr:uid="{E8A9B7E9-DD28-48A0-9AB6-56FF342CC890}"/>
    <cellStyle name="Normal 2 27 3" xfId="1286" xr:uid="{2ECBE988-08F6-492C-A350-105C85AECEDD}"/>
    <cellStyle name="Normal 2 27 4" xfId="7516" xr:uid="{06BA1B86-FCC0-499D-A38E-B0E4AF271BD1}"/>
    <cellStyle name="Normal 2 28" xfId="1290" xr:uid="{50A05D25-11FF-4BCF-954F-96F50A41422C}"/>
    <cellStyle name="Normal 2 28 2" xfId="7517" xr:uid="{01C022A2-5181-49C7-92FC-489B8F482B3F}"/>
    <cellStyle name="Normal 2 29" xfId="1295" xr:uid="{ACD7F1B6-3B19-4DDD-9D3A-211FB68EE0D5}"/>
    <cellStyle name="Normal 2 29 2" xfId="7518" xr:uid="{A112D93D-3046-4B9A-82C0-13E43E955A1F}"/>
    <cellStyle name="Normal 2 3" xfId="67" xr:uid="{00000000-0005-0000-0000-000045000000}"/>
    <cellStyle name="Normal 2 3 2" xfId="845" xr:uid="{6870B1F2-3F06-449B-8BF0-5B047EA42E12}"/>
    <cellStyle name="Normal 2 3 2 2" xfId="7521" xr:uid="{667AFEAF-7D6D-457D-BB87-8CACE825DBFC}"/>
    <cellStyle name="Normal 2 3 2 3" xfId="7520" xr:uid="{82829105-8189-4018-A608-A5FC29F5D7F1}"/>
    <cellStyle name="Normal 2 3 2_Nucléaire" xfId="11947" xr:uid="{57B7C07F-F954-4361-A44A-B0977E1EC15F}"/>
    <cellStyle name="Normal 2 3 3" xfId="846" xr:uid="{2893E4D2-6A27-43C0-9B85-A4FF332C7F45}"/>
    <cellStyle name="Normal 2 3 3 2" xfId="7522" xr:uid="{354A8C57-0E43-47B4-9043-46526F727364}"/>
    <cellStyle name="Normal 2 3 4" xfId="847" xr:uid="{464F620B-D39D-426F-BC40-1BC97DA17C62}"/>
    <cellStyle name="Normal 2 3 4 2" xfId="7519" xr:uid="{5AF9CEFE-C450-412E-BBE1-D829F9415B47}"/>
    <cellStyle name="Normal 2 3_Nucléaire" xfId="11946" xr:uid="{56BED8F2-DE2D-43A4-A85E-11A86F84B3F4}"/>
    <cellStyle name="Normal 2 30" xfId="1299" xr:uid="{F161F9DE-CEA0-44A4-9463-889FF44720D8}"/>
    <cellStyle name="Normal 2 30 2" xfId="7523" xr:uid="{1BD9CEC1-E2FD-4C15-9C2E-8B593637E1DA}"/>
    <cellStyle name="Normal 2 31" xfId="9859" xr:uid="{A303F24F-C72D-4980-803D-F760B76ED1B7}"/>
    <cellStyle name="Normal 2 32" xfId="34490" xr:uid="{DC281563-C79F-471B-8E72-FA0D01FCCE4A}"/>
    <cellStyle name="Normal 2 33" xfId="917" xr:uid="{9ECB0A99-71E1-47D1-B926-3E7429E770E8}"/>
    <cellStyle name="Normal 2 34" xfId="34501" xr:uid="{E3093DB3-4AA5-4B52-B513-DA73E9BC52A8}"/>
    <cellStyle name="Normal 2 35" xfId="34512" xr:uid="{2058BCA9-ECB6-4308-9412-3AF598787E65}"/>
    <cellStyle name="Normal 2 36" xfId="848" xr:uid="{7437D8DC-7362-4E05-B67E-96FFC2F4F08C}"/>
    <cellStyle name="Normal 2 37" xfId="34523" xr:uid="{B5CB12F8-4C23-41BB-BD6E-55F007BD4164}"/>
    <cellStyle name="Normal 2 4" xfId="68" xr:uid="{00000000-0005-0000-0000-000046000000}"/>
    <cellStyle name="Normal 2 4 2" xfId="69" xr:uid="{00000000-0005-0000-0000-000047000000}"/>
    <cellStyle name="Normal 2 4 2 2" xfId="1315" xr:uid="{62973F8B-EED7-495F-B7B8-1354E25CE4C8}"/>
    <cellStyle name="Normal 2 4 2 3" xfId="1428" xr:uid="{05D51975-DE38-433D-9717-62A5AEB53FB0}"/>
    <cellStyle name="Normal 2 4 3" xfId="70" xr:uid="{00000000-0005-0000-0000-000048000000}"/>
    <cellStyle name="Normal 2 4 3 2" xfId="1342" xr:uid="{DCC47431-F47A-4EBC-9964-E0DF64441281}"/>
    <cellStyle name="Normal 2 4 3 3" xfId="1455" xr:uid="{D2C72C70-6F03-4655-B7AE-58672267CAC7}"/>
    <cellStyle name="Normal 2 4 4" xfId="1237" xr:uid="{DDF8E3A7-773E-4E15-8E4E-2AFC637572C7}"/>
    <cellStyle name="Normal 2 4 4 2" xfId="7524" xr:uid="{E7C06AB1-D987-4777-BEF4-091E30433779}"/>
    <cellStyle name="Normal 2 4 5" xfId="1390" xr:uid="{62E9DEB1-7739-42A6-85D2-1799DE9B5B76}"/>
    <cellStyle name="Normal 2 4 6" xfId="925" xr:uid="{A32C948D-73B9-457F-BFC0-6583F3D79C02}"/>
    <cellStyle name="Normal 2 4 7" xfId="34496" xr:uid="{EA215263-BE76-4937-B982-EC1981848FA6}"/>
    <cellStyle name="Normal 2 4 8" xfId="896" xr:uid="{9B45768C-ED16-4418-B254-99335A00A686}"/>
    <cellStyle name="Normal 2 4_Nucléaire" xfId="11948" xr:uid="{BBB215D9-7BF2-4B50-A981-6DD01B89F70B}"/>
    <cellStyle name="Normal 2 5" xfId="71" xr:uid="{00000000-0005-0000-0000-000049000000}"/>
    <cellStyle name="Normal 2 5 2" xfId="72" xr:uid="{00000000-0005-0000-0000-00004A000000}"/>
    <cellStyle name="Normal 2 5 3" xfId="7525" xr:uid="{B526F745-D9EC-4FFB-B56C-A1555FE99C0E}"/>
    <cellStyle name="Normal 2 5 4" xfId="1860" xr:uid="{5A70A3DA-7B91-4E6B-8953-9BE5E95B6E7A}"/>
    <cellStyle name="Normal 2 5 5" xfId="1100" xr:uid="{864E1139-A7F1-49F5-A47F-90C3A14BA2F4}"/>
    <cellStyle name="Normal 2 5 6" xfId="34497" xr:uid="{5BA550C1-5EA8-438C-A2E1-815F21BDA641}"/>
    <cellStyle name="Normal 2 5 7" xfId="906" xr:uid="{E4D3B43B-B28D-4EA5-AC20-EF4B6D2217F0}"/>
    <cellStyle name="Normal 2 6" xfId="73" xr:uid="{00000000-0005-0000-0000-00004B000000}"/>
    <cellStyle name="Normal 2 6 2" xfId="1899" xr:uid="{2D87CAFC-A22B-4809-BE9A-08C7BC12C9B2}"/>
    <cellStyle name="Normal 2 6 3" xfId="1861" xr:uid="{E10E49D8-6C35-49D7-844D-0A60313934DE}"/>
    <cellStyle name="Normal 2 6 4" xfId="1106" xr:uid="{EF267E8C-DFCD-4EF2-AC6D-3A1C5D9D8C24}"/>
    <cellStyle name="Normal 2 7" xfId="74" xr:uid="{00000000-0005-0000-0000-00004C000000}"/>
    <cellStyle name="Normal 2 7 2" xfId="7526" xr:uid="{9378BDE6-7571-4246-AA23-92096A95DBEA}"/>
    <cellStyle name="Normal 2 8" xfId="75" xr:uid="{00000000-0005-0000-0000-00004D000000}"/>
    <cellStyle name="Normal 2 8 2" xfId="1862" xr:uid="{83F9491A-39C3-49CC-AFFC-E040F5A64725}"/>
    <cellStyle name="Normal 2 8 3" xfId="1109" xr:uid="{F53F387F-6B3C-444F-B60C-887C4B29AD52}"/>
    <cellStyle name="Normal 2 9" xfId="1111" xr:uid="{D8BBDBF1-F7B9-4D29-9AAD-3B292039FAE9}"/>
    <cellStyle name="Normal 2 9 2" xfId="7527" xr:uid="{7AAEF496-0F56-4117-BF6A-E8F793D6AFEF}"/>
    <cellStyle name="Normal 2_Hydroélectricité" xfId="7528" xr:uid="{91EB6497-29D0-4FE6-B247-1FD624076850}"/>
    <cellStyle name="Normal 20" xfId="1165" xr:uid="{471F36A2-3E7E-46AC-9A8A-E46723B0FD7C}"/>
    <cellStyle name="Normal 20 2" xfId="7529" xr:uid="{B96C056F-8A2E-4DCF-8BC0-966380FE0AEE}"/>
    <cellStyle name="Normal 21" xfId="1169" xr:uid="{3224A2BE-99EC-4F83-9F2C-710456717D32}"/>
    <cellStyle name="Normal 21 2" xfId="7531" xr:uid="{3617D0E2-03C0-4E5A-BE4E-CD454A198562}"/>
    <cellStyle name="Normal 21 3" xfId="7532" xr:uid="{7E342B5E-EC2C-42D2-84CE-FCF2A03BA0BA}"/>
    <cellStyle name="Normal 21 4" xfId="7530" xr:uid="{037D07D6-D3C8-49A9-B44B-CFBF19ADC7A2}"/>
    <cellStyle name="Normal 21_Nucléaire" xfId="11949" xr:uid="{EC0A0E2C-E76B-4408-9B1B-D8CE73C187EA}"/>
    <cellStyle name="Normal 22" xfId="1172" xr:uid="{A4104325-DA73-4A5E-B246-F96A219148E2}"/>
    <cellStyle name="Normal 22 2" xfId="7533" xr:uid="{B86C51D2-4C61-4030-A5D2-E5D2DADEF30E}"/>
    <cellStyle name="Normal 23" xfId="1175" xr:uid="{AE1F0E51-E758-454D-A73C-B204B79F0E6A}"/>
    <cellStyle name="Normal 23 2" xfId="7534" xr:uid="{B4C69D32-9289-4320-895B-DD1030139DA5}"/>
    <cellStyle name="Normal 24" xfId="1176" xr:uid="{FD3F2C57-63BC-4C68-8BEB-A93AE869D0EB}"/>
    <cellStyle name="Normal 24 2" xfId="7536" xr:uid="{D290E4EA-D7FA-4193-82D3-C7DAD445A114}"/>
    <cellStyle name="Normal 24 3" xfId="7535" xr:uid="{54D6E678-E726-4D6D-85FC-81134950E9DD}"/>
    <cellStyle name="Normal 24_Nucléaire" xfId="11950" xr:uid="{40A7F4B9-1396-408D-B712-13B888C3CFE6}"/>
    <cellStyle name="Normal 25" xfId="1177" xr:uid="{A1D65C85-0828-43F7-B90D-54D6B5A79B80}"/>
    <cellStyle name="Normal 25 2" xfId="7537" xr:uid="{65CF774F-DE13-4E34-8599-EF06E0265699}"/>
    <cellStyle name="Normal 26" xfId="918" xr:uid="{B0008F58-0FEF-4C25-9092-618575FDF17E}"/>
    <cellStyle name="Normal 26 2" xfId="1181" xr:uid="{85957437-E8BD-406C-9673-3CE192A242A4}"/>
    <cellStyle name="Normal 26 2 2" xfId="1312" xr:uid="{6B26ED7C-4CB2-4074-A482-3DE37656E3A9}"/>
    <cellStyle name="Normal 26 2 3" xfId="1425" xr:uid="{21AAF66D-4CDE-46D5-9A7C-B7611B1B80F0}"/>
    <cellStyle name="Normal 26 3" xfId="1307" xr:uid="{C0AE9581-5496-48BD-AD61-7A4D2C5448A3}"/>
    <cellStyle name="Normal 26 3 2" xfId="1421" xr:uid="{6F25CE5D-E018-4404-B5F3-211144D46C6F}"/>
    <cellStyle name="Normal 26 4" xfId="1292" xr:uid="{A4872961-8836-4AB8-8914-3ED2CC5B595E}"/>
    <cellStyle name="Normal 26 5" xfId="7538" xr:uid="{AF55DD7D-8F1D-415F-B315-1BAA3522AFCD}"/>
    <cellStyle name="Normal 27" xfId="1206" xr:uid="{C0D63068-6B84-445E-8678-864A43F25BF5}"/>
    <cellStyle name="Normal 27 2" xfId="1339" xr:uid="{2C0E6801-E22B-499C-828B-90F0D0248EC0}"/>
    <cellStyle name="Normal 27 2 2" xfId="1452" xr:uid="{847E259F-5526-43BA-A411-AF326D5C0C1C}"/>
    <cellStyle name="Normal 27 3" xfId="1296" xr:uid="{EBA5E7FF-447C-4F41-912E-082895F7B8B5}"/>
    <cellStyle name="Normal 28" xfId="915" xr:uid="{4C44D444-5294-4C44-8F1F-D054162A711A}"/>
    <cellStyle name="Normal 28 2" xfId="7539" xr:uid="{8F7039A3-FF9F-43C9-BC59-03B96FE101D7}"/>
    <cellStyle name="Normal 29" xfId="1301" xr:uid="{8C6AC20E-275A-474B-86A1-50941F3FDC69}"/>
    <cellStyle name="Normal 29 2" xfId="7541" xr:uid="{241EECFC-D459-41B1-AD8D-450DF3AA82E5}"/>
    <cellStyle name="Normal 29 3" xfId="7540" xr:uid="{B895F4D8-6307-4ECD-A8B9-C9AD1AC4EB9C}"/>
    <cellStyle name="Normal 29_Nucléaire" xfId="11951" xr:uid="{16C452CA-7C91-42FF-85F2-EA3420FFA1CA}"/>
    <cellStyle name="Normal 3" xfId="46" xr:uid="{00000000-0005-0000-0000-00004E000000}"/>
    <cellStyle name="Normál 3" xfId="34498" xr:uid="{FF2AECA7-B7EF-4B76-A6FE-80465AAE9AD0}"/>
    <cellStyle name="Normal 3 10" xfId="7542" xr:uid="{33814E31-B9DD-4EC7-B312-AE0CD974DAF3}"/>
    <cellStyle name="Normal 3 11" xfId="7543" xr:uid="{35032DD2-B4C0-4CF7-8CA0-2AE429F4BD06}"/>
    <cellStyle name="Normal 3 12" xfId="7544" xr:uid="{C9F5D630-64B3-4DCB-9CEF-0B97F2018E30}"/>
    <cellStyle name="Normal 3 13" xfId="7545" xr:uid="{92EC2783-C8D4-47D8-9F06-1C8F9BF31D1F}"/>
    <cellStyle name="Normal 3 14" xfId="7546" xr:uid="{1916212F-E236-4F1B-82A6-6C04B42FD16E}"/>
    <cellStyle name="Normal 3 15" xfId="7547" xr:uid="{D4210066-4FC9-4B37-94D4-63BA4F7F8D75}"/>
    <cellStyle name="Normal 3 16" xfId="7548" xr:uid="{0DBF6535-A368-42F9-A286-4F9184734B5E}"/>
    <cellStyle name="Normal 3 17" xfId="7549" xr:uid="{102721F8-0079-4DA6-8143-8FF4681012B2}"/>
    <cellStyle name="Normal 3 18" xfId="7550" xr:uid="{AF7138B5-FFAA-44A0-92CE-62F72F1928B6}"/>
    <cellStyle name="Normal 3 19" xfId="7551" xr:uid="{3D90717A-C772-4A96-9836-C30EAB4D5B46}"/>
    <cellStyle name="Normal 3 2" xfId="77" xr:uid="{00000000-0005-0000-0000-00004F000000}"/>
    <cellStyle name="Normal 3 2 2" xfId="78" xr:uid="{00000000-0005-0000-0000-000050000000}"/>
    <cellStyle name="Normal 3 2 2 2" xfId="79" xr:uid="{00000000-0005-0000-0000-000051000000}"/>
    <cellStyle name="Normal 3 2 2 3" xfId="80" xr:uid="{00000000-0005-0000-0000-000052000000}"/>
    <cellStyle name="Normal 3 2 2 4" xfId="7552" xr:uid="{F7DE430B-C946-4D43-9B09-8B8C32D236F8}"/>
    <cellStyle name="Normal 3 2 3" xfId="81" xr:uid="{00000000-0005-0000-0000-000053000000}"/>
    <cellStyle name="Normal 3 2 3 2" xfId="1344" xr:uid="{86B602F4-5127-43C8-A724-E74B28D4B132}"/>
    <cellStyle name="Normal 3 2 3 3" xfId="1457" xr:uid="{5267888D-5258-4A11-BBA7-C146ADECD580}"/>
    <cellStyle name="Normal 3 2 4" xfId="82" xr:uid="{00000000-0005-0000-0000-000054000000}"/>
    <cellStyle name="Normal 3 2 5" xfId="1392" xr:uid="{09A4A818-8A53-4EDB-86DA-2ACACA613ADD}"/>
    <cellStyle name="Normal 3 2_Nucléaire" xfId="11953" xr:uid="{28174B3B-B318-4332-AEF1-B9A8AA911099}"/>
    <cellStyle name="Normal 3 20" xfId="7553" xr:uid="{88F51C42-D7FD-47A1-A9D0-EDDBE9E1844F}"/>
    <cellStyle name="Normal 3 21" xfId="1850" xr:uid="{ABF4C718-F724-4474-AF2C-4B587148FD40}"/>
    <cellStyle name="Normal 3 22" xfId="926" xr:uid="{C62C832C-9C05-4C1C-A839-04F82F867C5A}"/>
    <cellStyle name="Normal 3 23" xfId="34500" xr:uid="{AD8F2B4B-A530-4082-8EF1-7540F1F09C8B}"/>
    <cellStyle name="Normal 3 24" xfId="34511" xr:uid="{12F544BC-E37A-48F1-A7D2-97B35F5E68C6}"/>
    <cellStyle name="Normal 3 25" xfId="897" xr:uid="{7D63CEE4-DCE9-4397-A6BD-4F9A9FBEF83D}"/>
    <cellStyle name="Normal 3 26" xfId="34524" xr:uid="{EA13052C-AA7D-4596-9B67-E0307F58D829}"/>
    <cellStyle name="Normal 3 27" xfId="34540" xr:uid="{3E01F69D-F435-4651-B3AB-4FFE88C91111}"/>
    <cellStyle name="Normal 3 28" xfId="34542" xr:uid="{679FACBC-2E80-4529-80F8-84539DE58132}"/>
    <cellStyle name="Normal 3 29" xfId="34545" xr:uid="{AB5F5CEF-583D-422B-9662-F3F283790703}"/>
    <cellStyle name="Normal 3 3" xfId="83" xr:uid="{00000000-0005-0000-0000-000055000000}"/>
    <cellStyle name="Normal 3 3 2" xfId="7555" xr:uid="{2766FD17-6F06-46B0-8269-99FAC6C1CEB6}"/>
    <cellStyle name="Normal 3 3 3" xfId="7554" xr:uid="{BE74A2AA-C89C-41BC-B4D8-B36EED6816EA}"/>
    <cellStyle name="Normal 3 3_Nucléaire" xfId="11954" xr:uid="{0D79BEB6-F627-4CC6-8490-E5C1B8AB9C07}"/>
    <cellStyle name="Normal 3 30" xfId="34548" xr:uid="{22C9C379-2E9E-4E3B-8216-9EE105D2D5C2}"/>
    <cellStyle name="Normal 3 31" xfId="34550" xr:uid="{FFF4B0A2-F8DE-46CA-8B89-B8D575D885C4}"/>
    <cellStyle name="Normal 3 4" xfId="84" xr:uid="{00000000-0005-0000-0000-000056000000}"/>
    <cellStyle name="Normal 3 4 2" xfId="1184" xr:uid="{8703FAA6-037B-4C2F-9BFB-6974994243C3}"/>
    <cellStyle name="Normal 3 4 2 2" xfId="1317" xr:uid="{6AE8CB25-3623-456B-B028-1D2F268BCE09}"/>
    <cellStyle name="Normal 3 4 2 3" xfId="1430" xr:uid="{7B351B74-251D-4C10-9A86-11F8BBE3B874}"/>
    <cellStyle name="Normal 3 4 2 4" xfId="7556" xr:uid="{6B617ADF-F181-418E-AB7D-2815312875BD}"/>
    <cellStyle name="Normal 3 4 3" xfId="1210" xr:uid="{FF83F22B-F27D-4C74-902F-12D3AD98A876}"/>
    <cellStyle name="Normal 3 4 3 2" xfId="1345" xr:uid="{47EDD096-7E2A-4878-B2CB-A75D03E0D42E}"/>
    <cellStyle name="Normal 3 4 3 3" xfId="1458" xr:uid="{0EF84CE1-0935-4B10-B113-9575E5756C62}"/>
    <cellStyle name="Normal 3 4 4" xfId="1239" xr:uid="{E08B3EB2-BBE0-4E59-A5B5-B32B2696A973}"/>
    <cellStyle name="Normal 3 4 5" xfId="1393" xr:uid="{5C4A037C-88D4-495C-9939-BA4C651B0036}"/>
    <cellStyle name="Normal 3 5" xfId="76" xr:uid="{00000000-0005-0000-0000-000057000000}"/>
    <cellStyle name="Normal 3 5 2" xfId="1316" xr:uid="{6FCB490E-8254-4D78-9668-4BD63FE1CFBD}"/>
    <cellStyle name="Normal 3 5 2 2" xfId="7557" xr:uid="{16545891-2D4F-49DB-A46F-45C636773C91}"/>
    <cellStyle name="Normal 3 5 3" xfId="1429" xr:uid="{ABE35D82-302B-4BCF-A47D-FE964CBA11A0}"/>
    <cellStyle name="Normal 3 6" xfId="1209" xr:uid="{03F7CD81-FD8B-40D0-B787-EF0B3CAE1B1A}"/>
    <cellStyle name="Normal 3 6 2" xfId="1343" xr:uid="{027EC40A-8644-4334-9EC0-754383EB5634}"/>
    <cellStyle name="Normal 3 6 3" xfId="1456" xr:uid="{46BEDBB6-AEBD-44B9-B153-7B7C6BE94FFA}"/>
    <cellStyle name="Normal 3 6 4" xfId="7558" xr:uid="{09DE3C96-2AA6-4D2C-BF02-3F6C71BB92D6}"/>
    <cellStyle name="Normal 3 7" xfId="1238" xr:uid="{00B6FE35-DCB5-47B3-9D92-67D976D1281B}"/>
    <cellStyle name="Normal 3 7 2" xfId="7559" xr:uid="{7C23B857-364A-4295-8DC5-55D4F6A0835A}"/>
    <cellStyle name="Normal 3 8" xfId="1391" xr:uid="{DFA59151-0925-4233-8BE0-2126060ABECD}"/>
    <cellStyle name="Normal 3 8 2" xfId="7560" xr:uid="{41052B6F-3301-45E7-AB3D-1EADA16E8ADC}"/>
    <cellStyle name="Normal 3 9" xfId="7561" xr:uid="{0CBEA6E8-E03C-45E4-B943-C857231BDCE4}"/>
    <cellStyle name="Normal 3_Nucléaire" xfId="11952" xr:uid="{035DA3B3-CCD0-4401-A7A2-0E84A3C772F2}"/>
    <cellStyle name="Normal 30" xfId="1303" xr:uid="{7212CB3C-A8CA-4965-9A44-55FE4C16832A}"/>
    <cellStyle name="Normal 30 2" xfId="7562" xr:uid="{73A2894A-1085-4AF0-8A74-39E096E7E9D3}"/>
    <cellStyle name="Normal 31" xfId="1367" xr:uid="{21883FF0-FF23-49CD-8660-3FFD6C95251A}"/>
    <cellStyle name="Normal 31 2" xfId="7564" xr:uid="{23488F3F-3CDA-40E9-BB9E-D2C54283D073}"/>
    <cellStyle name="Normal 31 3" xfId="7563" xr:uid="{0D1807F8-C5D9-4CD9-8689-C54D64BDBB70}"/>
    <cellStyle name="Normal 31_Nucléaire" xfId="11955" xr:uid="{EBDA4FA5-D29D-4A2C-8732-858ED94AE4A3}"/>
    <cellStyle name="Normal 32" xfId="1378" xr:uid="{80EEFB6F-D9F1-4900-B556-7AB3E11A82F3}"/>
    <cellStyle name="Normal 32 2" xfId="7565" xr:uid="{246D7DEC-1CCF-44C2-9469-1518D8B0EEFA}"/>
    <cellStyle name="Normal 33" xfId="1380" xr:uid="{F812C420-4E0D-44A7-B781-F01C7BF8A2BB}"/>
    <cellStyle name="Normal 33 2" xfId="7567" xr:uid="{AD498302-46B6-4540-9DD9-6D75785987D4}"/>
    <cellStyle name="Normal 33 3" xfId="7566" xr:uid="{20D941E8-275B-4B8C-9AFF-327B2C237FC7}"/>
    <cellStyle name="Normal 33_Nucléaire" xfId="11956" xr:uid="{83B3BCCB-79AB-425B-BBEE-CF8E5B440945}"/>
    <cellStyle name="Normal 34" xfId="1382" xr:uid="{974C265E-E900-413B-ACCB-84696AD566F7}"/>
    <cellStyle name="Normal 34 2" xfId="7568" xr:uid="{E8FDBE0C-B937-458F-9555-A4BAFC918C98}"/>
    <cellStyle name="Normal 35" xfId="1384" xr:uid="{425E6FC4-F6FE-48D6-B45F-CE3282889519}"/>
    <cellStyle name="Normal 35 2" xfId="7569" xr:uid="{A957B2E4-D923-4250-917F-B984C402E7AA}"/>
    <cellStyle name="Normal 36" xfId="1234" xr:uid="{0658F53D-6B02-4AB9-9B20-BBC0A7B1DAE0}"/>
    <cellStyle name="Normal 36 2" xfId="1485" xr:uid="{C292C310-3701-4F3C-A346-209BC1A0299A}"/>
    <cellStyle name="Normal 37" xfId="1500" xr:uid="{063F6189-E142-4021-B938-79B496C86222}"/>
    <cellStyle name="Normal 37 2" xfId="7570" xr:uid="{D41C3F38-11FB-46F0-8DA7-4C38186DB86D}"/>
    <cellStyle name="Normal 38" xfId="1503" xr:uid="{3A0C378A-EF76-4127-B773-200E0A92EAB3}"/>
    <cellStyle name="Normal 38 2" xfId="7571" xr:uid="{C6339038-BA89-4762-A5C3-5F67B8AB6AD1}"/>
    <cellStyle name="Normal 39" xfId="1506" xr:uid="{C2ABC486-8105-437E-8785-17AC7685F460}"/>
    <cellStyle name="Normal 39 2" xfId="7572" xr:uid="{E0777DB5-21D2-4956-9889-6E547F412950}"/>
    <cellStyle name="Normal 4" xfId="85" xr:uid="{00000000-0005-0000-0000-000058000000}"/>
    <cellStyle name="Normál 4" xfId="34499" xr:uid="{9F66CFAA-F841-433A-8977-32D65463A51A}"/>
    <cellStyle name="Normal 4 10" xfId="7573" xr:uid="{8E4004EA-435F-4971-B841-9F16F8F6032A}"/>
    <cellStyle name="Normal 4 11" xfId="7574" xr:uid="{373FA7D8-DC6F-4B32-87F5-3DE022D5D22D}"/>
    <cellStyle name="Normal 4 12" xfId="7575" xr:uid="{1E71286F-DCC2-4CA4-B8D1-A2694C1B465B}"/>
    <cellStyle name="Normal 4 13" xfId="7576" xr:uid="{3F983750-40CB-4CB3-9B19-54020DC7CEFC}"/>
    <cellStyle name="Normal 4 14" xfId="7577" xr:uid="{20AE9DA7-94D1-4AD7-8BD1-F75AEA64C5EB}"/>
    <cellStyle name="Normal 4 15" xfId="7578" xr:uid="{9F31EB0C-846E-42BE-AD73-79C2EBCA1AFE}"/>
    <cellStyle name="Normal 4 16" xfId="7579" xr:uid="{2C0FDC0B-89E7-4429-BB77-6C61C3AC3805}"/>
    <cellStyle name="Normal 4 17" xfId="7580" xr:uid="{9AFC338F-2521-4503-9466-0C36B9B2B7DE}"/>
    <cellStyle name="Normal 4 18" xfId="7581" xr:uid="{31EE9121-75A5-4D5A-ACCE-CF52236461A9}"/>
    <cellStyle name="Normal 4 19" xfId="7582" xr:uid="{2F995C2C-BCE9-4836-A577-7F84895CA5F7}"/>
    <cellStyle name="Normal 4 2" xfId="824" xr:uid="{0D7A6195-9FBC-4D64-B77E-B0C6C3CCBF79}"/>
    <cellStyle name="Normal 4 2 2" xfId="7584" xr:uid="{2632D158-1D71-43D5-8FDC-F63B23F6FD6A}"/>
    <cellStyle name="Normal 4 2 3" xfId="7585" xr:uid="{37257E8A-EDE5-4D23-85D4-58B1E31DC7EA}"/>
    <cellStyle name="Normal 4 2 4" xfId="7583" xr:uid="{A5AFE500-A26E-4957-A2EF-1BC71C96AC08}"/>
    <cellStyle name="Normal 4 2_Nucléaire" xfId="11958" xr:uid="{8D107B71-8E06-4E28-9408-0ED719FE228C}"/>
    <cellStyle name="Normal 4 20" xfId="7586" xr:uid="{FA479E45-FB1B-48BF-9DE3-9BFF909DDF0D}"/>
    <cellStyle name="Normal 4 21" xfId="1898" xr:uid="{72F5656F-796C-4674-8368-512CE3FCA854}"/>
    <cellStyle name="Normal 4 22" xfId="34508" xr:uid="{A8004687-6964-4CD9-BFEF-2A41C565C4EA}"/>
    <cellStyle name="Normal 4 23" xfId="34525" xr:uid="{F491F3D2-4A12-4715-9709-8522EB8A617C}"/>
    <cellStyle name="Normal 4 24" xfId="34544" xr:uid="{8D2CB886-4A93-4DF6-AF1C-3910A0C59511}"/>
    <cellStyle name="Normal 4 25" xfId="34546" xr:uid="{C3E3C5C9-0A1C-4A25-8CB8-D7B0C2B27B76}"/>
    <cellStyle name="Normal 4 3" xfId="7587" xr:uid="{DC8B2C50-3780-4867-9404-D2B70C8ADD5A}"/>
    <cellStyle name="Normal 4 3 2" xfId="7588" xr:uid="{543E9215-7061-4E5C-80BA-F319CF29F03E}"/>
    <cellStyle name="Normal 4 3_Nucléaire" xfId="11959" xr:uid="{F630A8B4-2FE8-4D9C-B848-8E43D6AEFA30}"/>
    <cellStyle name="Normal 4 4" xfId="7589" xr:uid="{2D0F6AA6-4B4C-457D-91CF-8784E11ABC24}"/>
    <cellStyle name="Normal 4 5" xfId="7590" xr:uid="{B45B9118-3D36-4642-8D16-6C5F52CD38F1}"/>
    <cellStyle name="Normal 4 6" xfId="7591" xr:uid="{72D35B57-AB5C-4971-A1FA-6FE5F7FBE18D}"/>
    <cellStyle name="Normal 4 7" xfId="7592" xr:uid="{5E36537C-4438-4084-906F-5C67ED4F49B7}"/>
    <cellStyle name="Normal 4 8" xfId="7593" xr:uid="{770FE87D-6F4E-4709-B768-A013D93086BD}"/>
    <cellStyle name="Normal 4 9" xfId="7594" xr:uid="{C24F1EFD-BA08-4209-A909-A5B3AC7D1964}"/>
    <cellStyle name="Normal 4_Nucléaire" xfId="11957" xr:uid="{B3959BA4-07D6-43C6-87D7-1A640D4C4AD3}"/>
    <cellStyle name="Normal 40" xfId="1508" xr:uid="{9AF0F4EB-69C4-46CA-8BDD-BA8CA59F2FE8}"/>
    <cellStyle name="Normal 40 2" xfId="7595" xr:uid="{58F603E1-0CDD-4F68-8F88-72BB61F9F8B8}"/>
    <cellStyle name="Normal 41" xfId="1510" xr:uid="{5CBB29E8-8833-4EC7-859D-C79BC1E01478}"/>
    <cellStyle name="Normal 41 2" xfId="7596" xr:uid="{61AA92CE-DD36-4698-91B5-B13E0255B009}"/>
    <cellStyle name="Normal 42" xfId="1512" xr:uid="{A0EDC8DF-873C-4165-A03B-E6C672E70D85}"/>
    <cellStyle name="Normal 42 2" xfId="7597" xr:uid="{F1779F8B-5328-46D9-940F-C6880513FC98}"/>
    <cellStyle name="Normal 43" xfId="1514" xr:uid="{1647D804-1E61-41DA-BFAE-3875295A6B18}"/>
    <cellStyle name="Normal 43 2" xfId="7598" xr:uid="{0B1A61A2-916F-44E1-895C-4665D400EBE6}"/>
    <cellStyle name="Normal 44" xfId="1387" xr:uid="{6BC4DD79-472B-4349-9B1C-3560FE9FD09C}"/>
    <cellStyle name="Normal 45" xfId="1232" xr:uid="{754EFAD1-FF77-4369-AB65-5032BDB09587}"/>
    <cellStyle name="Normal 45 2" xfId="7599" xr:uid="{141944FB-742F-4B0A-8B2C-A43B5EEBFFE1}"/>
    <cellStyle name="Normal 46" xfId="7600" xr:uid="{6159F171-A640-416B-BECE-5CF8CF542C38}"/>
    <cellStyle name="Normal 47" xfId="34492" xr:uid="{BE6D6565-82A0-4F45-BEFE-2C0412835699}"/>
    <cellStyle name="Normal 48" xfId="7601" xr:uid="{7EFD69BC-B726-4E95-8320-7DBB3CAED5D4}"/>
    <cellStyle name="Normal 49" xfId="34502" xr:uid="{5E9E2958-6084-4D68-884B-BB123ED0F35E}"/>
    <cellStyle name="Normal 5" xfId="86" xr:uid="{00000000-0005-0000-0000-000059000000}"/>
    <cellStyle name="Normal 5 2" xfId="87" xr:uid="{00000000-0005-0000-0000-00005A000000}"/>
    <cellStyle name="Normal 5 2 2" xfId="88" xr:uid="{00000000-0005-0000-0000-00005B000000}"/>
    <cellStyle name="Normal 5 2 3" xfId="7602" xr:uid="{3280AD96-254C-43C1-B093-C138094D3F20}"/>
    <cellStyle name="Normal 5 2 4" xfId="1863" xr:uid="{1521F884-4AB0-4CBA-B7DE-56475101253F}"/>
    <cellStyle name="Normal 5 2 5" xfId="1559" xr:uid="{90A0657B-AB8C-43CE-AEF3-6DD7C475A4A0}"/>
    <cellStyle name="Normal 5 2_Nucléaire" xfId="11961" xr:uid="{578BA28F-4E48-4B0D-85A5-2A698969D81F}"/>
    <cellStyle name="Normal 5 3" xfId="89" xr:uid="{00000000-0005-0000-0000-00005C000000}"/>
    <cellStyle name="Normal 5 3 2" xfId="7603" xr:uid="{C2A47E5C-38A8-400D-9274-EAE9B4901960}"/>
    <cellStyle name="Normal 5 4" xfId="90" xr:uid="{00000000-0005-0000-0000-00005D000000}"/>
    <cellStyle name="Normal 5 5" xfId="816" xr:uid="{00000000-0005-0000-0000-00005E000000}"/>
    <cellStyle name="Normal 5 6" xfId="1096" xr:uid="{05D6C93C-015E-4A92-8D2A-F1F1E3C385D7}"/>
    <cellStyle name="Normal 5 7" xfId="34513" xr:uid="{02FE0221-2750-4A83-8B13-22FD706BAEC1}"/>
    <cellStyle name="Normal 5 8" xfId="844" xr:uid="{74F674B9-57FB-45A1-8E52-0AC2B51E9E5A}"/>
    <cellStyle name="Normal 5_Nucléaire" xfId="11960" xr:uid="{273DEA97-9440-4C3D-827C-F2130419603B}"/>
    <cellStyle name="Normal 50" xfId="7604" xr:uid="{DEE3BB23-B520-47B5-B6AD-BC2217E38E09}"/>
    <cellStyle name="Normal 51" xfId="34522" xr:uid="{07FE73B9-BA6A-4672-A37E-FC91C7C76864}"/>
    <cellStyle name="Normal 52" xfId="7605" xr:uid="{E57EB9C2-183A-4FB2-AE52-AECCF2961985}"/>
    <cellStyle name="Normal 53" xfId="34526" xr:uid="{6EE74C34-380B-4D03-994B-A65B1F6827E8}"/>
    <cellStyle name="Normal 54" xfId="7606" xr:uid="{912425DB-D800-497D-8B9F-3B4B670DA831}"/>
    <cellStyle name="Normal 55" xfId="34527" xr:uid="{414954FD-8475-468A-B479-50583AA1736B}"/>
    <cellStyle name="Normal 56" xfId="7607" xr:uid="{93E26CC2-CF29-40A8-AAEF-D420904BA463}"/>
    <cellStyle name="Normal 57" xfId="7608" xr:uid="{8DC89CAD-4768-44E0-9935-FD9917325641}"/>
    <cellStyle name="Normal 58" xfId="34528" xr:uid="{3E880CE7-1991-41E6-8CB4-494DDEE42E2E}"/>
    <cellStyle name="Normal 59" xfId="7609" xr:uid="{F45E07B2-748F-405E-9824-9852B10EA90D}"/>
    <cellStyle name="Normal 6" xfId="91" xr:uid="{00000000-0005-0000-0000-00005F000000}"/>
    <cellStyle name="Normal 6 2" xfId="92" xr:uid="{00000000-0005-0000-0000-000060000000}"/>
    <cellStyle name="Normal 6 2 2" xfId="93" xr:uid="{00000000-0005-0000-0000-000061000000}"/>
    <cellStyle name="Normal 6 2 3" xfId="1865" xr:uid="{D2DA6542-BFEF-4CEF-B6D7-4BCF6C2031E4}"/>
    <cellStyle name="Normal 6 2 4" xfId="1557" xr:uid="{268F364F-3919-40E2-BF94-B04072A0EBB3}"/>
    <cellStyle name="Normal 6 3" xfId="94" xr:uid="{00000000-0005-0000-0000-000062000000}"/>
    <cellStyle name="Normal 6 3 2" xfId="7610" xr:uid="{EEF7AD33-3844-4F3D-8BD6-86E40180854E}"/>
    <cellStyle name="Normal 6 3 3" xfId="1866" xr:uid="{F28BEC9D-A33E-44B3-9084-CAA4FDA50A77}"/>
    <cellStyle name="Normal 6 3 4" xfId="1558" xr:uid="{2814D07D-6185-486F-8F8F-B8FFDE44D572}"/>
    <cellStyle name="Normal 6 4" xfId="1864" xr:uid="{CAD53408-22B0-434D-B158-1E0B54C56A90}"/>
    <cellStyle name="Normal 6 5" xfId="1110" xr:uid="{D4BB3F60-FBAF-44AA-A3D4-145568172046}"/>
    <cellStyle name="Normal 6_Nucléaire" xfId="11962" xr:uid="{E66AFB66-00B1-4DB3-801F-908351A234CF}"/>
    <cellStyle name="Normal 60" xfId="34529" xr:uid="{99EAB751-D635-4D73-8F92-AEF8D9A2786E}"/>
    <cellStyle name="Normal 61" xfId="7611" xr:uid="{AB696BE4-CD56-4BDA-A0E2-34126EB03552}"/>
    <cellStyle name="Normal 62" xfId="34530" xr:uid="{18A88D8F-B98A-4F14-9258-192AD5ED0213}"/>
    <cellStyle name="Normal 63" xfId="34532" xr:uid="{D8F7D3A9-C994-45E2-9530-CA8DBE483CDC}"/>
    <cellStyle name="Normal 64" xfId="34531" xr:uid="{F64293DC-4939-498A-BD93-CB83BDBF94B4}"/>
    <cellStyle name="Normal 65" xfId="34533" xr:uid="{2315545F-7C13-4FAE-9883-D719D8896E4F}"/>
    <cellStyle name="Normal 66" xfId="34534" xr:uid="{60500519-F761-496B-8D10-68949865C699}"/>
    <cellStyle name="Normal 67" xfId="34535" xr:uid="{15F3A464-65B0-4455-87FA-4B63BF135225}"/>
    <cellStyle name="Normal 68" xfId="34536" xr:uid="{A704F46B-C113-428B-ABAE-2D0EC397FE46}"/>
    <cellStyle name="Normal 69" xfId="34537" xr:uid="{95BBBCB2-D391-4598-A7F2-3C0D53EAE44E}"/>
    <cellStyle name="Normal 7" xfId="47" xr:uid="{00000000-0005-0000-0000-000063000000}"/>
    <cellStyle name="Normal 7 2" xfId="96" xr:uid="{00000000-0005-0000-0000-000064000000}"/>
    <cellStyle name="Normal 7 2 2" xfId="97" xr:uid="{00000000-0005-0000-0000-000065000000}"/>
    <cellStyle name="Normal 7 3" xfId="98" xr:uid="{00000000-0005-0000-0000-000066000000}"/>
    <cellStyle name="Normal 7 4" xfId="99" xr:uid="{00000000-0005-0000-0000-000067000000}"/>
    <cellStyle name="Normal 7 5" xfId="95" xr:uid="{00000000-0005-0000-0000-000068000000}"/>
    <cellStyle name="Normal 7 6" xfId="1851" xr:uid="{46901A0E-9CCE-4190-8411-54B373E4EE9B}"/>
    <cellStyle name="Normal 7 7" xfId="1114" xr:uid="{89DFA92E-C658-458D-8A4D-B94EC40ADBFB}"/>
    <cellStyle name="Normal 7_Nucléaire" xfId="11963" xr:uid="{11B52202-B484-4156-9C54-A0BB35AFE274}"/>
    <cellStyle name="Normal 70" xfId="34538" xr:uid="{C64219A3-8011-4589-B9BD-B4BD8D9D641D}"/>
    <cellStyle name="Normal 71" xfId="34539" xr:uid="{42B7D1D1-43AE-4B33-96C9-10AA7ADF9AD3}"/>
    <cellStyle name="Normal 72" xfId="34541" xr:uid="{1B8C1EFA-556C-4162-BA7F-139F6BD75C03}"/>
    <cellStyle name="Normal 73" xfId="34543" xr:uid="{E10BEB8A-24A0-4D8D-BCBE-17BC70417EEF}"/>
    <cellStyle name="Normal 74" xfId="34547" xr:uid="{81B0167A-6526-44D8-85CB-5055F5C56F4E}"/>
    <cellStyle name="Normal 75" xfId="34549" xr:uid="{0875C468-313A-4DF4-909C-6BEC4F22346E}"/>
    <cellStyle name="Normal 8" xfId="100" xr:uid="{00000000-0005-0000-0000-000069000000}"/>
    <cellStyle name="Normal 8 2" xfId="101" xr:uid="{00000000-0005-0000-0000-00006A000000}"/>
    <cellStyle name="Normal 8 2 2" xfId="102" xr:uid="{00000000-0005-0000-0000-00006B000000}"/>
    <cellStyle name="Normal 8 2 3" xfId="7613" xr:uid="{F8BAD3D3-CFE0-4F1C-A68B-710D941EDE8D}"/>
    <cellStyle name="Normal 8 3" xfId="103" xr:uid="{00000000-0005-0000-0000-00006C000000}"/>
    <cellStyle name="Normal 8 3 2" xfId="7614" xr:uid="{085C31B7-2F95-479F-802F-C0FEEBA5A3D8}"/>
    <cellStyle name="Normal 8 4" xfId="104" xr:uid="{00000000-0005-0000-0000-00006D000000}"/>
    <cellStyle name="Normal 8 4 2" xfId="7615" xr:uid="{22F205CD-B3C9-480D-B90A-E7FEED19BE69}"/>
    <cellStyle name="Normal 8 5" xfId="7612" xr:uid="{965DD77C-C895-45F3-AF3D-79BD720DA4FB}"/>
    <cellStyle name="Normal 8 6" xfId="1867" xr:uid="{35909353-5054-4841-8884-B1B9D131D188}"/>
    <cellStyle name="Normal 8 7" xfId="1118" xr:uid="{D97E0BF9-92C0-4280-88A6-5C22D5059E05}"/>
    <cellStyle name="Normal 8_Nucléaire" xfId="11964" xr:uid="{D57F4C4D-1A02-45A3-9B58-ACE1A99B4B56}"/>
    <cellStyle name="Normal 9" xfId="105" xr:uid="{00000000-0005-0000-0000-00006E000000}"/>
    <cellStyle name="Normal 9 2" xfId="106" xr:uid="{00000000-0005-0000-0000-00006F000000}"/>
    <cellStyle name="Normal 9 2 2" xfId="107" xr:uid="{00000000-0005-0000-0000-000070000000}"/>
    <cellStyle name="Normal 9 2 3" xfId="7616" xr:uid="{219191AE-498A-44EB-8AFC-5BDC3ADB6026}"/>
    <cellStyle name="Normal 9 3" xfId="108" xr:uid="{00000000-0005-0000-0000-000071000000}"/>
    <cellStyle name="Normal 9 3 2" xfId="7617" xr:uid="{41DE2510-B13E-4EF5-A266-C8AE31BBEF9F}"/>
    <cellStyle name="Normal 9 4" xfId="109" xr:uid="{00000000-0005-0000-0000-000072000000}"/>
    <cellStyle name="Normal 9 4 2" xfId="7618" xr:uid="{F23CF00A-BBC4-44F3-80E9-27B136379922}"/>
    <cellStyle name="Normal 9 5" xfId="1868" xr:uid="{48DAAC23-1B2F-430C-8497-EBB02C6B85EB}"/>
    <cellStyle name="Normal 9 6" xfId="1121" xr:uid="{EECC143F-A4EB-439C-BC2F-1A305F10B717}"/>
    <cellStyle name="Normal 9_Nucléaire" xfId="11965" xr:uid="{9BC2E913-D14A-4036-B43E-A4D5E215CFC0}"/>
    <cellStyle name="Normale 2" xfId="110" xr:uid="{00000000-0005-0000-0000-000073000000}"/>
    <cellStyle name="Normale 2 2" xfId="7619" xr:uid="{E6A96FB9-417C-4FFA-B8C8-B8660FA7F203}"/>
    <cellStyle name="Normale 2 2 2" xfId="7620" xr:uid="{1B3A126E-054C-48A0-B115-7CEC8D88822D}"/>
    <cellStyle name="Normale 2 2_Nucléaire" xfId="11967" xr:uid="{3CC7685F-98E5-4886-8C00-FA1F281E708C}"/>
    <cellStyle name="Normale 2_Nucléaire" xfId="11966" xr:uid="{00D8BB7F-2E5C-458F-A220-327917EFF94E}"/>
    <cellStyle name="Normale_chp" xfId="7621" xr:uid="{D4B60459-0109-44C7-91D0-9D9C2F8A0C65}"/>
    <cellStyle name="Note" xfId="18" builtinId="10" customBuiltin="1"/>
    <cellStyle name="Note 2" xfId="7622" xr:uid="{4DDD5125-3071-4F5D-98AE-010E37C04873}"/>
    <cellStyle name="Notiz" xfId="1547" xr:uid="{AB5DD189-E422-4BF7-9381-8C447BC26625}"/>
    <cellStyle name="Notiz 10" xfId="7623" xr:uid="{D2B0A67F-B61F-442A-9029-058B22DCD2DC}"/>
    <cellStyle name="Notiz 2" xfId="868" xr:uid="{2D130704-8389-4A28-A45E-6B4F7788E034}"/>
    <cellStyle name="Notiz 2 2" xfId="7625" xr:uid="{C44C6C1E-0841-43E6-BB96-ABA34890EE50}"/>
    <cellStyle name="Notiz 2 2 2" xfId="7626" xr:uid="{2A788FAA-92F7-490B-B632-629217291777}"/>
    <cellStyle name="Notiz 2 2 2 2" xfId="7627" xr:uid="{4035D8A7-B396-4E10-957F-063FF0768E64}"/>
    <cellStyle name="Notiz 2 2 2_Nucléaire" xfId="11971" xr:uid="{CA81A68C-CA7D-4F12-90DB-17E27A22FC1D}"/>
    <cellStyle name="Notiz 2 2 3" xfId="7628" xr:uid="{C477BD94-338C-437B-B0ED-07F8C167B594}"/>
    <cellStyle name="Notiz 2 2_Nucléaire" xfId="11970" xr:uid="{9790A96A-AA13-49B4-9756-7E376F9D8A73}"/>
    <cellStyle name="Notiz 2 3" xfId="7629" xr:uid="{25E50A2B-7A98-4054-8410-F743220ED63E}"/>
    <cellStyle name="Notiz 2 3 2" xfId="7630" xr:uid="{3019A4CD-1154-4307-87E4-19A87115EDE5}"/>
    <cellStyle name="Notiz 2 3 2 2" xfId="7631" xr:uid="{C1FBA32E-3F33-4330-831C-16625872C2DB}"/>
    <cellStyle name="Notiz 2 3 2 2 2" xfId="7632" xr:uid="{DF478D18-B9BE-4147-9DF7-28AEB3956AD2}"/>
    <cellStyle name="Notiz 2 3 2 2 2 2" xfId="7633" xr:uid="{1F68A505-FCE5-4278-AFD5-2884BF46FD85}"/>
    <cellStyle name="Notiz 2 3 2 2 2 2 2" xfId="7634" xr:uid="{15EEB561-0A34-4EC4-868F-F4D8D97054C2}"/>
    <cellStyle name="Notiz 2 3 2 2 2 2_Nucléaire" xfId="11976" xr:uid="{38B1F784-D5A5-416C-B38F-C425263363F8}"/>
    <cellStyle name="Notiz 2 3 2 2 2 3" xfId="7635" xr:uid="{DF91BA1C-E5D0-4DB5-868E-D70483B54098}"/>
    <cellStyle name="Notiz 2 3 2 2 2_Nucléaire" xfId="11975" xr:uid="{A68B05B0-67C3-4824-A7AB-4B81356EC742}"/>
    <cellStyle name="Notiz 2 3 2 2 3" xfId="7636" xr:uid="{50BE71BF-2BC9-4514-8DC3-95F0D74286C7}"/>
    <cellStyle name="Notiz 2 3 2 2 3 2" xfId="7637" xr:uid="{462B0D40-FCA9-4AAC-A3F3-4BF19789DE22}"/>
    <cellStyle name="Notiz 2 3 2 2 3 2 2" xfId="7638" xr:uid="{FFEC7C96-E0B1-4E50-86B1-FD22360303D3}"/>
    <cellStyle name="Notiz 2 3 2 2 3 2_Nucléaire" xfId="11978" xr:uid="{60D04F8E-10AC-479F-8035-62019009FB14}"/>
    <cellStyle name="Notiz 2 3 2 2 3 3" xfId="7639" xr:uid="{C0DD9161-A036-489E-B230-43467DB5EFB9}"/>
    <cellStyle name="Notiz 2 3 2 2 3_Nucléaire" xfId="11977" xr:uid="{0C2B5EDE-C1F4-423C-89E4-48E32E7C8F3F}"/>
    <cellStyle name="Notiz 2 3 2 2 4" xfId="7640" xr:uid="{52271106-FB56-4BC1-A78E-2753795B8F1B}"/>
    <cellStyle name="Notiz 2 3 2 2 4 2" xfId="7641" xr:uid="{B0168C1A-6D8E-4D17-998F-1629D69C5263}"/>
    <cellStyle name="Notiz 2 3 2 2 4_Nucléaire" xfId="11979" xr:uid="{5AE22030-6848-462D-80EC-7B9C592E4213}"/>
    <cellStyle name="Notiz 2 3 2 2 5" xfId="7642" xr:uid="{58D8A679-6CB8-4D53-BF7C-61AF5D0436E5}"/>
    <cellStyle name="Notiz 2 3 2 2_Nucléaire" xfId="11974" xr:uid="{0D53B924-F66E-4FF7-A2F4-C033DBBBFF6D}"/>
    <cellStyle name="Notiz 2 3 2 3" xfId="7643" xr:uid="{194CEA17-C51E-472E-BB70-6B7453F28E45}"/>
    <cellStyle name="Notiz 2 3 2 3 2" xfId="7644" xr:uid="{E5E86CBA-38AE-480D-836F-ABFB329B0AAB}"/>
    <cellStyle name="Notiz 2 3 2 3 2 2" xfId="7645" xr:uid="{306827C7-2248-409A-9519-F62A2CB92A55}"/>
    <cellStyle name="Notiz 2 3 2 3 2_Nucléaire" xfId="11981" xr:uid="{8A0895AB-1AB2-4051-A801-FEF84283B669}"/>
    <cellStyle name="Notiz 2 3 2 3 3" xfId="7646" xr:uid="{A8CA74F9-B59A-44F3-815A-B51C40E445FE}"/>
    <cellStyle name="Notiz 2 3 2 3_Nucléaire" xfId="11980" xr:uid="{913D8B97-A8AE-4C46-856E-28BD881D8CBF}"/>
    <cellStyle name="Notiz 2 3 2 4" xfId="7647" xr:uid="{1E41E276-CB1F-4D4D-A9D3-388DB3497E0C}"/>
    <cellStyle name="Notiz 2 3 2 4 2" xfId="7648" xr:uid="{4F367DA1-BC66-4A14-B28B-62ED5654D93D}"/>
    <cellStyle name="Notiz 2 3 2 4 2 2" xfId="7649" xr:uid="{71802C07-3A78-4585-9466-49F83977F227}"/>
    <cellStyle name="Notiz 2 3 2 4 2_Nucléaire" xfId="11983" xr:uid="{A8B05FBD-FFE9-4AF8-A57E-09D81E9AAD64}"/>
    <cellStyle name="Notiz 2 3 2 4 3" xfId="7650" xr:uid="{5E7FF990-13FC-44A6-93C3-9F7B133E728E}"/>
    <cellStyle name="Notiz 2 3 2 4_Nucléaire" xfId="11982" xr:uid="{C7D19E9E-CFBA-4D99-8D1A-BDF5CB6EEC31}"/>
    <cellStyle name="Notiz 2 3 2 5" xfId="7651" xr:uid="{1066D759-27FB-44BF-9A0D-4336087C38F3}"/>
    <cellStyle name="Notiz 2 3 2 5 2" xfId="7652" xr:uid="{F1A19773-D2B3-460B-9569-9E776C39D02F}"/>
    <cellStyle name="Notiz 2 3 2 5_Nucléaire" xfId="11984" xr:uid="{B4E114DA-6AAE-4004-A4AB-FBDB71F3BBB8}"/>
    <cellStyle name="Notiz 2 3 2 6" xfId="7653" xr:uid="{71C9824B-33D4-47D3-AB99-50D9AAB7A7CD}"/>
    <cellStyle name="Notiz 2 3 2_Nucléaire" xfId="11973" xr:uid="{84DF5496-95A1-4749-8CA8-D447EDFADBA1}"/>
    <cellStyle name="Notiz 2 3 3" xfId="7654" xr:uid="{E74E5958-F0D7-4CBC-88B0-D2E103699C1E}"/>
    <cellStyle name="Notiz 2 3 3 2" xfId="7655" xr:uid="{A852EF9E-71A4-447F-BC6C-6AA1F4AB55E7}"/>
    <cellStyle name="Notiz 2 3 3 2 2" xfId="7656" xr:uid="{3B850C3C-47C0-435A-AB1D-551F91C3540D}"/>
    <cellStyle name="Notiz 2 3 3 2 2 2" xfId="7657" xr:uid="{2336BAC8-2F56-4C3D-839B-F564447A0F41}"/>
    <cellStyle name="Notiz 2 3 3 2 2_Nucléaire" xfId="11987" xr:uid="{03484E56-524C-4CBA-8451-C05C834BFFBA}"/>
    <cellStyle name="Notiz 2 3 3 2 3" xfId="7658" xr:uid="{0ED850A5-1369-45E6-BBF7-E216CADA1499}"/>
    <cellStyle name="Notiz 2 3 3 2_Nucléaire" xfId="11986" xr:uid="{61FB18B3-0E8C-4832-B164-2CC48A35321C}"/>
    <cellStyle name="Notiz 2 3 3 3" xfId="7659" xr:uid="{A587B0FD-B548-4ED8-8339-22E2C33BCE7B}"/>
    <cellStyle name="Notiz 2 3 3 3 2" xfId="7660" xr:uid="{41F4EF52-DBE5-46C6-9C48-D39299450715}"/>
    <cellStyle name="Notiz 2 3 3 3 2 2" xfId="7661" xr:uid="{F449EA20-EF6E-420F-99F5-42779A3992A0}"/>
    <cellStyle name="Notiz 2 3 3 3 2_Nucléaire" xfId="11989" xr:uid="{7BAE5501-8899-466A-91AC-61A2E97D6226}"/>
    <cellStyle name="Notiz 2 3 3 3 3" xfId="7662" xr:uid="{59D624BF-2443-4B35-9FE1-9092A0CCB00D}"/>
    <cellStyle name="Notiz 2 3 3 3_Nucléaire" xfId="11988" xr:uid="{D75ED1B7-AD73-414D-BBC9-4484F8278FB0}"/>
    <cellStyle name="Notiz 2 3 3 4" xfId="7663" xr:uid="{C8D794DC-0C49-4392-9A0F-A487787EF939}"/>
    <cellStyle name="Notiz 2 3 3 4 2" xfId="7664" xr:uid="{8B3CADA2-4FF6-4EDA-B770-B37BD2AAFF8F}"/>
    <cellStyle name="Notiz 2 3 3 4_Nucléaire" xfId="11990" xr:uid="{2AE7AD3D-3670-4174-8F6C-831CCAC7B55F}"/>
    <cellStyle name="Notiz 2 3 3 5" xfId="7665" xr:uid="{EDAB6CE9-B1C4-48C4-A105-DC0F2DAB20AE}"/>
    <cellStyle name="Notiz 2 3 3_Nucléaire" xfId="11985" xr:uid="{876566CA-607C-474A-82A3-7D474BAB8AF5}"/>
    <cellStyle name="Notiz 2 3 4" xfId="7666" xr:uid="{3F3855FB-219B-4EB5-96A1-84EC86FEC084}"/>
    <cellStyle name="Notiz 2 3 4 2" xfId="7667" xr:uid="{E41EE656-A6E2-4285-991C-A0E3316FC088}"/>
    <cellStyle name="Notiz 2 3 4 2 2" xfId="7668" xr:uid="{E67D21D2-C214-4E78-B3EE-F3B4DED6CB20}"/>
    <cellStyle name="Notiz 2 3 4 2_Nucléaire" xfId="11992" xr:uid="{E7C583B0-EDE2-4B0F-A8E9-4DF8AA9889FE}"/>
    <cellStyle name="Notiz 2 3 4 3" xfId="7669" xr:uid="{A21DD76C-F0F6-4FBF-8968-662F8228B3CB}"/>
    <cellStyle name="Notiz 2 3 4_Nucléaire" xfId="11991" xr:uid="{A8D0B176-6042-42B7-B643-62316B784527}"/>
    <cellStyle name="Notiz 2 3 5" xfId="7670" xr:uid="{0039FD50-8B98-470F-AE17-55B90197F596}"/>
    <cellStyle name="Notiz 2 3 5 2" xfId="7671" xr:uid="{AB69DC39-067F-4EF8-9A49-66B58C1B7057}"/>
    <cellStyle name="Notiz 2 3 5 2 2" xfId="7672" xr:uid="{21CF754E-398D-40AA-8617-57B1D95F2062}"/>
    <cellStyle name="Notiz 2 3 5 2_Nucléaire" xfId="11994" xr:uid="{AB3F3534-6771-46CA-910D-D36CE47FBD29}"/>
    <cellStyle name="Notiz 2 3 5 3" xfId="7673" xr:uid="{A555715E-CDB4-4BCC-86FC-ECA93FD2A7FF}"/>
    <cellStyle name="Notiz 2 3 5_Nucléaire" xfId="11993" xr:uid="{71EA920D-BF98-457A-9ABA-CCB32D0EC8FD}"/>
    <cellStyle name="Notiz 2 3 6" xfId="7674" xr:uid="{B5D541E6-25AD-40FF-973D-461E72B25FC7}"/>
    <cellStyle name="Notiz 2 3 6 2" xfId="7675" xr:uid="{20E94138-15EC-44BA-8AD8-80025A03C206}"/>
    <cellStyle name="Notiz 2 3 6 2 2" xfId="7676" xr:uid="{732430C3-5301-4182-B969-4054E823BE24}"/>
    <cellStyle name="Notiz 2 3 6 2_Nucléaire" xfId="11996" xr:uid="{A73A4675-9BB7-400D-AD14-71E715419E65}"/>
    <cellStyle name="Notiz 2 3 6 3" xfId="7677" xr:uid="{C7A33E84-1978-4698-8801-B6E3FF4D1F20}"/>
    <cellStyle name="Notiz 2 3 6_Nucléaire" xfId="11995" xr:uid="{01B0902F-B858-4CE1-9F5C-A37B2F2DF8BF}"/>
    <cellStyle name="Notiz 2 3 7" xfId="7678" xr:uid="{4166B62B-DE25-4DE2-BE5D-DD1C3725C842}"/>
    <cellStyle name="Notiz 2 3 7 2" xfId="7679" xr:uid="{122DFC1C-9666-4790-B9EA-5E44A519B85E}"/>
    <cellStyle name="Notiz 2 3 7_Nucléaire" xfId="11997" xr:uid="{BBBC97FE-9913-4EB4-9C1E-440AA99E2044}"/>
    <cellStyle name="Notiz 2 3 8" xfId="7680" xr:uid="{DFD6059E-2C9F-4EF4-8948-2211C7802150}"/>
    <cellStyle name="Notiz 2 3 9" xfId="7681" xr:uid="{04BCAE0D-FE9F-4BFA-B7B1-3C708E87C4AC}"/>
    <cellStyle name="Notiz 2 3_Nucléaire" xfId="11972" xr:uid="{9C671C0E-1A30-45DD-A432-5769E0F50B20}"/>
    <cellStyle name="Notiz 2 4" xfId="7682" xr:uid="{6F85256F-A4AF-4D2F-A31F-65DEC6D22733}"/>
    <cellStyle name="Notiz 2 5" xfId="7624" xr:uid="{651143DA-D03B-47AD-9BF3-5BBAAC8CD764}"/>
    <cellStyle name="Notiz 2_Nucléaire" xfId="11969" xr:uid="{33F63398-9E6D-432C-BA11-0A7D999627AA}"/>
    <cellStyle name="Notiz 3" xfId="7683" xr:uid="{744095B1-50AF-446D-9202-2C1B7A75C544}"/>
    <cellStyle name="Notiz 4" xfId="7684" xr:uid="{BDFD7F06-07F5-4CA0-AB5E-EC3C432240BC}"/>
    <cellStyle name="Notiz 5" xfId="7685" xr:uid="{74D5F9B6-C6BA-4B85-9807-35C23D8D4311}"/>
    <cellStyle name="Notiz 5 2" xfId="7686" xr:uid="{A41F43E3-6F59-47A8-A339-B0CF84ACC4E6}"/>
    <cellStyle name="Notiz 5 2 2" xfId="7687" xr:uid="{4995522D-BA6E-47D7-8A1D-DA7EBFC06AFE}"/>
    <cellStyle name="Notiz 5 2 2 2" xfId="7688" xr:uid="{37BC48C6-23C4-4714-BBFD-17DAAF2925D4}"/>
    <cellStyle name="Notiz 5 2 2 2 2" xfId="7689" xr:uid="{635E2264-7947-4E41-B9BF-C0566ADDC7EC}"/>
    <cellStyle name="Notiz 5 2 2 2 2 2" xfId="7690" xr:uid="{1859265F-06C9-45EE-8199-4ECCF1CFA428}"/>
    <cellStyle name="Notiz 5 2 2 2 2_Nucléaire" xfId="12002" xr:uid="{29A03401-4CBC-4296-AD9C-F29649288899}"/>
    <cellStyle name="Notiz 5 2 2 2 3" xfId="7691" xr:uid="{4078EF88-2621-4D48-86C7-CF6F6D8150DC}"/>
    <cellStyle name="Notiz 5 2 2 2_Nucléaire" xfId="12001" xr:uid="{40CEC4AA-2274-4314-BDBD-ADA7AB3D1417}"/>
    <cellStyle name="Notiz 5 2 2 3" xfId="7692" xr:uid="{3157239A-AB29-41FC-9675-7A342EBA9C30}"/>
    <cellStyle name="Notiz 5 2 2 3 2" xfId="7693" xr:uid="{077DD2CA-1ED0-4C17-9997-EAA9F747AAD6}"/>
    <cellStyle name="Notiz 5 2 2 3 2 2" xfId="7694" xr:uid="{A98A0543-A60B-47C4-A2CB-9FFBBABE7F4E}"/>
    <cellStyle name="Notiz 5 2 2 3 2_Nucléaire" xfId="12004" xr:uid="{A5CFD66F-6E50-4346-870E-9A4F53D79EE0}"/>
    <cellStyle name="Notiz 5 2 2 3 3" xfId="7695" xr:uid="{F3995518-ECFD-4751-9CDA-99855FF8143A}"/>
    <cellStyle name="Notiz 5 2 2 3_Nucléaire" xfId="12003" xr:uid="{94641B6A-78CC-4A78-B6E6-56A90036C22E}"/>
    <cellStyle name="Notiz 5 2 2 4" xfId="7696" xr:uid="{672173D2-51B2-4A81-8711-30302262D112}"/>
    <cellStyle name="Notiz 5 2 2 4 2" xfId="7697" xr:uid="{DCD106CE-4777-422A-8F41-6A692FED1D0E}"/>
    <cellStyle name="Notiz 5 2 2 4_Nucléaire" xfId="12005" xr:uid="{7BDBC8A6-425C-4C5B-8832-8D70F9EAB1B5}"/>
    <cellStyle name="Notiz 5 2 2 5" xfId="7698" xr:uid="{289C0E15-5DF1-45C3-8501-DA5F3B705DF5}"/>
    <cellStyle name="Notiz 5 2 2_Nucléaire" xfId="12000" xr:uid="{8E38E109-14FF-487E-BE21-AF4FC97DE975}"/>
    <cellStyle name="Notiz 5 2 3" xfId="7699" xr:uid="{9E06C7C6-25FE-4F15-8793-FAB09DC7D88D}"/>
    <cellStyle name="Notiz 5 2 3 2" xfId="7700" xr:uid="{E4B61913-D84A-482B-8F24-5EC21C0953C0}"/>
    <cellStyle name="Notiz 5 2 3 2 2" xfId="7701" xr:uid="{56FF2738-7EDA-46EC-A60D-F101F55EAF8D}"/>
    <cellStyle name="Notiz 5 2 3 2_Nucléaire" xfId="12007" xr:uid="{C3BBC2E9-CFBF-4655-9C66-547D9ECDF4DC}"/>
    <cellStyle name="Notiz 5 2 3 3" xfId="7702" xr:uid="{895AD3D4-5CDE-4E2B-906C-05B62ABDB007}"/>
    <cellStyle name="Notiz 5 2 3_Nucléaire" xfId="12006" xr:uid="{671DD3B6-0076-40A8-94DD-A257DFF1BDC5}"/>
    <cellStyle name="Notiz 5 2 4" xfId="7703" xr:uid="{D5B1F070-02B7-4499-B4AE-575999636FCA}"/>
    <cellStyle name="Notiz 5 2 4 2" xfId="7704" xr:uid="{CB447672-7A04-4B68-8B4A-09933877D1AE}"/>
    <cellStyle name="Notiz 5 2 4 2 2" xfId="7705" xr:uid="{748050FF-1B23-400C-B66E-F088CE1FB057}"/>
    <cellStyle name="Notiz 5 2 4 2_Nucléaire" xfId="12009" xr:uid="{A6C1A605-67AF-4D13-AE1B-E037A6792F6B}"/>
    <cellStyle name="Notiz 5 2 4 3" xfId="7706" xr:uid="{BBEEF936-D88D-421F-A5C2-FE10D549D799}"/>
    <cellStyle name="Notiz 5 2 4_Nucléaire" xfId="12008" xr:uid="{99CE6EB9-0743-4EC4-AF49-B1FEB64A607C}"/>
    <cellStyle name="Notiz 5 2 5" xfId="7707" xr:uid="{7D40D42C-2E7B-4BC1-9B68-0915DC4D8F07}"/>
    <cellStyle name="Notiz 5 2 5 2" xfId="7708" xr:uid="{BD7DD049-8C76-48AE-B278-9248C9471D64}"/>
    <cellStyle name="Notiz 5 2 5_Nucléaire" xfId="12010" xr:uid="{E94C0F1B-F2AE-43C3-84F5-6C3637A49942}"/>
    <cellStyle name="Notiz 5 2 6" xfId="7709" xr:uid="{A0B9DC4B-5F53-43FF-8CF6-80DA241997CC}"/>
    <cellStyle name="Notiz 5 2_Nucléaire" xfId="11999" xr:uid="{569485E6-23AD-4339-91C6-51A72A93AC11}"/>
    <cellStyle name="Notiz 5 3" xfId="7710" xr:uid="{7ACA9847-C080-4989-B698-733910AC37D1}"/>
    <cellStyle name="Notiz 5 3 2" xfId="7711" xr:uid="{45B456EF-D3AB-4BF0-B78E-41819233EBD7}"/>
    <cellStyle name="Notiz 5 3 2 2" xfId="7712" xr:uid="{CC761179-5DBA-414C-8721-B193AF5D39A7}"/>
    <cellStyle name="Notiz 5 3 2 2 2" xfId="7713" xr:uid="{4F459980-B53A-4797-9A81-C8E6EE8A37EA}"/>
    <cellStyle name="Notiz 5 3 2 2_Nucléaire" xfId="12013" xr:uid="{49866C5B-B387-4D0B-BFF4-1D9DD7ACAC69}"/>
    <cellStyle name="Notiz 5 3 2 3" xfId="7714" xr:uid="{CCDD346A-CE31-4356-BF3C-C53CA693EE7F}"/>
    <cellStyle name="Notiz 5 3 2_Nucléaire" xfId="12012" xr:uid="{956885E5-689E-41BB-858D-877C10F3A7B6}"/>
    <cellStyle name="Notiz 5 3 3" xfId="7715" xr:uid="{6528D563-4C88-4851-83CF-8B30D46FA461}"/>
    <cellStyle name="Notiz 5 3 3 2" xfId="7716" xr:uid="{2C4BC0B5-92C0-46D5-B258-8900CD7681F2}"/>
    <cellStyle name="Notiz 5 3 3 2 2" xfId="7717" xr:uid="{2BFEE0A3-8731-4939-BE0A-EA4EBED924D9}"/>
    <cellStyle name="Notiz 5 3 3 2_Nucléaire" xfId="12015" xr:uid="{DDBC8006-E81C-4A75-81BE-F247826F0B0F}"/>
    <cellStyle name="Notiz 5 3 3 3" xfId="7718" xr:uid="{1B742CEC-1F4B-47B6-BFBE-FCEFBA47F284}"/>
    <cellStyle name="Notiz 5 3 3_Nucléaire" xfId="12014" xr:uid="{525FDDB5-4C85-4B62-AA82-7A87DF17EF66}"/>
    <cellStyle name="Notiz 5 3 4" xfId="7719" xr:uid="{CAA88960-3C6E-4981-975D-2ACCDCD1848D}"/>
    <cellStyle name="Notiz 5 3 4 2" xfId="7720" xr:uid="{5211E89B-89B6-411D-A1B8-801AA0B56B25}"/>
    <cellStyle name="Notiz 5 3 4_Nucléaire" xfId="12016" xr:uid="{7C5556E3-CEEB-44A7-94D4-40CA26117FC3}"/>
    <cellStyle name="Notiz 5 3 5" xfId="7721" xr:uid="{839BBF5C-1E63-4CC7-AF3A-A4D1511AE44A}"/>
    <cellStyle name="Notiz 5 3_Nucléaire" xfId="12011" xr:uid="{79AD8B0E-9C77-4220-9404-25C13808A268}"/>
    <cellStyle name="Notiz 5 4" xfId="7722" xr:uid="{3C0E85BE-8ADC-4CDC-8B31-D7D70D08E83B}"/>
    <cellStyle name="Notiz 5 4 2" xfId="7723" xr:uid="{0951B54A-59A8-4223-A071-9841631D4EE8}"/>
    <cellStyle name="Notiz 5 4 2 2" xfId="7724" xr:uid="{0DE87E29-5988-4F12-BD93-CE7A470559BD}"/>
    <cellStyle name="Notiz 5 4 2_Nucléaire" xfId="12018" xr:uid="{22237F2C-A82D-40AA-9E1C-5FC6D7A46CD2}"/>
    <cellStyle name="Notiz 5 4 3" xfId="7725" xr:uid="{8D1A7B63-F030-4E83-B5DA-AD415070EB8C}"/>
    <cellStyle name="Notiz 5 4_Nucléaire" xfId="12017" xr:uid="{492E05C1-D116-4E1E-AFE5-7A198C71BF07}"/>
    <cellStyle name="Notiz 5 5" xfId="7726" xr:uid="{82967360-571D-4642-8818-701F2E539CF9}"/>
    <cellStyle name="Notiz 5 5 2" xfId="7727" xr:uid="{ADA40A56-464E-4B05-B273-AC052AF4A459}"/>
    <cellStyle name="Notiz 5 5 2 2" xfId="7728" xr:uid="{B541FC79-1CE9-434A-86FA-5D8E5BBC388C}"/>
    <cellStyle name="Notiz 5 5 2_Nucléaire" xfId="12020" xr:uid="{C101039E-9248-48BE-BE39-F55E98BDD55D}"/>
    <cellStyle name="Notiz 5 5 3" xfId="7729" xr:uid="{254D5E90-1831-4CDA-B45D-463E4EC14E5C}"/>
    <cellStyle name="Notiz 5 5_Nucléaire" xfId="12019" xr:uid="{2F6BA578-DF23-41B5-9777-83D614BEEC45}"/>
    <cellStyle name="Notiz 5 6" xfId="7730" xr:uid="{97B303E6-980E-46EB-9552-87AEDD2D7D75}"/>
    <cellStyle name="Notiz 5 6 2" xfId="7731" xr:uid="{DFC2E9A9-3503-447D-8008-F555A46C98ED}"/>
    <cellStyle name="Notiz 5 6_Nucléaire" xfId="12021" xr:uid="{73DAED36-ED09-4FA6-8C6E-AFBCE578E58E}"/>
    <cellStyle name="Notiz 5 7" xfId="7732" xr:uid="{BCB0F737-F252-4898-B2AB-A04D263BA768}"/>
    <cellStyle name="Notiz 5_Nucléaire" xfId="11998" xr:uid="{1AD87522-CDC9-4585-A693-EA8548CE69F0}"/>
    <cellStyle name="Notiz 6" xfId="7733" xr:uid="{4335DE00-B8EE-435D-95D7-4ECB08101D84}"/>
    <cellStyle name="Notiz 6 2" xfId="7734" xr:uid="{D2EB2574-656A-4E41-A63B-575F67CFF4E5}"/>
    <cellStyle name="Notiz 6 2 2" xfId="7735" xr:uid="{C8A7996F-2563-420F-BF9C-F6A217B2E552}"/>
    <cellStyle name="Notiz 6 2 2 2" xfId="7736" xr:uid="{1E29CF91-BDC4-4D93-82A3-1CF9B01823FD}"/>
    <cellStyle name="Notiz 6 2 2 2 2" xfId="7737" xr:uid="{2B83E555-A1C9-4080-BA5C-FF3409D53A3B}"/>
    <cellStyle name="Notiz 6 2 2 2 2 2" xfId="7738" xr:uid="{4483210D-E6C4-4D6D-B744-49BFD01C5D83}"/>
    <cellStyle name="Notiz 6 2 2 2 2_Nucléaire" xfId="12026" xr:uid="{41E625D2-39DC-47A9-ABC8-5F94048AD339}"/>
    <cellStyle name="Notiz 6 2 2 2 3" xfId="7739" xr:uid="{B77A8F48-442D-448E-9942-194A39717194}"/>
    <cellStyle name="Notiz 6 2 2 2_Nucléaire" xfId="12025" xr:uid="{4B3A3036-EC2E-47C0-8B7E-67D31CE8B32E}"/>
    <cellStyle name="Notiz 6 2 2 3" xfId="7740" xr:uid="{26F36607-E4BF-49AE-9E9B-A026EC7A2265}"/>
    <cellStyle name="Notiz 6 2 2 3 2" xfId="7741" xr:uid="{910CD762-2B49-444D-BE43-B8D02BBBD64D}"/>
    <cellStyle name="Notiz 6 2 2 3 2 2" xfId="7742" xr:uid="{0B386004-C1C2-4B27-91F0-E56E69408B4D}"/>
    <cellStyle name="Notiz 6 2 2 3 2_Nucléaire" xfId="12028" xr:uid="{375E7059-1659-4C43-8529-EB3E9C0647E3}"/>
    <cellStyle name="Notiz 6 2 2 3 3" xfId="7743" xr:uid="{710CF9E6-341A-48B1-85BB-09073F7F51F7}"/>
    <cellStyle name="Notiz 6 2 2 3_Nucléaire" xfId="12027" xr:uid="{948B14D0-0140-43BE-8D4F-2F9BF191C10D}"/>
    <cellStyle name="Notiz 6 2 2 4" xfId="7744" xr:uid="{ED0CC4E4-A422-45FF-BE89-AA65BF349A11}"/>
    <cellStyle name="Notiz 6 2 2 4 2" xfId="7745" xr:uid="{57A18C50-FDBB-45BE-A883-C2DD3CEF586B}"/>
    <cellStyle name="Notiz 6 2 2 4_Nucléaire" xfId="12029" xr:uid="{DA3BBD3D-7C31-41DE-82FE-FF5683F6D2C7}"/>
    <cellStyle name="Notiz 6 2 2 5" xfId="7746" xr:uid="{71FA6FFA-7C1C-475E-9C28-D8E8E8C1C9B8}"/>
    <cellStyle name="Notiz 6 2 2 6" xfId="7747" xr:uid="{D70C6CA2-659B-4811-A8F1-62FEFA13BDCC}"/>
    <cellStyle name="Notiz 6 2 2 7" xfId="7748" xr:uid="{AE3C536B-5841-4181-8E9A-8757B63CBE1D}"/>
    <cellStyle name="Notiz 6 2 2 7 2" xfId="7749" xr:uid="{585E53F3-350E-4D80-9452-639B57050CA8}"/>
    <cellStyle name="Notiz 6 2 2 7_Nucléaire" xfId="12030" xr:uid="{817C340E-7A21-4EAC-ABD4-29F88CDCE4B2}"/>
    <cellStyle name="Notiz 6 2 2_Nucléaire" xfId="12024" xr:uid="{E0EE290F-16C1-4F52-8FF2-DD68F96729C8}"/>
    <cellStyle name="Notiz 6 2 3" xfId="7750" xr:uid="{08499936-4E08-479B-B563-86A1D5305D57}"/>
    <cellStyle name="Notiz 6 2 3 2" xfId="7751" xr:uid="{68C3A215-E587-498A-ADE4-C840236529FF}"/>
    <cellStyle name="Notiz 6 2 3 2 2" xfId="7752" xr:uid="{951CD613-E489-451C-8212-CBE20C11C076}"/>
    <cellStyle name="Notiz 6 2 3 2_Nucléaire" xfId="12032" xr:uid="{C0F59069-BD01-407B-882B-365BB70BAD3F}"/>
    <cellStyle name="Notiz 6 2 3 3" xfId="7753" xr:uid="{6603631C-218A-47DF-BE6B-F889CC284439}"/>
    <cellStyle name="Notiz 6 2 3_Nucléaire" xfId="12031" xr:uid="{19DAE028-1354-464A-ABE8-AA752739A36C}"/>
    <cellStyle name="Notiz 6 2 4" xfId="7754" xr:uid="{3F097584-CEB8-46DF-8F53-6048C8C8940C}"/>
    <cellStyle name="Notiz 6 2 4 2" xfId="7755" xr:uid="{329664BC-38B0-4D1F-AA38-83D0BF0FFE91}"/>
    <cellStyle name="Notiz 6 2 4 2 2" xfId="7756" xr:uid="{004A465B-E132-4C05-A7A1-769E1A89BAC5}"/>
    <cellStyle name="Notiz 6 2 4 2_Nucléaire" xfId="12034" xr:uid="{A0484F58-E731-4495-BAE3-7178EC8F7521}"/>
    <cellStyle name="Notiz 6 2 4 3" xfId="7757" xr:uid="{F203DB29-53E0-4439-AA4A-7236A863A9F3}"/>
    <cellStyle name="Notiz 6 2 4_Nucléaire" xfId="12033" xr:uid="{2FEBF46E-0D0E-4E3E-B825-2291978DE7CB}"/>
    <cellStyle name="Notiz 6 2 5" xfId="7758" xr:uid="{1D4324F4-0DD3-4CC7-9143-D3F585FF970C}"/>
    <cellStyle name="Notiz 6 2 5 2" xfId="7759" xr:uid="{89BF3087-6A9E-49AB-B6AD-E8E72963873A}"/>
    <cellStyle name="Notiz 6 2 5_Nucléaire" xfId="12035" xr:uid="{615F3FA2-F487-4364-BA39-6F619FED1F0B}"/>
    <cellStyle name="Notiz 6 2 6" xfId="7760" xr:uid="{EC32549D-0FCE-456F-B014-755028714F3C}"/>
    <cellStyle name="Notiz 6 2 7" xfId="7761" xr:uid="{57A4BF4E-5D4A-484C-8FCB-6F0D1714FABD}"/>
    <cellStyle name="Notiz 6 2 8" xfId="7762" xr:uid="{B18770DE-FDBF-4736-AC78-83E6FBF6D859}"/>
    <cellStyle name="Notiz 6 2 8 2" xfId="7763" xr:uid="{4D63B002-D73F-4B1D-8131-4C1A649AB015}"/>
    <cellStyle name="Notiz 6 2 8_Nucléaire" xfId="12036" xr:uid="{A0902460-320F-4210-AABB-ECA1233B7E70}"/>
    <cellStyle name="Notiz 6 2_Nucléaire" xfId="12023" xr:uid="{9D0472DF-3031-4B73-BE39-00F83586E6C4}"/>
    <cellStyle name="Notiz 6 3" xfId="7764" xr:uid="{2753F9F6-3ED3-4C20-8DCC-326ACFE7A079}"/>
    <cellStyle name="Notiz 6 3 2" xfId="7765" xr:uid="{C07A4DF3-C846-4F86-BE43-D27B531F5FA1}"/>
    <cellStyle name="Notiz 6 3 2 2" xfId="7766" xr:uid="{06946F07-DAF5-4482-9A48-BDD9865A681B}"/>
    <cellStyle name="Notiz 6 3 2 2 2" xfId="7767" xr:uid="{55E47469-CCD8-481E-8B5E-228756C6592B}"/>
    <cellStyle name="Notiz 6 3 2 2_Nucléaire" xfId="12039" xr:uid="{4AC29E29-33E0-45B4-9927-16533CC9C004}"/>
    <cellStyle name="Notiz 6 3 2 3" xfId="7768" xr:uid="{B0651692-37B3-464E-954B-DC33F4A2F5BC}"/>
    <cellStyle name="Notiz 6 3 2_Nucléaire" xfId="12038" xr:uid="{7EC7DD3A-3BE5-4EC2-AEF5-E296B09A5F0A}"/>
    <cellStyle name="Notiz 6 3 3" xfId="7769" xr:uid="{EC8FFA7E-8B83-4D01-8A18-9D2B87C6FF9D}"/>
    <cellStyle name="Notiz 6 3 3 2" xfId="7770" xr:uid="{42D14437-5F9E-4576-AA58-3C90FEADE655}"/>
    <cellStyle name="Notiz 6 3 3 2 2" xfId="7771" xr:uid="{1B9F7A1A-2391-4F97-A47F-F5B4428B0DC9}"/>
    <cellStyle name="Notiz 6 3 3 2_Nucléaire" xfId="12041" xr:uid="{ECFC4B75-B2A0-4F98-BA03-1096ACC6B1C8}"/>
    <cellStyle name="Notiz 6 3 3 3" xfId="7772" xr:uid="{17DAEA69-9CFF-4DCA-9527-1E3DA0F1801F}"/>
    <cellStyle name="Notiz 6 3 3_Nucléaire" xfId="12040" xr:uid="{4D4A0102-4A7A-4AD8-8956-4C64382B9D92}"/>
    <cellStyle name="Notiz 6 3 4" xfId="7773" xr:uid="{CB5D0AF5-AA38-4AF8-9BA8-B45D3A68AFDA}"/>
    <cellStyle name="Notiz 6 3 4 2" xfId="7774" xr:uid="{F0C21637-9E85-4298-8401-2333234FAE8B}"/>
    <cellStyle name="Notiz 6 3 4_Nucléaire" xfId="12042" xr:uid="{A750DAC3-6E4F-4411-B210-7B13BD6B0AD8}"/>
    <cellStyle name="Notiz 6 3 5" xfId="7775" xr:uid="{B75B665D-CE2A-43A9-AF12-331F2D82799A}"/>
    <cellStyle name="Notiz 6 3 6" xfId="7776" xr:uid="{EDCCA919-E02C-4819-BB30-D2A5E0D4775C}"/>
    <cellStyle name="Notiz 6 3 7" xfId="7777" xr:uid="{8A0F684E-1628-448B-A743-EF73C43621F1}"/>
    <cellStyle name="Notiz 6 3 7 2" xfId="7778" xr:uid="{15F6396B-20F8-4992-9ADE-811298FD97B5}"/>
    <cellStyle name="Notiz 6 3 7_Nucléaire" xfId="12043" xr:uid="{6E91F77D-1C0A-41FB-A05F-176D04A6F671}"/>
    <cellStyle name="Notiz 6 3_Nucléaire" xfId="12037" xr:uid="{DFE24649-7698-40C7-AE41-81A30B930B86}"/>
    <cellStyle name="Notiz 6 4" xfId="7779" xr:uid="{6D48C88C-715F-488F-AB6D-E0885DEDBD83}"/>
    <cellStyle name="Notiz 6 4 2" xfId="7780" xr:uid="{3393CAA8-CC49-4B6D-ADD2-63D63AC6EF1D}"/>
    <cellStyle name="Notiz 6 4 2 2" xfId="7781" xr:uid="{3E9A8356-654C-4C73-A8EC-949339271906}"/>
    <cellStyle name="Notiz 6 4 2 2 2" xfId="7782" xr:uid="{59BE43CD-0D6C-4BB6-B6B6-4CF7F026CECC}"/>
    <cellStyle name="Notiz 6 4 2 2 2 2" xfId="7783" xr:uid="{977B6D22-0987-4DA2-9C19-F877068F7AF9}"/>
    <cellStyle name="Notiz 6 4 2 2 2 2 2" xfId="7784" xr:uid="{C8454C27-0647-41A6-B88B-7117CCA8A0AE}"/>
    <cellStyle name="Notiz 6 4 2 2 2 2 3" xfId="7785" xr:uid="{3E5FFE56-B9D3-4869-9193-064B3BFD262D}"/>
    <cellStyle name="Notiz 6 4 2 2 2 2 4" xfId="7786" xr:uid="{046DC8AD-AF66-4987-A7C3-79B68F08AA65}"/>
    <cellStyle name="Notiz 6 4 2 2 2 2_Nucléaire" xfId="12048" xr:uid="{8C115CDA-6B2F-48C9-B0EF-F84D239CF124}"/>
    <cellStyle name="Notiz 6 4 2 2 2 3" xfId="7787" xr:uid="{99ED4C9E-1746-4999-9430-2CF49EDCBF71}"/>
    <cellStyle name="Notiz 6 4 2 2 2 4" xfId="7788" xr:uid="{47E9E015-06D2-49A9-949C-9DBA48BAA8B0}"/>
    <cellStyle name="Notiz 6 4 2 2 2 5" xfId="7789" xr:uid="{B6E29A8A-7E42-4893-8AB6-11867123B509}"/>
    <cellStyle name="Notiz 6 4 2 2 2_Nucléaire" xfId="12047" xr:uid="{5511F336-B1BF-4070-87D8-4667F3C27E10}"/>
    <cellStyle name="Notiz 6 4 2 2 3" xfId="7790" xr:uid="{372206EF-BE7E-478E-A236-A09563412F84}"/>
    <cellStyle name="Notiz 6 4 2 2 3 2" xfId="7791" xr:uid="{78CB965F-3FFF-4801-BC3A-9901E2C629AF}"/>
    <cellStyle name="Notiz 6 4 2 2 3 2 2" xfId="7792" xr:uid="{EE4745E8-F511-44AB-9AEE-2E4AA9C58939}"/>
    <cellStyle name="Notiz 6 4 2 2 3 2 3" xfId="7793" xr:uid="{7C1AC98F-7C58-4008-A596-B1C54E696A49}"/>
    <cellStyle name="Notiz 6 4 2 2 3 2 4" xfId="7794" xr:uid="{794FED6C-27C3-4BD0-A639-87C5A5CAB1D2}"/>
    <cellStyle name="Notiz 6 4 2 2 3 2_Nucléaire" xfId="12050" xr:uid="{3F24848C-037D-4D65-9AE1-BE1E46AE6F4B}"/>
    <cellStyle name="Notiz 6 4 2 2 3 3" xfId="7795" xr:uid="{0B963E72-6010-4152-A4F2-5E3A54DD00C3}"/>
    <cellStyle name="Notiz 6 4 2 2 3 4" xfId="7796" xr:uid="{17D8755E-02C3-4E4B-A3C8-CA2C2E4A4068}"/>
    <cellStyle name="Notiz 6 4 2 2 3 5" xfId="7797" xr:uid="{87172B37-0826-4B61-9F3F-E4C0E2A41BEA}"/>
    <cellStyle name="Notiz 6 4 2 2 3_Nucléaire" xfId="12049" xr:uid="{7EF8D139-AA48-4CB2-920B-ABA488CF8F31}"/>
    <cellStyle name="Notiz 6 4 2 2 4" xfId="7798" xr:uid="{5A450D15-FCBD-4CE9-B238-21AB43840890}"/>
    <cellStyle name="Notiz 6 4 2 2 4 2" xfId="7799" xr:uid="{4A41801E-B264-411A-9D5C-F6D110CAFBFD}"/>
    <cellStyle name="Notiz 6 4 2 2 4 3" xfId="7800" xr:uid="{31E1B5BB-323C-452B-9538-8FD7CC23D656}"/>
    <cellStyle name="Notiz 6 4 2 2 4 4" xfId="7801" xr:uid="{27BCAB41-E552-4A39-8045-44294E622DE4}"/>
    <cellStyle name="Notiz 6 4 2 2 4_Nucléaire" xfId="12051" xr:uid="{F373608D-946E-43DD-80DE-FC8B43609FE8}"/>
    <cellStyle name="Notiz 6 4 2 2 5" xfId="7802" xr:uid="{C52F025C-0ABB-408A-B8BF-469F1CB83911}"/>
    <cellStyle name="Notiz 6 4 2 2 6" xfId="7803" xr:uid="{D779A9BB-5B5B-4C97-BAD3-FFC497B22347}"/>
    <cellStyle name="Notiz 6 4 2 2 7" xfId="7804" xr:uid="{7E3936B5-04EA-4295-830B-1304D9639C83}"/>
    <cellStyle name="Notiz 6 4 2 2_Nucléaire" xfId="12046" xr:uid="{59789C07-9E9B-4C05-A488-375952219C10}"/>
    <cellStyle name="Notiz 6 4 2 3" xfId="7805" xr:uid="{5D19AD41-A466-4894-A0E2-866C48E85749}"/>
    <cellStyle name="Notiz 6 4 2 3 2" xfId="7806" xr:uid="{4B0FCCC0-B925-43D1-8B69-CCB76A921D5E}"/>
    <cellStyle name="Notiz 6 4 2 3 2 2" xfId="7807" xr:uid="{45ACBEC4-7620-4F94-8234-4314C344FFAE}"/>
    <cellStyle name="Notiz 6 4 2 3 2 3" xfId="7808" xr:uid="{1AB264EB-BFAB-4819-BAF2-928583BFE2A0}"/>
    <cellStyle name="Notiz 6 4 2 3 2 4" xfId="7809" xr:uid="{3CCD2C6A-7FA6-4140-B7CA-04D948F59DF8}"/>
    <cellStyle name="Notiz 6 4 2 3 2_Nucléaire" xfId="12053" xr:uid="{A7E6175E-0A25-479C-AE0C-CCDD8C6AABBC}"/>
    <cellStyle name="Notiz 6 4 2 3 3" xfId="7810" xr:uid="{52D376F7-1970-4638-8A8F-E79099E73C16}"/>
    <cellStyle name="Notiz 6 4 2 3 4" xfId="7811" xr:uid="{EF48528A-4908-4BA8-8B73-2A361EC6D138}"/>
    <cellStyle name="Notiz 6 4 2 3 5" xfId="7812" xr:uid="{A00FD71D-915D-4F4C-87B2-94FE78888738}"/>
    <cellStyle name="Notiz 6 4 2 3_Nucléaire" xfId="12052" xr:uid="{35EF4771-A769-4BEA-A40E-BB0D5F49A4E2}"/>
    <cellStyle name="Notiz 6 4 2 4" xfId="7813" xr:uid="{49F46F98-69B3-42A9-AF55-1CAD8810B2EE}"/>
    <cellStyle name="Notiz 6 4 2 4 2" xfId="7814" xr:uid="{C872AF86-FAFE-4B7B-9BC4-93F4A121C907}"/>
    <cellStyle name="Notiz 6 4 2 4 2 2" xfId="7815" xr:uid="{CB962B14-2A09-48B4-8455-964F3D8877D2}"/>
    <cellStyle name="Notiz 6 4 2 4 2 3" xfId="7816" xr:uid="{1B9D4F00-EBA6-4A13-A668-67E34890A772}"/>
    <cellStyle name="Notiz 6 4 2 4 2 4" xfId="7817" xr:uid="{74AF5C90-405F-4367-B5A8-EC5D2CA5A571}"/>
    <cellStyle name="Notiz 6 4 2 4 2_Nucléaire" xfId="12055" xr:uid="{3C4E0102-1ECE-453C-B0EA-5D47C181756E}"/>
    <cellStyle name="Notiz 6 4 2 4 3" xfId="7818" xr:uid="{FE6FE17B-50EB-4010-BEE1-887E32953DED}"/>
    <cellStyle name="Notiz 6 4 2 4 4" xfId="7819" xr:uid="{7A43AF28-EA4D-442D-BB0E-0F40A61C8049}"/>
    <cellStyle name="Notiz 6 4 2 4 5" xfId="7820" xr:uid="{0A02E87B-CF62-4A6D-AFBA-C2C78AE3D340}"/>
    <cellStyle name="Notiz 6 4 2 4_Nucléaire" xfId="12054" xr:uid="{FC78EE7E-5797-468A-943D-3FD33498EBFB}"/>
    <cellStyle name="Notiz 6 4 2 5" xfId="7821" xr:uid="{765688E5-2B44-4374-88D5-4FA5378DCDE1}"/>
    <cellStyle name="Notiz 6 4 2 5 2" xfId="7822" xr:uid="{38E36656-21D8-473E-BA7E-95957A5B0E2A}"/>
    <cellStyle name="Notiz 6 4 2 5 3" xfId="7823" xr:uid="{7A1B6C7A-B87C-448B-B766-14C069BA35C2}"/>
    <cellStyle name="Notiz 6 4 2 5 4" xfId="7824" xr:uid="{2C3C8A76-7A5B-4C2E-862B-F8DE87E507E3}"/>
    <cellStyle name="Notiz 6 4 2 5_Nucléaire" xfId="12056" xr:uid="{AEA6D16F-791A-4C87-B77B-E6018D681027}"/>
    <cellStyle name="Notiz 6 4 2 6" xfId="7825" xr:uid="{F01B1856-6387-4E74-B20C-84C2A5AEEBEE}"/>
    <cellStyle name="Notiz 6 4 2 7" xfId="7826" xr:uid="{8C307A6B-BD7A-41D2-B04B-508A2168E2DF}"/>
    <cellStyle name="Notiz 6 4 2 8" xfId="7827" xr:uid="{835F5FCF-E32E-47B9-880D-550D85306E06}"/>
    <cellStyle name="Notiz 6 4 2_Nucléaire" xfId="12045" xr:uid="{42AD7ABC-4BC1-47B7-B9F4-890745561A96}"/>
    <cellStyle name="Notiz 6 4 3" xfId="7828" xr:uid="{D12BA68C-FBCA-4B56-8B48-E5A1698C54E0}"/>
    <cellStyle name="Notiz 6 4 3 2" xfId="7829" xr:uid="{1C5E6A93-5F95-4572-BF32-22783556AFCE}"/>
    <cellStyle name="Notiz 6 4 3 2 2" xfId="7830" xr:uid="{4C805BC1-7D3C-4543-A7EF-DBD760A1C0BE}"/>
    <cellStyle name="Notiz 6 4 3 2 2 2" xfId="7831" xr:uid="{AF425990-0068-4077-81B6-ED7F45BBDE4A}"/>
    <cellStyle name="Notiz 6 4 3 2 2 3" xfId="7832" xr:uid="{22313A41-241A-45E4-ADC8-EA83AA00955F}"/>
    <cellStyle name="Notiz 6 4 3 2 2 4" xfId="7833" xr:uid="{FB63AFD7-ED8C-42F7-BFFC-8A63AB6B61D4}"/>
    <cellStyle name="Notiz 6 4 3 2 2_Nucléaire" xfId="12059" xr:uid="{F38A6FB2-556A-4AF3-9503-A6A5DB3AD679}"/>
    <cellStyle name="Notiz 6 4 3 2 3" xfId="7834" xr:uid="{63ECE9B0-15D4-4CFC-8AF9-6332292CBFB3}"/>
    <cellStyle name="Notiz 6 4 3 2 4" xfId="7835" xr:uid="{A3A5ACC5-694A-4E30-81B0-F968FB1F4A81}"/>
    <cellStyle name="Notiz 6 4 3 2 5" xfId="7836" xr:uid="{6170CA61-7992-455B-B9D1-C4F8F3C8A66B}"/>
    <cellStyle name="Notiz 6 4 3 2_Nucléaire" xfId="12058" xr:uid="{3AF5FB0F-7745-4440-9F0F-F40C487FF3F5}"/>
    <cellStyle name="Notiz 6 4 3 3" xfId="7837" xr:uid="{10491A58-FBD0-4245-A729-CF0C3229E4CC}"/>
    <cellStyle name="Notiz 6 4 3 3 2" xfId="7838" xr:uid="{33039B73-C732-4D78-A99D-22FAAAD5CF9C}"/>
    <cellStyle name="Notiz 6 4 3 3 2 2" xfId="7839" xr:uid="{16CBC119-3AAB-463F-AB82-8275BA625D90}"/>
    <cellStyle name="Notiz 6 4 3 3 2 3" xfId="7840" xr:uid="{6A637407-1FED-4147-A34E-AC7045DE46B2}"/>
    <cellStyle name="Notiz 6 4 3 3 2 4" xfId="7841" xr:uid="{CBACB990-B29D-49FE-B8CB-BBDD2DFC7B79}"/>
    <cellStyle name="Notiz 6 4 3 3 2_Nucléaire" xfId="12061" xr:uid="{72359610-E29D-40C1-BF44-E61C20BB585B}"/>
    <cellStyle name="Notiz 6 4 3 3 3" xfId="7842" xr:uid="{33BB32F2-6CB3-460D-824F-573B4434DA23}"/>
    <cellStyle name="Notiz 6 4 3 3 4" xfId="7843" xr:uid="{2D6B4F35-0AA5-482C-AF26-D2AC360C2194}"/>
    <cellStyle name="Notiz 6 4 3 3 5" xfId="7844" xr:uid="{4D8CC66A-8BE8-4B24-9A4D-D404BB2D940B}"/>
    <cellStyle name="Notiz 6 4 3 3_Nucléaire" xfId="12060" xr:uid="{68CEA087-0CB3-4AE7-BD4A-B920BF8AF306}"/>
    <cellStyle name="Notiz 6 4 3 4" xfId="7845" xr:uid="{AE7D9198-9BB8-416E-AD71-5A3074BCD352}"/>
    <cellStyle name="Notiz 6 4 3 4 2" xfId="7846" xr:uid="{55EEF49C-C947-441B-B430-4161AB02084C}"/>
    <cellStyle name="Notiz 6 4 3 4 3" xfId="7847" xr:uid="{4694E829-6947-4A51-890C-1AD324BA1B44}"/>
    <cellStyle name="Notiz 6 4 3 4 4" xfId="7848" xr:uid="{32A9BA1A-411C-499E-BE7C-C64EA8E5D093}"/>
    <cellStyle name="Notiz 6 4 3 4_Nucléaire" xfId="12062" xr:uid="{5ED13235-FE32-4DB1-80C4-C58A4322CA13}"/>
    <cellStyle name="Notiz 6 4 3 5" xfId="7849" xr:uid="{F62158FE-F65A-40E6-80A8-7B5CEAAE73DE}"/>
    <cellStyle name="Notiz 6 4 3 6" xfId="7850" xr:uid="{E75008DE-5F27-4818-91CE-2C44E770C8CC}"/>
    <cellStyle name="Notiz 6 4 3 7" xfId="7851" xr:uid="{C60FBE6C-8572-45C7-B0AE-C3584E1B9F0B}"/>
    <cellStyle name="Notiz 6 4 3_Nucléaire" xfId="12057" xr:uid="{96349078-80E6-49B9-AC46-DA9C86223250}"/>
    <cellStyle name="Notiz 6 4 4" xfId="7852" xr:uid="{70E4DCF6-67CB-48AF-ADA0-A2E17BFB5358}"/>
    <cellStyle name="Notiz 6 4 4 2" xfId="7853" xr:uid="{D3EDA2A2-FE8F-4A1D-90CB-AA7C680DD539}"/>
    <cellStyle name="Notiz 6 4 4 2 2" xfId="7854" xr:uid="{8B91B200-682C-4CC5-AC39-FAF96FF46D55}"/>
    <cellStyle name="Notiz 6 4 4 2 3" xfId="7855" xr:uid="{C980EA02-E292-41C5-BF84-A8B0FC6BE8E8}"/>
    <cellStyle name="Notiz 6 4 4 2 4" xfId="7856" xr:uid="{AA19ADED-E21D-48F7-96AD-F67AFA789F2A}"/>
    <cellStyle name="Notiz 6 4 4 2_Nucléaire" xfId="12064" xr:uid="{F8625657-B5F6-4A12-B1E0-15D0DE413C6C}"/>
    <cellStyle name="Notiz 6 4 4 3" xfId="7857" xr:uid="{95E322FD-5DD2-4BA9-811F-CCA2F1F40634}"/>
    <cellStyle name="Notiz 6 4 4 4" xfId="7858" xr:uid="{DCF6D1E5-09C0-4F64-8A8E-F5DF3FE0AACE}"/>
    <cellStyle name="Notiz 6 4 4 5" xfId="7859" xr:uid="{680DEAED-5550-4901-8910-2B1AEB4FF35F}"/>
    <cellStyle name="Notiz 6 4 4_Nucléaire" xfId="12063" xr:uid="{A59AFA54-88DD-42F0-AD40-F4BDCD7FFD43}"/>
    <cellStyle name="Notiz 6 4 5" xfId="7860" xr:uid="{00E15D1B-D15D-4A5F-A8D6-C4BA239FD182}"/>
    <cellStyle name="Notiz 6 4 5 2" xfId="7861" xr:uid="{A957A73A-2FF0-475D-B621-D842F498A191}"/>
    <cellStyle name="Notiz 6 4 5 2 2" xfId="7862" xr:uid="{C71CDE52-7762-4361-9A16-ECDAC262F545}"/>
    <cellStyle name="Notiz 6 4 5 2 3" xfId="7863" xr:uid="{43D8415C-6B74-4F37-BC54-37E4D23CE380}"/>
    <cellStyle name="Notiz 6 4 5 2 4" xfId="7864" xr:uid="{F7104CC4-EFCB-4E4A-B412-DCE58D2232A6}"/>
    <cellStyle name="Notiz 6 4 5 2_Nucléaire" xfId="12066" xr:uid="{357FDAB2-0A6A-4DEE-9BE1-4409A7FE21C6}"/>
    <cellStyle name="Notiz 6 4 5 3" xfId="7865" xr:uid="{A8107FB0-238B-43C1-B32E-39BD8193B4A8}"/>
    <cellStyle name="Notiz 6 4 5 4" xfId="7866" xr:uid="{477A83C3-BEDA-44AC-9211-AB2A3B7060E3}"/>
    <cellStyle name="Notiz 6 4 5 5" xfId="7867" xr:uid="{0CCE2189-6EE4-48A2-9F47-A363C91FD330}"/>
    <cellStyle name="Notiz 6 4 5_Nucléaire" xfId="12065" xr:uid="{1C9C4196-E366-46A4-813C-6F5F561B7836}"/>
    <cellStyle name="Notiz 6 4 6" xfId="7868" xr:uid="{A310ED6D-F7A3-45D0-BA02-9124AD3F34BC}"/>
    <cellStyle name="Notiz 6 4 6 2" xfId="7869" xr:uid="{43EC89F7-3AE3-42DE-8FE4-10BC93D35AE1}"/>
    <cellStyle name="Notiz 6 4 6 3" xfId="7870" xr:uid="{459F18E7-555B-4E04-87AB-A591244D62E6}"/>
    <cellStyle name="Notiz 6 4 6 4" xfId="7871" xr:uid="{506FF935-4B84-461A-A60D-D344A02E5DCE}"/>
    <cellStyle name="Notiz 6 4 6_Nucléaire" xfId="12067" xr:uid="{14C1BC36-979F-4911-B7F9-62731D14FECB}"/>
    <cellStyle name="Notiz 6 4 7" xfId="7872" xr:uid="{C3A0C583-BE25-4BAF-9A7C-129CF66219EA}"/>
    <cellStyle name="Notiz 6 4 8" xfId="7873" xr:uid="{6B197EBF-BFD8-4DCD-873E-0E99664732AE}"/>
    <cellStyle name="Notiz 6 4 9" xfId="7874" xr:uid="{7598FDAD-678A-4F94-B354-FA56F21A18CA}"/>
    <cellStyle name="Notiz 6 4_Nucléaire" xfId="12044" xr:uid="{D43C4C41-A728-4F69-B70A-156D82273F71}"/>
    <cellStyle name="Notiz 6 5" xfId="7875" xr:uid="{9EBA01DE-600F-45AC-8D52-C169CD847460}"/>
    <cellStyle name="Notiz 6 5 2" xfId="7876" xr:uid="{A29FA812-A41B-470C-A849-336A63350B3C}"/>
    <cellStyle name="Notiz 6 5 2 2" xfId="7877" xr:uid="{F2A2FA66-AC2B-437F-B1F4-22A088AFC428}"/>
    <cellStyle name="Notiz 6 5 2_Nucléaire" xfId="12069" xr:uid="{C45D5C58-1D45-498C-8342-B8043E81B2EE}"/>
    <cellStyle name="Notiz 6 5 3" xfId="7878" xr:uid="{0979B734-15DF-4922-8628-709A41D4F2CE}"/>
    <cellStyle name="Notiz 6 5_Nucléaire" xfId="12068" xr:uid="{D8A1246E-4243-4ED3-9D19-FBC7CA663B7F}"/>
    <cellStyle name="Notiz 6 6" xfId="7879" xr:uid="{82BCDC57-25BE-4019-977F-2562BC6EC89B}"/>
    <cellStyle name="Notiz 6 6 2" xfId="7880" xr:uid="{27C9C9B2-0674-49F2-8325-720012510D40}"/>
    <cellStyle name="Notiz 6 6 2 2" xfId="7881" xr:uid="{0AF5D100-51C0-442D-838A-C23026211626}"/>
    <cellStyle name="Notiz 6 6 2_Nucléaire" xfId="12071" xr:uid="{88721FE3-3993-4E1F-927A-13AEEA048E62}"/>
    <cellStyle name="Notiz 6 6 3" xfId="7882" xr:uid="{49403D3B-C633-44AD-83D0-650CCAC7B296}"/>
    <cellStyle name="Notiz 6 6_Nucléaire" xfId="12070" xr:uid="{CAD9BE7A-7608-4C5D-ACAD-4728CED9B566}"/>
    <cellStyle name="Notiz 6 7" xfId="7883" xr:uid="{8F9144A0-D05C-45AE-899C-700F2E6E132F}"/>
    <cellStyle name="Notiz 6 7 2" xfId="7884" xr:uid="{62506450-C489-4AB8-A5A1-A330A8A29C7E}"/>
    <cellStyle name="Notiz 6 7_Nucléaire" xfId="12072" xr:uid="{7F1D3B06-AB51-4E0B-A7B4-90B0B9EB67F2}"/>
    <cellStyle name="Notiz 6 8" xfId="7885" xr:uid="{4B4E21F6-844D-4507-A373-57DDDFC5E071}"/>
    <cellStyle name="Notiz 6 9" xfId="7886" xr:uid="{C58065D5-0BDB-4744-8706-C4AE2823B510}"/>
    <cellStyle name="Notiz 6_Nucléaire" xfId="12022" xr:uid="{859385A2-665C-4303-A90F-535F8E494DF9}"/>
    <cellStyle name="Notiz 7" xfId="7887" xr:uid="{2FA6D062-0B04-4C79-B6E2-8F53F5108E03}"/>
    <cellStyle name="Notiz 7 2" xfId="7888" xr:uid="{30F90EB3-EBE5-426E-8D02-09585B8A036D}"/>
    <cellStyle name="Notiz 7 2 2" xfId="7889" xr:uid="{A6421857-4411-4178-B640-AB3F36F2F017}"/>
    <cellStyle name="Notiz 7 2 2 2" xfId="7890" xr:uid="{FC4BDE6E-A42D-48C1-97B8-6540B35B4954}"/>
    <cellStyle name="Notiz 7 2 2 2 2" xfId="7891" xr:uid="{49009EC4-3A16-4B07-B6B9-A6F7F4E0AA90}"/>
    <cellStyle name="Notiz 7 2 2 2 2 2" xfId="7892" xr:uid="{0200F476-8B2B-4947-A627-D8DED863978D}"/>
    <cellStyle name="Notiz 7 2 2 2 2_Nucléaire" xfId="12077" xr:uid="{26A32005-4BC7-4ECF-B9D3-7A9F251D4075}"/>
    <cellStyle name="Notiz 7 2 2 2 3" xfId="7893" xr:uid="{4AB2FF23-009E-4AAA-9B09-A1F383C982E9}"/>
    <cellStyle name="Notiz 7 2 2 2_Nucléaire" xfId="12076" xr:uid="{DB41F986-3E50-4999-A87E-8799F127DDEE}"/>
    <cellStyle name="Notiz 7 2 2 3" xfId="7894" xr:uid="{78CB4F73-73CF-4A21-9BBA-DBF9A34F945E}"/>
    <cellStyle name="Notiz 7 2 2 3 2" xfId="7895" xr:uid="{A90895D6-4D9B-4D51-9A14-B4FA803AA911}"/>
    <cellStyle name="Notiz 7 2 2 3 2 2" xfId="7896" xr:uid="{EA40534B-EE44-414E-A8D9-D145789CF7F7}"/>
    <cellStyle name="Notiz 7 2 2 3 2_Nucléaire" xfId="12079" xr:uid="{7B5D8248-E797-4D48-BF74-56CFD068CDC4}"/>
    <cellStyle name="Notiz 7 2 2 3 3" xfId="7897" xr:uid="{B24E4F1A-5D14-4749-87E0-25AC533252F4}"/>
    <cellStyle name="Notiz 7 2 2 3_Nucléaire" xfId="12078" xr:uid="{78125D62-39A2-4CBE-96CD-6EEE6B63146B}"/>
    <cellStyle name="Notiz 7 2 2 4" xfId="7898" xr:uid="{5174ECC8-0E39-4F24-BE38-DF93D4F87593}"/>
    <cellStyle name="Notiz 7 2 2 4 2" xfId="7899" xr:uid="{7F94F6AD-54F2-4807-B1B5-DF962BE07D0B}"/>
    <cellStyle name="Notiz 7 2 2 4_Nucléaire" xfId="12080" xr:uid="{3BA29784-FF38-46AF-A9ED-F0D1BD62DC6D}"/>
    <cellStyle name="Notiz 7 2 2 5" xfId="7900" xr:uid="{44BB9F16-0F8D-4555-A8F0-67E11F01843C}"/>
    <cellStyle name="Notiz 7 2 2 6" xfId="7901" xr:uid="{66C9E78B-53B3-41FD-BF40-119C3F148489}"/>
    <cellStyle name="Notiz 7 2 2 7" xfId="7902" xr:uid="{F9001F15-7B53-4D75-9017-3FD337B12B48}"/>
    <cellStyle name="Notiz 7 2 2 7 2" xfId="7903" xr:uid="{C3829061-D18C-493C-AC4A-A89FB0F2B6D4}"/>
    <cellStyle name="Notiz 7 2 2 7_Nucléaire" xfId="12081" xr:uid="{F6221C7F-BD7A-4AE9-AFF8-D5289580F777}"/>
    <cellStyle name="Notiz 7 2 2_Nucléaire" xfId="12075" xr:uid="{4E1F4D02-DA0B-48E2-99E0-E0328E588D9A}"/>
    <cellStyle name="Notiz 7 2 3" xfId="7904" xr:uid="{D7591FC8-BBF5-4E0E-9EEA-8B3A6D2F1632}"/>
    <cellStyle name="Notiz 7 2 3 2" xfId="7905" xr:uid="{4B082E84-FBA3-41C1-911F-18314C5357A0}"/>
    <cellStyle name="Notiz 7 2 3 2 2" xfId="7906" xr:uid="{33F9DCC8-3BBA-48F0-8C84-67D0018D5B8E}"/>
    <cellStyle name="Notiz 7 2 3 2_Nucléaire" xfId="12083" xr:uid="{B2415E4D-E7CF-4FEE-8721-65E6DA990276}"/>
    <cellStyle name="Notiz 7 2 3 3" xfId="7907" xr:uid="{81415D72-330F-4340-A0DA-44306849BB43}"/>
    <cellStyle name="Notiz 7 2 3_Nucléaire" xfId="12082" xr:uid="{A9E1D04E-B6DF-4454-833C-A00416BFF622}"/>
    <cellStyle name="Notiz 7 2 4" xfId="7908" xr:uid="{ACA96812-C588-4246-B53F-E9163B5CE5E6}"/>
    <cellStyle name="Notiz 7 2 4 2" xfId="7909" xr:uid="{B39E95BE-F3C2-4D7A-BC63-74A772659A5C}"/>
    <cellStyle name="Notiz 7 2 4 2 2" xfId="7910" xr:uid="{CBE53D76-F371-4CA7-B139-858134996396}"/>
    <cellStyle name="Notiz 7 2 4 2_Nucléaire" xfId="12085" xr:uid="{802F17A2-574C-4ED7-A7F1-68AB1E5E793D}"/>
    <cellStyle name="Notiz 7 2 4 3" xfId="7911" xr:uid="{3E51B532-3F0C-4FE7-B365-FB6240FA4088}"/>
    <cellStyle name="Notiz 7 2 4_Nucléaire" xfId="12084" xr:uid="{6F8BD243-C71B-47E7-986F-F8BCF6DEDC8F}"/>
    <cellStyle name="Notiz 7 2 5" xfId="7912" xr:uid="{6E6997DE-6E2C-4047-8EA0-17F518B80A2C}"/>
    <cellStyle name="Notiz 7 2 5 2" xfId="7913" xr:uid="{5878E6AD-43B5-4243-9B52-72B00DFC8DFD}"/>
    <cellStyle name="Notiz 7 2 5_Nucléaire" xfId="12086" xr:uid="{F4666A48-890D-4C46-BAF4-0F92CB8BB23F}"/>
    <cellStyle name="Notiz 7 2 6" xfId="7914" xr:uid="{285F74B9-5C4A-4897-9136-F9B6E34EAB8E}"/>
    <cellStyle name="Notiz 7 2 7" xfId="7915" xr:uid="{E966D97E-0E73-4D41-B540-D575994D86B4}"/>
    <cellStyle name="Notiz 7 2 8" xfId="7916" xr:uid="{393CC002-5FF1-4B97-B111-EE40F547EE59}"/>
    <cellStyle name="Notiz 7 2 8 2" xfId="7917" xr:uid="{8F1D5FCF-1E8F-491D-80E3-339A07BE2279}"/>
    <cellStyle name="Notiz 7 2 8_Nucléaire" xfId="12087" xr:uid="{F7242021-6669-4A9E-9CB0-0EF7A938F1A5}"/>
    <cellStyle name="Notiz 7 2_Nucléaire" xfId="12074" xr:uid="{AF1C511A-7823-43AE-B3C8-B93CD32AEBB5}"/>
    <cellStyle name="Notiz 7 3" xfId="7918" xr:uid="{DB6BFCC1-A4A0-48B4-82D2-1E6CE49A5668}"/>
    <cellStyle name="Notiz 7 3 2" xfId="7919" xr:uid="{21535BA7-FACA-46F4-B002-7C07AEC31874}"/>
    <cellStyle name="Notiz 7 3 2 2" xfId="7920" xr:uid="{F93DF0A4-EBA5-4231-A539-2D43EB8E0D7E}"/>
    <cellStyle name="Notiz 7 3 2 2 2" xfId="7921" xr:uid="{5F441743-0D2E-42BC-8E1D-F48ACD4C1FC0}"/>
    <cellStyle name="Notiz 7 3 2 2_Nucléaire" xfId="12090" xr:uid="{CB4C0DE5-B991-4C99-B2B1-5EC5289BA60F}"/>
    <cellStyle name="Notiz 7 3 2 3" xfId="7922" xr:uid="{8B574398-2944-4D30-B014-19DB97E4E57C}"/>
    <cellStyle name="Notiz 7 3 2_Nucléaire" xfId="12089" xr:uid="{15FFC1C6-72A2-466A-88E8-F3D980B5D0BE}"/>
    <cellStyle name="Notiz 7 3 3" xfId="7923" xr:uid="{C5F8B009-2DD3-4D95-910C-CD0CDCDBF223}"/>
    <cellStyle name="Notiz 7 3 3 2" xfId="7924" xr:uid="{E646B17B-5830-4CD2-A46B-217F2E486DA6}"/>
    <cellStyle name="Notiz 7 3 3 2 2" xfId="7925" xr:uid="{B1E214F3-7A2A-454A-8E51-7D653BB881C7}"/>
    <cellStyle name="Notiz 7 3 3 2_Nucléaire" xfId="12092" xr:uid="{0603A80B-ABE5-4CA3-BE92-71639603D904}"/>
    <cellStyle name="Notiz 7 3 3 3" xfId="7926" xr:uid="{724455F5-B666-4FA6-9D52-C0D2B788FD54}"/>
    <cellStyle name="Notiz 7 3 3_Nucléaire" xfId="12091" xr:uid="{A27AA4EE-92DE-40E9-BA2E-6BC85E439806}"/>
    <cellStyle name="Notiz 7 3 4" xfId="7927" xr:uid="{F643BC48-8924-44C5-8633-ADE1E32999E3}"/>
    <cellStyle name="Notiz 7 3 4 2" xfId="7928" xr:uid="{7C268786-C06F-4A27-B91D-00F7FC21A14E}"/>
    <cellStyle name="Notiz 7 3 4_Nucléaire" xfId="12093" xr:uid="{D3E663C4-CB45-4E38-B3E4-D7B30D03D4CF}"/>
    <cellStyle name="Notiz 7 3 5" xfId="7929" xr:uid="{E75D5446-0661-4511-9E5F-43C32D8F97CB}"/>
    <cellStyle name="Notiz 7 3 6" xfId="7930" xr:uid="{7B608AAF-5820-4112-8267-D215B5C68C74}"/>
    <cellStyle name="Notiz 7 3 7" xfId="7931" xr:uid="{BEA7E9D1-BC4A-48E1-B47B-569E02378087}"/>
    <cellStyle name="Notiz 7 3 7 2" xfId="7932" xr:uid="{8255FDE0-6589-4513-A78B-2DEDF58667F7}"/>
    <cellStyle name="Notiz 7 3 7_Nucléaire" xfId="12094" xr:uid="{DAD5DC91-4C79-4D97-9356-64004C81E647}"/>
    <cellStyle name="Notiz 7 3_Nucléaire" xfId="12088" xr:uid="{EDEABA0C-4E5A-4AC5-930B-196D08C8553B}"/>
    <cellStyle name="Notiz 7 4" xfId="7933" xr:uid="{F50DE9EF-E1BB-4F60-B6D9-478F27E9D949}"/>
    <cellStyle name="Notiz 7 4 2" xfId="7934" xr:uid="{FFB6BFB3-CF03-40E1-B6D1-6CD4A8532EF5}"/>
    <cellStyle name="Notiz 7 4 2 2" xfId="7935" xr:uid="{D5215277-8814-455E-86E8-817ED6C81451}"/>
    <cellStyle name="Notiz 7 4 2 2 2" xfId="7936" xr:uid="{FB780B41-8BAB-4FD2-AED6-1857ED33704C}"/>
    <cellStyle name="Notiz 7 4 2 2 2 2" xfId="7937" xr:uid="{1AB17DFC-94A0-4539-B85A-E3D031F0F796}"/>
    <cellStyle name="Notiz 7 4 2 2 2 2 2" xfId="7938" xr:uid="{BF020567-D0B7-4BEF-92FD-F4B2DB9CB489}"/>
    <cellStyle name="Notiz 7 4 2 2 2 2 3" xfId="7939" xr:uid="{1BBE5380-1E5B-49E0-841D-85DFE59B202A}"/>
    <cellStyle name="Notiz 7 4 2 2 2 2 4" xfId="7940" xr:uid="{47DB71C5-66F4-4447-8132-3D4B5C1BB1BE}"/>
    <cellStyle name="Notiz 7 4 2 2 2 2_Nucléaire" xfId="12099" xr:uid="{9EA0CCF4-CDB1-4815-B9DC-F5EB79774690}"/>
    <cellStyle name="Notiz 7 4 2 2 2 3" xfId="7941" xr:uid="{72BFAFAE-D8EF-48D6-BFFB-2124C44C179F}"/>
    <cellStyle name="Notiz 7 4 2 2 2 4" xfId="7942" xr:uid="{DB3B783F-B592-47DB-8849-81FA93CFDB2D}"/>
    <cellStyle name="Notiz 7 4 2 2 2 5" xfId="7943" xr:uid="{BE501BC1-C487-4215-931A-810F853C285B}"/>
    <cellStyle name="Notiz 7 4 2 2 2_Nucléaire" xfId="12098" xr:uid="{19D13DAE-45CE-499E-983B-F8DD7B2FF993}"/>
    <cellStyle name="Notiz 7 4 2 2 3" xfId="7944" xr:uid="{00C86C90-E518-4675-9CFC-C236611DA5AA}"/>
    <cellStyle name="Notiz 7 4 2 2 3 2" xfId="7945" xr:uid="{93F9BB3B-BFA3-48B4-A36B-31F5D1BA3AF3}"/>
    <cellStyle name="Notiz 7 4 2 2 3 2 2" xfId="7946" xr:uid="{F3B9BC22-446B-422F-9B9D-2DC35D9D9189}"/>
    <cellStyle name="Notiz 7 4 2 2 3 2 3" xfId="7947" xr:uid="{08DCD127-4E62-41CB-9FDB-57D7435DE9EC}"/>
    <cellStyle name="Notiz 7 4 2 2 3 2 4" xfId="7948" xr:uid="{2AE43AE2-F62E-4AAF-A8FC-2370DB006692}"/>
    <cellStyle name="Notiz 7 4 2 2 3 2_Nucléaire" xfId="12101" xr:uid="{CABBF712-7D57-4486-9DB2-A210EC565782}"/>
    <cellStyle name="Notiz 7 4 2 2 3 3" xfId="7949" xr:uid="{55A7BBCC-D3F4-44BA-8F1D-BB62C11202A1}"/>
    <cellStyle name="Notiz 7 4 2 2 3 4" xfId="7950" xr:uid="{DE96FADD-CDA1-471B-B06F-EF3F5B6E7713}"/>
    <cellStyle name="Notiz 7 4 2 2 3 5" xfId="7951" xr:uid="{1A841422-B7C1-476F-ABDC-9A05A9407282}"/>
    <cellStyle name="Notiz 7 4 2 2 3_Nucléaire" xfId="12100" xr:uid="{961510AB-1B51-46CE-8744-3170F9DA5DB2}"/>
    <cellStyle name="Notiz 7 4 2 2 4" xfId="7952" xr:uid="{CC2DE15D-F29A-4C7A-AF91-AD70DFA406F5}"/>
    <cellStyle name="Notiz 7 4 2 2 4 2" xfId="7953" xr:uid="{BE092E04-723F-4953-8DEE-7B1065FB413A}"/>
    <cellStyle name="Notiz 7 4 2 2 4 3" xfId="7954" xr:uid="{251E9FB4-19E4-4E95-B08F-B94F64C795FA}"/>
    <cellStyle name="Notiz 7 4 2 2 4 4" xfId="7955" xr:uid="{EAAC230F-F62F-440A-85B8-84A73A5D47EF}"/>
    <cellStyle name="Notiz 7 4 2 2 4_Nucléaire" xfId="12102" xr:uid="{0E747547-845B-4A32-95DA-909BA58FC362}"/>
    <cellStyle name="Notiz 7 4 2 2 5" xfId="7956" xr:uid="{064D78AA-9FA9-4AC5-8B46-3C91C5CCD679}"/>
    <cellStyle name="Notiz 7 4 2 2 6" xfId="7957" xr:uid="{0CA1B0D4-4BAE-4330-A051-DCF74D4258D6}"/>
    <cellStyle name="Notiz 7 4 2 2 7" xfId="7958" xr:uid="{B98700E6-EC98-48C9-8F34-E0B382751FEA}"/>
    <cellStyle name="Notiz 7 4 2 2_Nucléaire" xfId="12097" xr:uid="{C5CD8399-C4FB-4232-B2C9-47B2AD591C8F}"/>
    <cellStyle name="Notiz 7 4 2 3" xfId="7959" xr:uid="{82871F2A-FCA9-4D0C-8F79-C09D54C1945D}"/>
    <cellStyle name="Notiz 7 4 2 3 2" xfId="7960" xr:uid="{059A69F3-FDE9-4FA9-925A-9ADD07802E26}"/>
    <cellStyle name="Notiz 7 4 2 3 2 2" xfId="7961" xr:uid="{E07F13CF-F7BF-43DF-8F7F-8F89141A819F}"/>
    <cellStyle name="Notiz 7 4 2 3 2 3" xfId="7962" xr:uid="{BAA3F52F-7AA6-4333-95D5-486D80C7EB7F}"/>
    <cellStyle name="Notiz 7 4 2 3 2 4" xfId="7963" xr:uid="{E6854973-EE9E-4E48-B998-FC4E323B5AB7}"/>
    <cellStyle name="Notiz 7 4 2 3 2_Nucléaire" xfId="12104" xr:uid="{4509D97E-B065-4602-A40A-2B60EC166AA7}"/>
    <cellStyle name="Notiz 7 4 2 3 3" xfId="7964" xr:uid="{7BD71E62-16EB-4B59-83B4-529D11D07B2C}"/>
    <cellStyle name="Notiz 7 4 2 3 4" xfId="7965" xr:uid="{6EC06A94-46D3-4195-9737-1AA8E645191B}"/>
    <cellStyle name="Notiz 7 4 2 3 5" xfId="7966" xr:uid="{45EDE633-931D-4BE9-AC09-20A96E3EB87B}"/>
    <cellStyle name="Notiz 7 4 2 3_Nucléaire" xfId="12103" xr:uid="{0CD2F593-8B95-496C-B81C-43B2A7A509B2}"/>
    <cellStyle name="Notiz 7 4 2 4" xfId="7967" xr:uid="{B8227EC9-CF81-42EB-AA14-7D04094A6715}"/>
    <cellStyle name="Notiz 7 4 2 4 2" xfId="7968" xr:uid="{40332287-860B-45C9-86B8-C898FB10A11F}"/>
    <cellStyle name="Notiz 7 4 2 4 2 2" xfId="7969" xr:uid="{6CE1D0EF-8964-4EA8-88E6-4EE6604CD45E}"/>
    <cellStyle name="Notiz 7 4 2 4 2 3" xfId="7970" xr:uid="{FAC6F7C3-69E5-42AB-B317-8515993A178E}"/>
    <cellStyle name="Notiz 7 4 2 4 2 4" xfId="7971" xr:uid="{F517CCFB-0EF4-4DE5-8965-213FB4C6442D}"/>
    <cellStyle name="Notiz 7 4 2 4 2_Nucléaire" xfId="12106" xr:uid="{5AC1325D-017F-4DDB-84F5-AC0A71466F0B}"/>
    <cellStyle name="Notiz 7 4 2 4 3" xfId="7972" xr:uid="{B35C30EA-518C-4612-86AF-1F469982DE7A}"/>
    <cellStyle name="Notiz 7 4 2 4 4" xfId="7973" xr:uid="{9AAB47E0-48F1-451D-96CE-274C1AB0C404}"/>
    <cellStyle name="Notiz 7 4 2 4 5" xfId="7974" xr:uid="{751F15F2-9FC0-4955-B160-36C2F35AD68B}"/>
    <cellStyle name="Notiz 7 4 2 4_Nucléaire" xfId="12105" xr:uid="{DB0139D8-11C9-48BB-A359-66929175FDE4}"/>
    <cellStyle name="Notiz 7 4 2 5" xfId="7975" xr:uid="{44F19C60-401A-4E4C-BCAC-EFDF7998657F}"/>
    <cellStyle name="Notiz 7 4 2 5 2" xfId="7976" xr:uid="{0F0E2239-1BD8-4F4F-9758-AFFBDE4F3ED3}"/>
    <cellStyle name="Notiz 7 4 2 5 3" xfId="7977" xr:uid="{8E75AFF7-835A-43EB-B0C7-DB63475F3109}"/>
    <cellStyle name="Notiz 7 4 2 5 4" xfId="7978" xr:uid="{18D8D4DB-A13F-40DE-9621-2F403F76F7E9}"/>
    <cellStyle name="Notiz 7 4 2 5_Nucléaire" xfId="12107" xr:uid="{244A630D-7C37-4DEC-82F2-836BA6D44953}"/>
    <cellStyle name="Notiz 7 4 2 6" xfId="7979" xr:uid="{B895E809-0D0C-418D-8652-B9C6203413C0}"/>
    <cellStyle name="Notiz 7 4 2 7" xfId="7980" xr:uid="{34927546-4B29-4E92-9B90-1A19FC96177C}"/>
    <cellStyle name="Notiz 7 4 2 8" xfId="7981" xr:uid="{9BEC9FA0-F6E0-4BB1-AEE2-36B3C1520C50}"/>
    <cellStyle name="Notiz 7 4 2_Nucléaire" xfId="12096" xr:uid="{9A07A4E8-63FF-43AB-9229-09BAE1243899}"/>
    <cellStyle name="Notiz 7 4 3" xfId="7982" xr:uid="{333D52D1-BF65-408D-BBF4-1BEF41F52A15}"/>
    <cellStyle name="Notiz 7 4 3 2" xfId="7983" xr:uid="{34640496-FAA2-4C2E-B0C2-B7D3B2523BE0}"/>
    <cellStyle name="Notiz 7 4 3 2 2" xfId="7984" xr:uid="{0A112DDC-8F08-4433-8FC1-DDA54D49C768}"/>
    <cellStyle name="Notiz 7 4 3 2 2 2" xfId="7985" xr:uid="{0F4B5369-6E2A-438D-8180-4C65B2380EBF}"/>
    <cellStyle name="Notiz 7 4 3 2 2 3" xfId="7986" xr:uid="{5CF76389-7194-42E1-84DA-8BC5054DC7C1}"/>
    <cellStyle name="Notiz 7 4 3 2 2 4" xfId="7987" xr:uid="{3EB2C6E7-00EC-4BD8-9E51-80187C455DFF}"/>
    <cellStyle name="Notiz 7 4 3 2 2_Nucléaire" xfId="12110" xr:uid="{9DC39493-8B28-4B93-A267-344030B82922}"/>
    <cellStyle name="Notiz 7 4 3 2 3" xfId="7988" xr:uid="{3DD71787-0126-4F46-B753-7D017C00CAE5}"/>
    <cellStyle name="Notiz 7 4 3 2 4" xfId="7989" xr:uid="{C75ACEC2-8837-4850-A6EC-0D955C12137C}"/>
    <cellStyle name="Notiz 7 4 3 2 5" xfId="7990" xr:uid="{E7AEF93A-EBA1-4F2B-9D79-056883CFE19F}"/>
    <cellStyle name="Notiz 7 4 3 2_Nucléaire" xfId="12109" xr:uid="{8D86C73B-46D3-4132-B467-F8C2475E408E}"/>
    <cellStyle name="Notiz 7 4 3 3" xfId="7991" xr:uid="{48580969-0707-40F8-9E7A-EC8BFE909266}"/>
    <cellStyle name="Notiz 7 4 3 3 2" xfId="7992" xr:uid="{6C732090-B08C-46C4-9ECC-6B9073622DF9}"/>
    <cellStyle name="Notiz 7 4 3 3 2 2" xfId="7993" xr:uid="{51DABD70-CEE2-46FC-845E-8A4E29A2793F}"/>
    <cellStyle name="Notiz 7 4 3 3 2 3" xfId="7994" xr:uid="{CD5A8DF5-AEFD-43F1-A114-2FEC8326979A}"/>
    <cellStyle name="Notiz 7 4 3 3 2 4" xfId="7995" xr:uid="{E875A3AE-6A86-4F5D-87FC-FE91912ECF12}"/>
    <cellStyle name="Notiz 7 4 3 3 2_Nucléaire" xfId="12112" xr:uid="{998EA94B-AA56-4A00-A649-2BB2AAAA9919}"/>
    <cellStyle name="Notiz 7 4 3 3 3" xfId="7996" xr:uid="{A4B0B558-D0A1-4084-882C-A92C892574B5}"/>
    <cellStyle name="Notiz 7 4 3 3 4" xfId="7997" xr:uid="{DEE09A11-04FD-44E6-A80F-D9211D4C5E8E}"/>
    <cellStyle name="Notiz 7 4 3 3 5" xfId="7998" xr:uid="{EEA1B81A-3D8C-4405-A0E7-CC27BBDBF96F}"/>
    <cellStyle name="Notiz 7 4 3 3_Nucléaire" xfId="12111" xr:uid="{88DBA01E-B6B4-4231-8245-FE59B2DF50B3}"/>
    <cellStyle name="Notiz 7 4 3 4" xfId="7999" xr:uid="{0E39B70B-8251-4280-9272-3C0E9603463B}"/>
    <cellStyle name="Notiz 7 4 3 4 2" xfId="8000" xr:uid="{749288F4-7A94-40DA-97D2-A8BE899631D2}"/>
    <cellStyle name="Notiz 7 4 3 4 3" xfId="8001" xr:uid="{D8479177-9AFA-4EAF-B247-3A73F6668AB2}"/>
    <cellStyle name="Notiz 7 4 3 4 4" xfId="8002" xr:uid="{3FE8DE5E-103F-475E-AE2D-FD64F13ABF11}"/>
    <cellStyle name="Notiz 7 4 3 4_Nucléaire" xfId="12113" xr:uid="{527A4462-2574-4650-9E69-9DB0DB44335A}"/>
    <cellStyle name="Notiz 7 4 3 5" xfId="8003" xr:uid="{B0455323-0E01-41FD-B17D-9634B3846D61}"/>
    <cellStyle name="Notiz 7 4 3 6" xfId="8004" xr:uid="{DD0DD18C-3B3A-45F5-8E20-B30099489A53}"/>
    <cellStyle name="Notiz 7 4 3 7" xfId="8005" xr:uid="{E5DC7902-D95F-45A4-BBB3-A9EBE0137350}"/>
    <cellStyle name="Notiz 7 4 3_Nucléaire" xfId="12108" xr:uid="{9A16B085-8807-4529-9769-503406F15149}"/>
    <cellStyle name="Notiz 7 4 4" xfId="8006" xr:uid="{DF5E768C-186E-4CFD-AB2F-0FE4F85FD602}"/>
    <cellStyle name="Notiz 7 4 4 2" xfId="8007" xr:uid="{2F7D95DE-D100-44C8-9D3A-89CB0F1804E0}"/>
    <cellStyle name="Notiz 7 4 4 2 2" xfId="8008" xr:uid="{42AC6733-FBC1-413A-B53E-ADB071B089EA}"/>
    <cellStyle name="Notiz 7 4 4 2 3" xfId="8009" xr:uid="{6DFEDB5C-D93E-47F2-B80D-BA7BD536309F}"/>
    <cellStyle name="Notiz 7 4 4 2 4" xfId="8010" xr:uid="{3DF75958-E8A8-4987-B617-D93807F98DCF}"/>
    <cellStyle name="Notiz 7 4 4 2_Nucléaire" xfId="12115" xr:uid="{545C9D1A-24BD-448A-8F2F-7DCD4117BACD}"/>
    <cellStyle name="Notiz 7 4 4 3" xfId="8011" xr:uid="{0DC034BA-30AB-425E-BF9F-C614EB7AA77E}"/>
    <cellStyle name="Notiz 7 4 4 4" xfId="8012" xr:uid="{867D6A4D-77F5-4516-AACA-C9F4B7638875}"/>
    <cellStyle name="Notiz 7 4 4 5" xfId="8013" xr:uid="{CC444168-453E-4FFD-B06D-68CB9AEEBD93}"/>
    <cellStyle name="Notiz 7 4 4_Nucléaire" xfId="12114" xr:uid="{09E57E86-FB87-40CB-B189-5E3F3E2910E6}"/>
    <cellStyle name="Notiz 7 4 5" xfId="8014" xr:uid="{0464BA2C-59FE-4BE6-9628-140CC5421F64}"/>
    <cellStyle name="Notiz 7 4 5 2" xfId="8015" xr:uid="{333EE030-42DF-4557-9A57-B26695CD5071}"/>
    <cellStyle name="Notiz 7 4 5 2 2" xfId="8016" xr:uid="{AD20F875-E128-4371-9214-7F21EC8CA2F2}"/>
    <cellStyle name="Notiz 7 4 5 2 3" xfId="8017" xr:uid="{4CD8BFB2-0862-4B0A-B49A-58A32086B1D7}"/>
    <cellStyle name="Notiz 7 4 5 2 4" xfId="8018" xr:uid="{24AF9FA9-4FA2-4F04-935B-A38B7628EB6A}"/>
    <cellStyle name="Notiz 7 4 5 2_Nucléaire" xfId="12117" xr:uid="{1EB13A11-E95D-4F83-B1D9-9883EEB1E3AE}"/>
    <cellStyle name="Notiz 7 4 5 3" xfId="8019" xr:uid="{14B33088-5E45-4B86-B8A2-7E9D9B71610A}"/>
    <cellStyle name="Notiz 7 4 5 4" xfId="8020" xr:uid="{C318648D-C728-4495-BA65-C2E5F3051B5B}"/>
    <cellStyle name="Notiz 7 4 5 5" xfId="8021" xr:uid="{7EBC3D5A-1436-4F37-8194-50A500B7ADF3}"/>
    <cellStyle name="Notiz 7 4 5_Nucléaire" xfId="12116" xr:uid="{EFF62586-6CBD-4C73-B6C4-738E79F65CA9}"/>
    <cellStyle name="Notiz 7 4 6" xfId="8022" xr:uid="{03CD1964-66AD-4255-A1A0-FE2C4F2D055E}"/>
    <cellStyle name="Notiz 7 4 6 2" xfId="8023" xr:uid="{3AFD0C85-DF77-4631-BDE0-F332C0309987}"/>
    <cellStyle name="Notiz 7 4 6 3" xfId="8024" xr:uid="{55517E58-583A-4C1E-94C3-181F06B3E1DD}"/>
    <cellStyle name="Notiz 7 4 6 4" xfId="8025" xr:uid="{1C0DFED7-D0CF-4BC4-BE1A-A806CC0D5125}"/>
    <cellStyle name="Notiz 7 4 6_Nucléaire" xfId="12118" xr:uid="{20F809C9-4111-4340-9242-E5678DA82CB4}"/>
    <cellStyle name="Notiz 7 4 7" xfId="8026" xr:uid="{CBE4ECFC-2118-4CD9-9008-060E8D714C12}"/>
    <cellStyle name="Notiz 7 4 8" xfId="8027" xr:uid="{88C761FD-8C77-46F7-AAF0-6D7A67F5E979}"/>
    <cellStyle name="Notiz 7 4 9" xfId="8028" xr:uid="{7726B470-3106-443F-8423-2F3EC661C691}"/>
    <cellStyle name="Notiz 7 4_Nucléaire" xfId="12095" xr:uid="{2B5D5D8A-B83A-4BA0-AC3B-1DAEC80B55A5}"/>
    <cellStyle name="Notiz 7 5" xfId="8029" xr:uid="{0F5520D8-6FC2-4F0D-B73C-BC667F2157ED}"/>
    <cellStyle name="Notiz 7 5 2" xfId="8030" xr:uid="{20EABDEB-C019-4DE2-8400-CCEBBB7A23CD}"/>
    <cellStyle name="Notiz 7 5 2 2" xfId="8031" xr:uid="{6D5496B1-D44D-4ADB-B7C5-C73AC77BD20E}"/>
    <cellStyle name="Notiz 7 5 2_Nucléaire" xfId="12120" xr:uid="{0FE7B0BF-4EC3-4FA1-B47D-50160B9193BF}"/>
    <cellStyle name="Notiz 7 5 3" xfId="8032" xr:uid="{B9699D8B-AF2A-455A-9CEA-188B578132D0}"/>
    <cellStyle name="Notiz 7 5_Nucléaire" xfId="12119" xr:uid="{EC612673-BA1A-4EB1-AE3B-96E46D554AB3}"/>
    <cellStyle name="Notiz 7 6" xfId="8033" xr:uid="{ADA1AECC-9B89-4DCB-9478-D5FB66E1F911}"/>
    <cellStyle name="Notiz 7 6 2" xfId="8034" xr:uid="{67EB833F-C5DE-4A68-801B-126BFE7AFDAA}"/>
    <cellStyle name="Notiz 7 6 2 2" xfId="8035" xr:uid="{7341E249-BE3B-4A77-AC14-FC99737F508F}"/>
    <cellStyle name="Notiz 7 6 2_Nucléaire" xfId="12122" xr:uid="{183A7F51-A3C8-4F64-880F-F2D027AAD3BF}"/>
    <cellStyle name="Notiz 7 6 3" xfId="8036" xr:uid="{B8A34988-5488-4396-8619-6F285825CA8E}"/>
    <cellStyle name="Notiz 7 6_Nucléaire" xfId="12121" xr:uid="{6AA3D9E1-93A4-4B3B-8642-9421B3DC51D9}"/>
    <cellStyle name="Notiz 7 7" xfId="8037" xr:uid="{CFBD5F9A-1AC7-42D0-A61F-D94AC71141FC}"/>
    <cellStyle name="Notiz 7 7 2" xfId="8038" xr:uid="{9E4C8E11-3C9B-4A42-9AD5-5A1AF81BF597}"/>
    <cellStyle name="Notiz 7 7_Nucléaire" xfId="12123" xr:uid="{5F5E736D-15C2-4809-BB19-558756E31692}"/>
    <cellStyle name="Notiz 7 8" xfId="8039" xr:uid="{0C25E0C7-94C3-430B-917F-3CAED1E991E8}"/>
    <cellStyle name="Notiz 7 9" xfId="8040" xr:uid="{98E82F0E-9C1E-4FB1-94DF-BAD865DDA831}"/>
    <cellStyle name="Notiz 7_Nucléaire" xfId="12073" xr:uid="{76C3A8C0-DFF5-4369-BAE7-CD803435E32F}"/>
    <cellStyle name="Notiz 8" xfId="8041" xr:uid="{79D02E75-7294-401A-B4A8-EFB0724D8262}"/>
    <cellStyle name="Notiz 8 2" xfId="8042" xr:uid="{BC49CF28-358D-4248-B170-098A38554EC6}"/>
    <cellStyle name="Notiz 8 2 2" xfId="8043" xr:uid="{708CC497-7592-4ACA-9F0D-F6EB7D614D82}"/>
    <cellStyle name="Notiz 8 2 2 2" xfId="8044" xr:uid="{94EABDED-A746-4EC6-8F70-B0C8B7BCD9F5}"/>
    <cellStyle name="Notiz 8 2 2 2 2" xfId="8045" xr:uid="{F6A9C1DD-C82B-4F1B-954C-746055DF612E}"/>
    <cellStyle name="Notiz 8 2 2 2 2 2" xfId="8046" xr:uid="{EAAB4BD4-D873-48BA-971A-FB43B78FFCEB}"/>
    <cellStyle name="Notiz 8 2 2 2 2_Nucléaire" xfId="12128" xr:uid="{8001DE9C-1D8C-41A5-A491-7BD495A063BF}"/>
    <cellStyle name="Notiz 8 2 2 2 3" xfId="8047" xr:uid="{41DA7DD3-9852-44EE-89E9-781226681957}"/>
    <cellStyle name="Notiz 8 2 2 2_Nucléaire" xfId="12127" xr:uid="{C5BB9FD8-6713-40F0-BA59-980161094BB6}"/>
    <cellStyle name="Notiz 8 2 2 3" xfId="8048" xr:uid="{2EC79A3C-C590-4255-BC73-A010F161BB80}"/>
    <cellStyle name="Notiz 8 2 2 3 2" xfId="8049" xr:uid="{20096385-3D3A-48A5-935F-FFF5287E9C2B}"/>
    <cellStyle name="Notiz 8 2 2 3 2 2" xfId="8050" xr:uid="{7205D61D-E4CA-4B9C-85BF-2300713391DA}"/>
    <cellStyle name="Notiz 8 2 2 3 2_Nucléaire" xfId="12130" xr:uid="{2F1644E7-631D-448E-BA3E-98C476797869}"/>
    <cellStyle name="Notiz 8 2 2 3 3" xfId="8051" xr:uid="{107E5950-AB99-4AAA-ABEB-8E3D231AED29}"/>
    <cellStyle name="Notiz 8 2 2 3_Nucléaire" xfId="12129" xr:uid="{F1CA96B7-7861-4C69-8304-19FC844B4CC4}"/>
    <cellStyle name="Notiz 8 2 2 4" xfId="8052" xr:uid="{54DD3896-79D1-4658-9FC8-D8513F2DD0F4}"/>
    <cellStyle name="Notiz 8 2 2 4 2" xfId="8053" xr:uid="{79179129-EA4A-411E-8163-3D56E041DBF0}"/>
    <cellStyle name="Notiz 8 2 2 4_Nucléaire" xfId="12131" xr:uid="{3F511463-5597-483D-BC45-A51BBA7D1F62}"/>
    <cellStyle name="Notiz 8 2 2 5" xfId="8054" xr:uid="{47B2F6BE-186B-45C8-AAB0-DD71DF85228E}"/>
    <cellStyle name="Notiz 8 2 2_Nucléaire" xfId="12126" xr:uid="{7D60DCE5-6319-4063-8CA2-4AF6CB326B44}"/>
    <cellStyle name="Notiz 8 2 3" xfId="8055" xr:uid="{B7D152F4-3475-4582-B533-B31E85B4CDAC}"/>
    <cellStyle name="Notiz 8 2 3 2" xfId="8056" xr:uid="{55C24BF0-D9B2-4ADE-8BD6-67F3D86BD9CE}"/>
    <cellStyle name="Notiz 8 2 3 2 2" xfId="8057" xr:uid="{8DC62537-F750-476D-AB53-ACF91506AB34}"/>
    <cellStyle name="Notiz 8 2 3 2_Nucléaire" xfId="12133" xr:uid="{049E4C7D-7607-4541-AD16-AF586D2CE6FD}"/>
    <cellStyle name="Notiz 8 2 3 3" xfId="8058" xr:uid="{8426BFF1-889B-4107-9B9B-5900AC23C75F}"/>
    <cellStyle name="Notiz 8 2 3_Nucléaire" xfId="12132" xr:uid="{96A89F28-59B3-4F7C-8E30-7A56564F90D2}"/>
    <cellStyle name="Notiz 8 2 4" xfId="8059" xr:uid="{6D476077-2217-4483-970E-D60B49A21F83}"/>
    <cellStyle name="Notiz 8 2 4 2" xfId="8060" xr:uid="{E909E823-38E3-417D-9108-E9594E046382}"/>
    <cellStyle name="Notiz 8 2 4 2 2" xfId="8061" xr:uid="{5F7CD1EC-D19C-43D4-9242-7C7327AFA182}"/>
    <cellStyle name="Notiz 8 2 4 2_Nucléaire" xfId="12135" xr:uid="{2238421B-045B-4B00-930B-71180A5F5357}"/>
    <cellStyle name="Notiz 8 2 4 3" xfId="8062" xr:uid="{B8BE560E-DAB0-4E28-9FBD-5AE5D003818E}"/>
    <cellStyle name="Notiz 8 2 4_Nucléaire" xfId="12134" xr:uid="{F4DCE85A-7D8A-4971-ABC5-F0BC784EA41C}"/>
    <cellStyle name="Notiz 8 2 5" xfId="8063" xr:uid="{A47C6955-8126-47F5-911E-0CB2EA936E11}"/>
    <cellStyle name="Notiz 8 2 5 2" xfId="8064" xr:uid="{EDCE62E1-0479-4C9D-987D-31233D30E37D}"/>
    <cellStyle name="Notiz 8 2 5_Nucléaire" xfId="12136" xr:uid="{F2535F70-42DB-4E26-BAAA-917C0D860A94}"/>
    <cellStyle name="Notiz 8 2 6" xfId="8065" xr:uid="{85DE965A-AE9B-42CB-87E8-D3B3B3EDFC76}"/>
    <cellStyle name="Notiz 8 2_Nucléaire" xfId="12125" xr:uid="{F390335A-CF95-4B5B-BE97-2FC8F19DC754}"/>
    <cellStyle name="Notiz 8 3" xfId="8066" xr:uid="{36E23268-27EF-417F-974B-3719A8BBBFE6}"/>
    <cellStyle name="Notiz 8 3 2" xfId="8067" xr:uid="{66292638-D13B-4AB4-8394-25F38580419E}"/>
    <cellStyle name="Notiz 8 3 2 2" xfId="8068" xr:uid="{BA1E7999-D21E-4683-A85E-775BA7AE5CCC}"/>
    <cellStyle name="Notiz 8 3 2 2 2" xfId="8069" xr:uid="{35DA8F4E-670D-4D75-8C81-22990C2F5EB9}"/>
    <cellStyle name="Notiz 8 3 2 2_Nucléaire" xfId="12139" xr:uid="{E1F5A516-C142-41BD-967A-7662FA369201}"/>
    <cellStyle name="Notiz 8 3 2 3" xfId="8070" xr:uid="{F23C1047-BA89-44F5-BCFF-A5A60FB07CF5}"/>
    <cellStyle name="Notiz 8 3 2_Nucléaire" xfId="12138" xr:uid="{C9921184-454F-4323-8719-3CBE281ED767}"/>
    <cellStyle name="Notiz 8 3 3" xfId="8071" xr:uid="{3198226D-EAA6-4CCC-8388-E434A2675A2D}"/>
    <cellStyle name="Notiz 8 3 3 2" xfId="8072" xr:uid="{E4DA3DA6-0664-4877-BD5C-83CAF26BC532}"/>
    <cellStyle name="Notiz 8 3 3 2 2" xfId="8073" xr:uid="{C58DD078-F48A-4DEB-AAED-1A3ED2DB6A73}"/>
    <cellStyle name="Notiz 8 3 3 2_Nucléaire" xfId="12141" xr:uid="{836DE616-EEEB-44E0-AC7A-1D89004EB9DC}"/>
    <cellStyle name="Notiz 8 3 3 3" xfId="8074" xr:uid="{EEA5EE30-53CF-4EB2-B73A-7BC99C70CCE7}"/>
    <cellStyle name="Notiz 8 3 3_Nucléaire" xfId="12140" xr:uid="{56A21DD0-E9B8-4CE9-B293-5FFC38EADB18}"/>
    <cellStyle name="Notiz 8 3 4" xfId="8075" xr:uid="{5EF9E87C-6E2D-4C11-8484-1DBD0776FE9A}"/>
    <cellStyle name="Notiz 8 3 4 2" xfId="8076" xr:uid="{282C3F77-1DC8-4D7F-825B-ABE523B15CA0}"/>
    <cellStyle name="Notiz 8 3 4_Nucléaire" xfId="12142" xr:uid="{58E262ED-733E-4212-9039-4D2F164B03F1}"/>
    <cellStyle name="Notiz 8 3 5" xfId="8077" xr:uid="{58B55302-0BD6-46FE-896A-A431C27B997F}"/>
    <cellStyle name="Notiz 8 3_Nucléaire" xfId="12137" xr:uid="{41DE7783-0C55-4AC9-8AFD-E1D27B170924}"/>
    <cellStyle name="Notiz 8 4" xfId="8078" xr:uid="{ED4BBF95-94AC-495C-87AB-470DA4C31948}"/>
    <cellStyle name="Notiz 8 4 2" xfId="8079" xr:uid="{336F1E19-4994-470C-B261-E4403CCF29E8}"/>
    <cellStyle name="Notiz 8 4 2 2" xfId="8080" xr:uid="{304A9A86-7BAA-4B56-843A-0DAC4627F6EC}"/>
    <cellStyle name="Notiz 8 4 2_Nucléaire" xfId="12144" xr:uid="{D408DCF2-DF8A-4F60-BB47-34F7BE6A246B}"/>
    <cellStyle name="Notiz 8 4 3" xfId="8081" xr:uid="{9C22D3CF-A138-44CC-A7FC-478BD0110665}"/>
    <cellStyle name="Notiz 8 4_Nucléaire" xfId="12143" xr:uid="{DB649F53-30AA-4D22-B2E3-F4D102E7609F}"/>
    <cellStyle name="Notiz 8 5" xfId="8082" xr:uid="{E4AD08A3-30AE-4CDD-9524-4AA1ADE673EC}"/>
    <cellStyle name="Notiz 8 5 2" xfId="8083" xr:uid="{BEB5F874-9601-4233-B7DA-62795B0C2E74}"/>
    <cellStyle name="Notiz 8 5 2 2" xfId="8084" xr:uid="{65DEBED8-A77F-4050-8ED6-FC59D74F6A8F}"/>
    <cellStyle name="Notiz 8 5 2_Nucléaire" xfId="12146" xr:uid="{D7459C63-BEDA-44F9-B705-20834C9B5C14}"/>
    <cellStyle name="Notiz 8 5 3" xfId="8085" xr:uid="{E0A2CEE9-0601-442A-8180-C0C27239E3EC}"/>
    <cellStyle name="Notiz 8 5_Nucléaire" xfId="12145" xr:uid="{FC2C124C-A29C-462A-8F01-115A5129323D}"/>
    <cellStyle name="Notiz 8 6" xfId="8086" xr:uid="{54702356-0878-4893-B85B-49D8E98A10EA}"/>
    <cellStyle name="Notiz 8 6 2" xfId="8087" xr:uid="{6B657EF7-497F-4F5A-BD81-C60B45BBF903}"/>
    <cellStyle name="Notiz 8 6_Nucléaire" xfId="12147" xr:uid="{9E46B30D-7546-4C08-A726-EFA6257DBD5C}"/>
    <cellStyle name="Notiz 8 7" xfId="8088" xr:uid="{2CF694CE-E62B-4D0A-B6A0-260E5C6BA074}"/>
    <cellStyle name="Notiz 8_Nucléaire" xfId="12124" xr:uid="{DA7F68BF-66DE-484F-B7FD-CEC8C6F384CD}"/>
    <cellStyle name="Notiz 9" xfId="8089" xr:uid="{1369C8DA-5CFC-4DCE-A656-E6A2F05318BC}"/>
    <cellStyle name="Notiz 9 2" xfId="8090" xr:uid="{D991C10C-5002-4DE4-8C1C-49E2544B11C9}"/>
    <cellStyle name="Notiz 9 2 2" xfId="8091" xr:uid="{BB5CA417-D4EE-4E32-A01F-C08D5BE1E31A}"/>
    <cellStyle name="Notiz 9 2 2 2" xfId="8092" xr:uid="{36FD13AA-E5AD-4006-99AD-A82F6EC9F5E8}"/>
    <cellStyle name="Notiz 9 2 2 2 2" xfId="8093" xr:uid="{F416ECFA-29DB-41F5-B086-6BBBBEC667CD}"/>
    <cellStyle name="Notiz 9 2 2 2_Nucléaire" xfId="12151" xr:uid="{A4555CD4-DD46-45A5-A0E5-D3DE9AEAA9BD}"/>
    <cellStyle name="Notiz 9 2 2 3" xfId="8094" xr:uid="{B3B3DC78-0E5C-400D-A5D1-7E685323CA3D}"/>
    <cellStyle name="Notiz 9 2 2_Nucléaire" xfId="12150" xr:uid="{0EFD7A51-B083-4CE8-A84B-C393DD156DD7}"/>
    <cellStyle name="Notiz 9 2 3" xfId="8095" xr:uid="{12E9087F-5CFA-4BC4-9CE0-0E2317F63A0A}"/>
    <cellStyle name="Notiz 9 2 3 2" xfId="8096" xr:uid="{76E58D2D-2FC6-443E-BEA9-A0D12655DB4C}"/>
    <cellStyle name="Notiz 9 2 3 2 2" xfId="8097" xr:uid="{9172E250-078F-464B-9033-DF0A44BDF6F1}"/>
    <cellStyle name="Notiz 9 2 3 2_Nucléaire" xfId="12153" xr:uid="{096EA51C-234D-4670-A0F5-4529866F153F}"/>
    <cellStyle name="Notiz 9 2 3 3" xfId="8098" xr:uid="{9BE68D72-994F-4628-8ED5-F8647B85370B}"/>
    <cellStyle name="Notiz 9 2 3_Nucléaire" xfId="12152" xr:uid="{5AC00C16-9001-4BFA-8197-7852F80863A6}"/>
    <cellStyle name="Notiz 9 2 4" xfId="8099" xr:uid="{789F2572-7264-4BAC-9EB0-BA10E4C0A10F}"/>
    <cellStyle name="Notiz 9 2 4 2" xfId="8100" xr:uid="{9990F48E-DB33-4463-B405-B3822204DFA5}"/>
    <cellStyle name="Notiz 9 2 4_Nucléaire" xfId="12154" xr:uid="{1C03DC27-CAA9-4AD2-852C-5C46F7144236}"/>
    <cellStyle name="Notiz 9 2 5" xfId="8101" xr:uid="{C4D09970-63C1-465C-A4A5-91A015327D8F}"/>
    <cellStyle name="Notiz 9 2_Nucléaire" xfId="12149" xr:uid="{3ED0DF36-51DE-4957-A792-20C9AE170E9A}"/>
    <cellStyle name="Notiz 9 3" xfId="8102" xr:uid="{74591917-3017-40B8-AB9A-3E63C043F272}"/>
    <cellStyle name="Notiz 9 3 2" xfId="8103" xr:uid="{510DD7F8-EE13-417B-B2C7-F6A83D7D1D45}"/>
    <cellStyle name="Notiz 9 3 2 2" xfId="8104" xr:uid="{AF773EA9-5E89-476A-AC4F-2BEF62DF9274}"/>
    <cellStyle name="Notiz 9 3 2_Nucléaire" xfId="12156" xr:uid="{F488CC0D-EC36-43B7-A91A-BC161262F5EC}"/>
    <cellStyle name="Notiz 9 3 3" xfId="8105" xr:uid="{F2F40C7B-F813-41A5-80EE-D055A8958771}"/>
    <cellStyle name="Notiz 9 3_Nucléaire" xfId="12155" xr:uid="{1C54EA75-D38A-484E-B523-2230F16FE6C8}"/>
    <cellStyle name="Notiz 9 4" xfId="8106" xr:uid="{91758321-34BB-49B6-91FF-80AD0D9A605C}"/>
    <cellStyle name="Notiz 9 4 2" xfId="8107" xr:uid="{CB9888FD-FEE3-4640-BD25-7A3A8042CF55}"/>
    <cellStyle name="Notiz 9 4 2 2" xfId="8108" xr:uid="{F6FF17EE-0270-4507-ADC2-783C4EE2EA0B}"/>
    <cellStyle name="Notiz 9 4 2_Nucléaire" xfId="12158" xr:uid="{B8EE8A60-0929-47E8-B16F-79D61E056049}"/>
    <cellStyle name="Notiz 9 4 3" xfId="8109" xr:uid="{50285202-82B0-4C20-BA61-EF831F45D622}"/>
    <cellStyle name="Notiz 9 4_Nucléaire" xfId="12157" xr:uid="{D0AD76D3-8CFD-4801-AFC9-11A40E462DB3}"/>
    <cellStyle name="Notiz 9 5" xfId="8110" xr:uid="{86A1AB09-D37C-4309-8BAE-6B5A1B7069DB}"/>
    <cellStyle name="Notiz 9 5 2" xfId="8111" xr:uid="{C8775E14-763C-4088-8ACE-962F314E2204}"/>
    <cellStyle name="Notiz 9 5_Nucléaire" xfId="12159" xr:uid="{01CA56D4-5319-40BA-88FC-0CB9B969D008}"/>
    <cellStyle name="Notiz 9 6" xfId="8112" xr:uid="{8FAD12B7-4DA6-4E63-9421-D50C42832927}"/>
    <cellStyle name="Notiz 9_Nucléaire" xfId="12148" xr:uid="{59DA8456-48CC-4BA6-881C-0989214BEB77}"/>
    <cellStyle name="Notiz_Nucléaire" xfId="11968" xr:uid="{B9F798D3-4112-4904-9D56-E25A576E11F3}"/>
    <cellStyle name="Output" xfId="13" builtinId="21" customBuiltin="1"/>
    <cellStyle name="Output 2" xfId="8113" xr:uid="{817F5257-7EA8-497B-8962-09ADBE7F38C4}"/>
    <cellStyle name="Percent" xfId="3" builtinId="5"/>
    <cellStyle name="Percent 2" xfId="49" xr:uid="{00000000-0005-0000-0000-000077000000}"/>
    <cellStyle name="Percent 2 2" xfId="111" xr:uid="{00000000-0005-0000-0000-000078000000}"/>
    <cellStyle name="Percent 2 3" xfId="1852" xr:uid="{93290128-A692-4C40-9952-1EA4F8CD7CA5}"/>
    <cellStyle name="Percent 2 4" xfId="34491" xr:uid="{2E04BFBF-3B2A-45DF-BA11-5439AF086D35}"/>
    <cellStyle name="Percent 2 5" xfId="1178" xr:uid="{523EF017-137E-4CC9-B3F4-7A0BE0E3719E}"/>
    <cellStyle name="Pourcentage 2" xfId="8114" xr:uid="{99526C74-DEE1-4138-BE2B-D6128B6ADF9F}"/>
    <cellStyle name="Pourcentage 2 2" xfId="8115" xr:uid="{D031DD83-EE42-4DE6-A55D-87782BFD5BDA}"/>
    <cellStyle name="Pourcentage 2 2 2" xfId="8116" xr:uid="{20DA2CD7-1DF4-4A8A-BD41-AE549FF23D1F}"/>
    <cellStyle name="Pourcentage 2 2_Nucléaire" xfId="12161" xr:uid="{73C6B6FB-0311-47A8-BAC7-083CF5549333}"/>
    <cellStyle name="Pourcentage 2 3" xfId="8117" xr:uid="{F1FC1BDE-7F16-414E-897D-F6F784CA0DF2}"/>
    <cellStyle name="Pourcentage 2 3 2" xfId="8118" xr:uid="{1807694A-39AF-485A-ACF2-336F0178C8A9}"/>
    <cellStyle name="Pourcentage 2 3_Nucléaire" xfId="12162" xr:uid="{863103F5-982F-4212-B874-D09345AE03AA}"/>
    <cellStyle name="Pourcentage 2 4" xfId="8119" xr:uid="{2E55352D-5CDE-4A25-AA6C-4F7F1CD52608}"/>
    <cellStyle name="Pourcentage 2 5" xfId="8120" xr:uid="{83486C91-7FF2-4C79-90B9-53B0D77DB483}"/>
    <cellStyle name="Pourcentage 2 6" xfId="8121" xr:uid="{9D34C9BA-7A0B-4509-8897-1C99E137A8CD}"/>
    <cellStyle name="Pourcentage 2_Nucléaire" xfId="12160" xr:uid="{7EDD0526-2DBD-4320-8346-AD24129D6A44}"/>
    <cellStyle name="Pourcentage 3" xfId="8122" xr:uid="{6BF049A9-376F-4274-89E9-6B2C0C51B4AA}"/>
    <cellStyle name="Pourcentage 3 2" xfId="8123" xr:uid="{8116115F-4C80-46C9-BEAA-E6BE345FFEB4}"/>
    <cellStyle name="Pourcentage 3 3" xfId="8124" xr:uid="{B920A6A9-9419-41FF-9D15-96CA8A633AB6}"/>
    <cellStyle name="Pourcentage 3 4" xfId="8125" xr:uid="{51210316-B0F6-4C04-93E9-FB6B60224C2B}"/>
    <cellStyle name="Pourcentage 3_Nucléaire" xfId="12163" xr:uid="{231744AB-DDA2-4C68-AA62-AE08146B92F2}"/>
    <cellStyle name="Pourcentage 4" xfId="8126" xr:uid="{78EA4F99-FE0E-489A-B009-30052334A112}"/>
    <cellStyle name="Pourcentage 4 2" xfId="8127" xr:uid="{46477222-B297-4D30-9745-57F8D06F0F30}"/>
    <cellStyle name="Pourcentage 4_Nucléaire" xfId="12164" xr:uid="{B4B7BD66-B858-4A55-AA06-0D6C5EDB2A40}"/>
    <cellStyle name="Pourcentage 5" xfId="8128" xr:uid="{CDCD595C-7DB5-432E-8C04-8838F8E87E2A}"/>
    <cellStyle name="Pourcentage 5 2" xfId="8129" xr:uid="{5065C722-1F1D-438C-B557-0AA0AF6A71E9}"/>
    <cellStyle name="Pourcentage 5 3" xfId="8130" xr:uid="{6C828410-5DB6-4375-A707-6314A0E0D488}"/>
    <cellStyle name="Pourcentage 5_Nucléaire" xfId="12165" xr:uid="{1D095BBD-64E8-48D9-BAFD-30A3BAA0620F}"/>
    <cellStyle name="Pourcentage 6" xfId="8131" xr:uid="{5176173F-D4D3-4E96-A026-779016E744CA}"/>
    <cellStyle name="Pourcentage 7" xfId="8132" xr:uid="{202CA250-32C9-453E-B7CF-04D2C7F0E625}"/>
    <cellStyle name="Pourcentage 8" xfId="8133" xr:uid="{79D26DE6-E1E7-48E1-8477-849F3EA6008A}"/>
    <cellStyle name="Pourcentage 9" xfId="8134" xr:uid="{E46BB03D-612D-46A3-A328-CFFF550AD732}"/>
    <cellStyle name="Procent 2" xfId="1309" xr:uid="{28285AD6-3E5E-4584-969B-B8358A11F3AF}"/>
    <cellStyle name="Prozent 2" xfId="8135" xr:uid="{2A85F4F9-2789-4BB5-9576-51D6C1648F7F}"/>
    <cellStyle name="Prozent 2 2" xfId="8136" xr:uid="{455F42D5-5FE8-4170-BCA2-051ADEE354BD}"/>
    <cellStyle name="Prozent 2 3" xfId="8137" xr:uid="{FE183FD3-784D-4412-BB95-F03BCAA4C390}"/>
    <cellStyle name="Prozent 2 4" xfId="8138" xr:uid="{7DA1B11B-211C-48C2-84A4-6676EF1005A0}"/>
    <cellStyle name="Prozent 2_Nucléaire" xfId="12166" xr:uid="{865F7BD0-D5DC-4D36-8996-2BB5D3FEE423}"/>
    <cellStyle name="Prozent 3" xfId="8139" xr:uid="{D4DBB2C4-CCA7-40B5-AC97-6BF6A043C781}"/>
    <cellStyle name="Prozent 3 2" xfId="8140" xr:uid="{F35C937E-209C-4950-938E-D004488110F1}"/>
    <cellStyle name="Prozent 3 3" xfId="8141" xr:uid="{3D55FD0F-C6C2-4870-B34B-32CCF905BBB0}"/>
    <cellStyle name="Prozent 3 4" xfId="8142" xr:uid="{D507CF94-A9F0-4DC8-951D-A440C7798542}"/>
    <cellStyle name="Prozent 3 5" xfId="8143" xr:uid="{F877715E-36AF-4195-A861-AAF41A542156}"/>
    <cellStyle name="Prozent 3_Nucléaire" xfId="12167" xr:uid="{98DAD989-BEB8-485D-BCD2-749582E2E498}"/>
    <cellStyle name="Prozent 4" xfId="8144" xr:uid="{638D3CCE-D2EC-4E02-A065-1C95D0B0EDD2}"/>
    <cellStyle name="Prozent 4 2" xfId="8145" xr:uid="{C64FC75E-3401-401F-ADAC-CE59D23896F6}"/>
    <cellStyle name="Prozent 4 3" xfId="8146" xr:uid="{D2591252-7E24-44BB-8C15-6F4580AD43A4}"/>
    <cellStyle name="Prozent 4 4" xfId="8147" xr:uid="{6BDFAE22-8C02-407C-AFD2-3FD4DB6439C0}"/>
    <cellStyle name="Prozent 4_Nucléaire" xfId="12168" xr:uid="{1407705A-B365-4168-8894-AEE985FDD694}"/>
    <cellStyle name="Prozent 5" xfId="8148" xr:uid="{278DAE2B-7D92-42FA-B73F-D294B43F6C24}"/>
    <cellStyle name="Prozent 6" xfId="8149" xr:uid="{5AF20D64-66C4-4115-9A10-B81016B0E2FD}"/>
    <cellStyle name="Prozent 7" xfId="8150" xr:uid="{4CD664D4-D242-43B0-A474-61DC7279DAEC}"/>
    <cellStyle name="Prozent 8" xfId="8151" xr:uid="{CA1065B7-AEE1-42DB-8D82-92287D5C88A3}"/>
    <cellStyle name="Prozent 9" xfId="8152" xr:uid="{C9F2B81F-91EA-41AF-81CF-2E7E7CF1747E}"/>
    <cellStyle name="SAPBEXstdData" xfId="8153" xr:uid="{1A928D5E-D174-4FFD-8FBB-95BA1E318683}"/>
    <cellStyle name="Satisfaisant 2" xfId="8154" xr:uid="{EEFC3D9D-9682-4F27-804F-2E47305DDE15}"/>
    <cellStyle name="Satisfaisant 3" xfId="8155" xr:uid="{E4E7F622-E3C9-4EE3-9E4A-D090E9D94524}"/>
    <cellStyle name="Satisfaisant 4" xfId="8156" xr:uid="{1B0E7ED0-B869-44B9-BDA7-13200FE121BD}"/>
    <cellStyle name="Satisfaisant 5" xfId="8157" xr:uid="{1385D1E5-4CEE-44FD-8BFD-1650CF7534CB}"/>
    <cellStyle name="Schlecht" xfId="1548" xr:uid="{60F65FF5-352C-449D-98ED-0FB6DEC05406}"/>
    <cellStyle name="Schlecht 2" xfId="861" xr:uid="{B14548E2-DE9A-4463-883E-67A5BB8CBF11}"/>
    <cellStyle name="Schlecht 2 2" xfId="8159" xr:uid="{B0947340-B873-4186-B54B-95F176FB375A}"/>
    <cellStyle name="Schlecht 2 3" xfId="8158" xr:uid="{D7D42C73-CB9A-4471-BEFC-6C843A9DB09A}"/>
    <cellStyle name="Schlecht 2_Nucléaire" xfId="12170" xr:uid="{93F102BB-2648-434C-A069-5E9DEE7A7858}"/>
    <cellStyle name="Schlecht 3" xfId="8160" xr:uid="{0635141A-7420-4EB9-91DE-8389011BFAEE}"/>
    <cellStyle name="Schlecht 4" xfId="8161" xr:uid="{44A933F0-47DC-4D5E-86AA-4E8589081F89}"/>
    <cellStyle name="Schlecht 5" xfId="8162" xr:uid="{18D139A4-595F-44A2-A359-00DB946D0BFD}"/>
    <cellStyle name="Schlecht 6" xfId="8163" xr:uid="{BBB941BC-078B-4163-8864-467ED48A329A}"/>
    <cellStyle name="Schlecht 7" xfId="8164" xr:uid="{82393A1C-39CC-4752-BE1F-3982752719DA}"/>
    <cellStyle name="Schlecht 8" xfId="8165" xr:uid="{BA409D9A-12B3-4936-90D4-5F0B03E94C85}"/>
    <cellStyle name="Schlecht_Nucléaire" xfId="12169" xr:uid="{4AF2B6E5-4528-4FF5-AE4C-A2FE1E25B3EE}"/>
    <cellStyle name="Sortie 2" xfId="8166" xr:uid="{D1766AC0-4997-40A6-B3D1-8BBD7EE34AB1}"/>
    <cellStyle name="Sortie 2 2" xfId="8167" xr:uid="{338B4C15-F058-43F2-B054-B4EAC8EE62E2}"/>
    <cellStyle name="Sortie 2 2 2" xfId="8168" xr:uid="{2B1BDFF9-4369-4CF5-8FBA-E26D19D3759A}"/>
    <cellStyle name="Sortie 2 2 2 2" xfId="8169" xr:uid="{29895610-A66C-4F50-8BC5-78A5EE79807B}"/>
    <cellStyle name="Sortie 2 2 2_Nucléaire" xfId="12173" xr:uid="{88FBCA5F-F3C3-47D7-8CBE-5EC9FB3FAE70}"/>
    <cellStyle name="Sortie 2 2_Nucléaire" xfId="12172" xr:uid="{F7D3B3BD-AECA-41D2-9F26-5E6E5D522488}"/>
    <cellStyle name="Sortie 2 3" xfId="8170" xr:uid="{B05F20AD-44E7-42FE-9DE2-067C27B1852A}"/>
    <cellStyle name="Sortie 2_Nucléaire" xfId="12171" xr:uid="{5D5F6C1E-204D-4F36-A863-15E9AE1B2150}"/>
    <cellStyle name="Sortie 3" xfId="8171" xr:uid="{7687986E-22AB-46DB-82F5-B3006C4532A1}"/>
    <cellStyle name="Sortie 3 2" xfId="8172" xr:uid="{459DC874-4AA1-49BE-8FE1-91447BF1746F}"/>
    <cellStyle name="Sortie 3_Nucléaire" xfId="12174" xr:uid="{757FF181-4B36-4373-AF51-E1A019B62773}"/>
    <cellStyle name="Sortie 4" xfId="8173" xr:uid="{4C12DC24-A0D6-4C94-B3B9-68074B0A9225}"/>
    <cellStyle name="Sortie 5" xfId="8174" xr:uid="{4691C64C-26F4-46D2-A83C-29F464C3F5AE}"/>
    <cellStyle name="Standaard 2" xfId="916" xr:uid="{D04FAB4F-89E2-4C0A-A384-4A64F17672F6}"/>
    <cellStyle name="Standaard 2 2" xfId="1179" xr:uid="{5600A423-22F1-427B-94AF-404D5F8C0C09}"/>
    <cellStyle name="Standaard 2 2 2" xfId="1310" xr:uid="{A0142F9F-3B93-4465-A2F9-8C2E5A05D2B8}"/>
    <cellStyle name="Standaard 2 2 3" xfId="1423" xr:uid="{DA59E401-3742-41F7-9988-5A9CAF7833F6}"/>
    <cellStyle name="Standaard 2 3" xfId="1306" xr:uid="{8F2893B6-2BFB-44A6-913D-1110ECD7EA07}"/>
    <cellStyle name="Standaard 2 4" xfId="1420" xr:uid="{DA60B807-F616-4AC3-933C-D28BDAEC3474}"/>
    <cellStyle name="Standaard 2 5" xfId="8175" xr:uid="{A411000B-48BC-42ED-9E12-978B19552107}"/>
    <cellStyle name="Standaard_NodeInfo_3" xfId="112" xr:uid="{00000000-0005-0000-0000-000079000000}"/>
    <cellStyle name="Standard 10" xfId="8176" xr:uid="{9D7DA3DE-276D-4283-B373-524C7F70A981}"/>
    <cellStyle name="Standard 10 2" xfId="8177" xr:uid="{BD6DFC48-2383-4CA3-8A25-2F1F94531F94}"/>
    <cellStyle name="Standard 10 2 2" xfId="8178" xr:uid="{B78E9D25-BB6C-4CE3-B092-0D7F4C2A6CEB}"/>
    <cellStyle name="Standard 10 2_Nucléaire" xfId="12176" xr:uid="{B7A347C9-7A9A-4C0B-979D-8A27C667A472}"/>
    <cellStyle name="Standard 10 3" xfId="8179" xr:uid="{EE4BFA16-B770-43F5-981A-427F62BA570F}"/>
    <cellStyle name="Standard 10_Nucléaire" xfId="12175" xr:uid="{4A3CB0F4-37E0-44D6-BF06-F2F99A82EB63}"/>
    <cellStyle name="Standard 11" xfId="8180" xr:uid="{479DF50D-95C8-4381-898D-406EEA0FD269}"/>
    <cellStyle name="Standard 11 2" xfId="8181" xr:uid="{52CE0A92-D112-49D2-BD04-1AECE8925B99}"/>
    <cellStyle name="Standard 11 2 2" xfId="8182" xr:uid="{7872B265-E0A1-45A8-9B0D-A43E29177EDE}"/>
    <cellStyle name="Standard 11 2 2 2" xfId="8183" xr:uid="{E7BB5C81-2AB1-4465-A0A9-0A53429965ED}"/>
    <cellStyle name="Standard 11 2 2 2 2" xfId="8184" xr:uid="{FE6DAB7A-1D15-4D72-BF92-760D7F1C3157}"/>
    <cellStyle name="Standard 11 2 2 2 2 2" xfId="8185" xr:uid="{6A1050A3-DBA7-4DC3-BAE3-99281A610007}"/>
    <cellStyle name="Standard 11 2 2 2 2 3" xfId="8186" xr:uid="{26B06111-3976-481B-801F-822A695B89C3}"/>
    <cellStyle name="Standard 11 2 2 2 2 4" xfId="8187" xr:uid="{368BF614-3AC8-495E-8006-94E04534ECBF}"/>
    <cellStyle name="Standard 11 2 2 2 2_Nucléaire" xfId="12181" xr:uid="{913DA0FD-B729-4009-941F-1E3DF2932725}"/>
    <cellStyle name="Standard 11 2 2 2 3" xfId="8188" xr:uid="{FC9ADF7A-32BB-4449-86F8-6BA13C6B7EFA}"/>
    <cellStyle name="Standard 11 2 2 2 4" xfId="8189" xr:uid="{231CA200-689B-4245-9C44-024A15116A81}"/>
    <cellStyle name="Standard 11 2 2 2 5" xfId="8190" xr:uid="{F590A0F0-E1F0-45CB-9BC2-98AE2DBB85E7}"/>
    <cellStyle name="Standard 11 2 2 2_Nucléaire" xfId="12180" xr:uid="{DC23872C-0C4E-42FD-800C-9DF31F03B6B9}"/>
    <cellStyle name="Standard 11 2 2 3" xfId="8191" xr:uid="{726E26D3-BC5F-4B6A-B940-8F6FB38A61D7}"/>
    <cellStyle name="Standard 11 2 2 3 2" xfId="8192" xr:uid="{160C6F16-9389-42B2-81C2-F9A4877A5210}"/>
    <cellStyle name="Standard 11 2 2 3 2 2" xfId="8193" xr:uid="{74A864D6-B2CB-4ED2-BB2A-A946EF4630DA}"/>
    <cellStyle name="Standard 11 2 2 3 2 3" xfId="8194" xr:uid="{537E495C-72CF-435F-B6B7-57328B599925}"/>
    <cellStyle name="Standard 11 2 2 3 2 4" xfId="8195" xr:uid="{F09B9C03-61DE-4B88-84F0-4EC4BD113142}"/>
    <cellStyle name="Standard 11 2 2 3 2_Nucléaire" xfId="12183" xr:uid="{36D1D57F-0C71-445D-BE2A-B154F130ED91}"/>
    <cellStyle name="Standard 11 2 2 3 3" xfId="8196" xr:uid="{E38B10D8-748F-4FEC-A885-5855DBD5C93A}"/>
    <cellStyle name="Standard 11 2 2 3 4" xfId="8197" xr:uid="{91530D9E-8460-4E98-86D8-84554D2CD678}"/>
    <cellStyle name="Standard 11 2 2 3 5" xfId="8198" xr:uid="{A441311A-FA0D-4C27-86D6-92FDE3EB32ED}"/>
    <cellStyle name="Standard 11 2 2 3_Nucléaire" xfId="12182" xr:uid="{A0D33023-1CB1-4347-AD09-7FCEF19D4343}"/>
    <cellStyle name="Standard 11 2 2 4" xfId="8199" xr:uid="{F9FC8CAD-EBD0-494A-B39E-9ECE46D95B86}"/>
    <cellStyle name="Standard 11 2 2 4 2" xfId="8200" xr:uid="{97B5B47B-51FC-4A41-BE8D-0C6C43B7ACBC}"/>
    <cellStyle name="Standard 11 2 2 4 3" xfId="8201" xr:uid="{7F326260-AA5E-4246-83DB-3884C31A7A4E}"/>
    <cellStyle name="Standard 11 2 2 4 4" xfId="8202" xr:uid="{AB386E55-8DF9-4E8D-88EB-A29ADA347DA8}"/>
    <cellStyle name="Standard 11 2 2 4_Nucléaire" xfId="12184" xr:uid="{4056BEA7-637E-42ED-895E-AFFF61BBD0CC}"/>
    <cellStyle name="Standard 11 2 2 5" xfId="8203" xr:uid="{EB208468-04BF-478F-944A-CF85BF68B404}"/>
    <cellStyle name="Standard 11 2 2 6" xfId="8204" xr:uid="{F2788E86-CD3F-42A2-BA93-BCB6C4C847D8}"/>
    <cellStyle name="Standard 11 2 2 7" xfId="8205" xr:uid="{A36B65BD-8374-4E50-B111-A65A819B5C06}"/>
    <cellStyle name="Standard 11 2 2_Nucléaire" xfId="12179" xr:uid="{F915F570-36FB-4E0F-8B31-CD222634DBCF}"/>
    <cellStyle name="Standard 11 2 3" xfId="8206" xr:uid="{EBD75477-4866-4A3B-A8FB-C6D64FE22848}"/>
    <cellStyle name="Standard 11 2 3 2" xfId="8207" xr:uid="{7FB11BE2-1DFF-403D-8083-9C22F19C16EB}"/>
    <cellStyle name="Standard 11 2 3 2 2" xfId="8208" xr:uid="{A5860F04-B1F4-4C46-89FC-30884EBFFDB3}"/>
    <cellStyle name="Standard 11 2 3 2 3" xfId="8209" xr:uid="{99738515-72BE-47D1-A4A1-884A18DFA250}"/>
    <cellStyle name="Standard 11 2 3 2 4" xfId="8210" xr:uid="{282DEA9C-8AD9-4DCE-ABB2-096127898345}"/>
    <cellStyle name="Standard 11 2 3 2_Nucléaire" xfId="12186" xr:uid="{D28652AA-2B8B-4057-8878-F7C942C79938}"/>
    <cellStyle name="Standard 11 2 3 3" xfId="8211" xr:uid="{3604D457-AE0A-42E0-AEE8-BBE3499DBA35}"/>
    <cellStyle name="Standard 11 2 3 4" xfId="8212" xr:uid="{9D2FF25F-3377-4438-BF71-319D2B750070}"/>
    <cellStyle name="Standard 11 2 3 5" xfId="8213" xr:uid="{4B2CE776-BB6F-42CE-9E39-ABA7D1F75F32}"/>
    <cellStyle name="Standard 11 2 3_Nucléaire" xfId="12185" xr:uid="{F12171BE-D5AD-4BA7-A62B-E4B9D8B966A9}"/>
    <cellStyle name="Standard 11 2 4" xfId="8214" xr:uid="{5042A2C2-0128-47CC-BD13-01A7139A08A5}"/>
    <cellStyle name="Standard 11 2 4 2" xfId="8215" xr:uid="{D8DE1C38-3F3F-4B44-85E6-8BC3F1A1A6D4}"/>
    <cellStyle name="Standard 11 2 4 2 2" xfId="8216" xr:uid="{C1536B01-B404-4275-BB1D-BE0A6FAEEC64}"/>
    <cellStyle name="Standard 11 2 4 2 3" xfId="8217" xr:uid="{68A924E3-83D0-46C7-B07A-1DFA91B85A11}"/>
    <cellStyle name="Standard 11 2 4 2 4" xfId="8218" xr:uid="{93EC3398-2E58-449A-A44F-E6BDD7821B39}"/>
    <cellStyle name="Standard 11 2 4 2_Nucléaire" xfId="12188" xr:uid="{18763430-5039-476F-8771-6B6E0A25433F}"/>
    <cellStyle name="Standard 11 2 4 3" xfId="8219" xr:uid="{BBB65DB8-B2D0-4166-9EE8-2C314F3EFB39}"/>
    <cellStyle name="Standard 11 2 4 4" xfId="8220" xr:uid="{DA2BF142-7CC9-43AE-B3B3-CC4F200C489C}"/>
    <cellStyle name="Standard 11 2 4 5" xfId="8221" xr:uid="{523BB0CF-6783-446F-9A8D-552A4720E1CA}"/>
    <cellStyle name="Standard 11 2 4_Nucléaire" xfId="12187" xr:uid="{AE724A01-C0ED-4CA6-AE4B-894B76496275}"/>
    <cellStyle name="Standard 11 2 5" xfId="8222" xr:uid="{7984B827-A992-499B-BCA7-4B30A9B9608B}"/>
    <cellStyle name="Standard 11 2 5 2" xfId="8223" xr:uid="{A326A87C-F7A0-49C6-BE31-593B37A75B30}"/>
    <cellStyle name="Standard 11 2 5 3" xfId="8224" xr:uid="{DE11DAAE-3F5A-483B-83B7-C2ED1A395412}"/>
    <cellStyle name="Standard 11 2 5 4" xfId="8225" xr:uid="{A60B1177-77BF-40C0-9077-493049D224B3}"/>
    <cellStyle name="Standard 11 2 5_Nucléaire" xfId="12189" xr:uid="{148DBFDB-7FDA-46F5-962C-DCF46E4A3832}"/>
    <cellStyle name="Standard 11 2 6" xfId="8226" xr:uid="{A9AA86DA-A897-4296-9747-0F6F8AFF2820}"/>
    <cellStyle name="Standard 11 2 7" xfId="8227" xr:uid="{D29B275A-67E2-4083-986A-A4C99FFE01CD}"/>
    <cellStyle name="Standard 11 2 8" xfId="8228" xr:uid="{A8837E65-F7D0-4DAB-8048-1049AB85A875}"/>
    <cellStyle name="Standard 11 2_Nucléaire" xfId="12178" xr:uid="{D6220B57-F0E2-4C43-BB86-5914CEE9A93C}"/>
    <cellStyle name="Standard 11 3" xfId="8229" xr:uid="{A129FE29-0FDF-48CB-970C-8621D0E5D93C}"/>
    <cellStyle name="Standard 11 3 2" xfId="8230" xr:uid="{9A14FCAC-468B-4492-9DA9-7B2012398048}"/>
    <cellStyle name="Standard 11 3 2 2" xfId="8231" xr:uid="{B0A7D49B-90C1-41FF-BB55-CEABD28B0761}"/>
    <cellStyle name="Standard 11 3 2 2 2" xfId="8232" xr:uid="{1A1F1B92-6E6D-476D-8DDB-B24628F0C086}"/>
    <cellStyle name="Standard 11 3 2 2 3" xfId="8233" xr:uid="{AE9B8AB6-FE28-4809-895A-D8AC2D5AA53D}"/>
    <cellStyle name="Standard 11 3 2 2 4" xfId="8234" xr:uid="{2694A4E0-F051-4C0D-BF86-3E8541DAD536}"/>
    <cellStyle name="Standard 11 3 2 2_Nucléaire" xfId="12192" xr:uid="{3D40990E-0698-41B9-917E-8B85D33B6A74}"/>
    <cellStyle name="Standard 11 3 2 3" xfId="8235" xr:uid="{9D8DCEB7-A390-4998-8D1F-5192FD5B62EA}"/>
    <cellStyle name="Standard 11 3 2 4" xfId="8236" xr:uid="{3BA9F082-CF58-4D4D-A7A3-C7D957DD4A46}"/>
    <cellStyle name="Standard 11 3 2 5" xfId="8237" xr:uid="{0E6054F0-EB12-4D60-A7D3-A4DF56FD4BA4}"/>
    <cellStyle name="Standard 11 3 2_Nucléaire" xfId="12191" xr:uid="{D54BBDE6-0874-44CE-9318-760219721E3E}"/>
    <cellStyle name="Standard 11 3 3" xfId="8238" xr:uid="{C7DB5AE1-9CF3-4CA1-88F2-4904AD5C4375}"/>
    <cellStyle name="Standard 11 3 3 2" xfId="8239" xr:uid="{02EDC13E-F50A-435D-9D81-099BD2980BB9}"/>
    <cellStyle name="Standard 11 3 3 2 2" xfId="8240" xr:uid="{F2002880-FFCF-4E76-9F57-47B17202860F}"/>
    <cellStyle name="Standard 11 3 3 2 3" xfId="8241" xr:uid="{267AA2E9-ED21-4025-9C4C-3DCDB49D981B}"/>
    <cellStyle name="Standard 11 3 3 2 4" xfId="8242" xr:uid="{151FD4FB-E11F-4094-B7A8-42961A3C7812}"/>
    <cellStyle name="Standard 11 3 3 2_Nucléaire" xfId="12194" xr:uid="{BB7B332B-1806-4E10-B3AF-E9FB6F6C2672}"/>
    <cellStyle name="Standard 11 3 3 3" xfId="8243" xr:uid="{526F6473-3DAB-4368-910C-3D23CF71B397}"/>
    <cellStyle name="Standard 11 3 3 4" xfId="8244" xr:uid="{81166E60-268F-4DAD-99A9-017C429F3CA5}"/>
    <cellStyle name="Standard 11 3 3 5" xfId="8245" xr:uid="{7A86FCF9-64C4-4B75-9145-D2670B3FB15F}"/>
    <cellStyle name="Standard 11 3 3_Nucléaire" xfId="12193" xr:uid="{40048787-34FB-4E3D-B52F-0BEEF3BE818B}"/>
    <cellStyle name="Standard 11 3 4" xfId="8246" xr:uid="{8CFDFF1B-B568-4200-B05D-035F59E8F3A0}"/>
    <cellStyle name="Standard 11 3 4 2" xfId="8247" xr:uid="{D7A2B16C-76E2-4298-81B7-C767913ACB9B}"/>
    <cellStyle name="Standard 11 3 4 3" xfId="8248" xr:uid="{89DBEAC2-3437-4DA0-B36D-0F0FFC6F5F26}"/>
    <cellStyle name="Standard 11 3 4 4" xfId="8249" xr:uid="{883A6C6F-2E36-4C9D-8F47-5B76102446D8}"/>
    <cellStyle name="Standard 11 3 4_Nucléaire" xfId="12195" xr:uid="{0A42A942-8E98-48AA-8A24-4CA9437C2451}"/>
    <cellStyle name="Standard 11 3 5" xfId="8250" xr:uid="{9528EE47-93E1-4A5D-AAEE-BED2AAD3FF5E}"/>
    <cellStyle name="Standard 11 3 6" xfId="8251" xr:uid="{F9E4A5B8-E44A-4C82-AB0B-8EDB0EA30664}"/>
    <cellStyle name="Standard 11 3 7" xfId="8252" xr:uid="{C142156E-8E4E-4372-8465-C75E29802E04}"/>
    <cellStyle name="Standard 11 3_Nucléaire" xfId="12190" xr:uid="{4B1D29DD-7687-454F-9279-9326D6E212F8}"/>
    <cellStyle name="Standard 11 4" xfId="8253" xr:uid="{72565BEC-CF2C-46CB-9C1E-26B8B111E00A}"/>
    <cellStyle name="Standard 11 4 2" xfId="8254" xr:uid="{E4C28FF6-FE94-410C-9B0A-435FF506D8F5}"/>
    <cellStyle name="Standard 11 4 2 2" xfId="8255" xr:uid="{85CE2531-54E5-4B85-9AE2-642694BA7DC1}"/>
    <cellStyle name="Standard 11 4 2 3" xfId="8256" xr:uid="{A8FF9501-010A-4244-9C75-D338B7A7CC5A}"/>
    <cellStyle name="Standard 11 4 2 4" xfId="8257" xr:uid="{1632B44D-8506-4E23-A3E6-1E5DB7F9368A}"/>
    <cellStyle name="Standard 11 4 2_Nucléaire" xfId="12197" xr:uid="{29FDB34A-A4DD-4F91-B561-649EBC5CFF41}"/>
    <cellStyle name="Standard 11 4 3" xfId="8258" xr:uid="{8B291636-0D21-4402-8927-BF54E2A7C594}"/>
    <cellStyle name="Standard 11 4 4" xfId="8259" xr:uid="{E48C9651-ACFE-434F-A454-3BF906E5D51D}"/>
    <cellStyle name="Standard 11 4 5" xfId="8260" xr:uid="{73BFF888-1631-4FD8-91AC-7144002EC472}"/>
    <cellStyle name="Standard 11 4_Nucléaire" xfId="12196" xr:uid="{D53D6861-6E2F-4953-BA5C-C73CAE08E6E8}"/>
    <cellStyle name="Standard 11 5" xfId="8261" xr:uid="{DA549552-DB43-4453-B076-62868CEC06B0}"/>
    <cellStyle name="Standard 11 5 2" xfId="8262" xr:uid="{714123BA-258E-4C36-AEB7-1C89FAAEAE00}"/>
    <cellStyle name="Standard 11 5 2 2" xfId="8263" xr:uid="{B5512AE3-8F9F-46B0-AB29-2F944FFDDA9B}"/>
    <cellStyle name="Standard 11 5 2 3" xfId="8264" xr:uid="{0FC66FB2-0BC6-4171-9EE3-6768D87F238C}"/>
    <cellStyle name="Standard 11 5 2 4" xfId="8265" xr:uid="{29A58C59-F02D-4A73-A631-4B1E1CB59ED6}"/>
    <cellStyle name="Standard 11 5 2_Nucléaire" xfId="12199" xr:uid="{E95D86B0-5EE0-4B04-9BE5-B29DD85DE751}"/>
    <cellStyle name="Standard 11 5 3" xfId="8266" xr:uid="{918811D4-2CB5-4975-9487-4FA6B24E4EEB}"/>
    <cellStyle name="Standard 11 5 4" xfId="8267" xr:uid="{96FA7375-75B2-4504-9707-D7EA1D98E9F7}"/>
    <cellStyle name="Standard 11 5 5" xfId="8268" xr:uid="{3B00E91D-FE85-4451-8DFA-AE95B7EB4509}"/>
    <cellStyle name="Standard 11 5_Nucléaire" xfId="12198" xr:uid="{E7D9CFDE-C27F-45B6-9550-296AC73C6EFC}"/>
    <cellStyle name="Standard 11 6" xfId="8269" xr:uid="{544315CA-F319-4A58-93B9-45BE02EACD84}"/>
    <cellStyle name="Standard 11 6 2" xfId="8270" xr:uid="{40443849-C0A3-4FB4-ABEA-3DA442E1F3EA}"/>
    <cellStyle name="Standard 11 6 3" xfId="8271" xr:uid="{0FD250B9-E3C2-41D1-B6F7-B5CD189F27A7}"/>
    <cellStyle name="Standard 11 6 4" xfId="8272" xr:uid="{3C4C0A98-9BEC-425E-80A3-6119A6BEC7F3}"/>
    <cellStyle name="Standard 11 6_Nucléaire" xfId="12200" xr:uid="{4083E5CD-5152-4440-A496-56D2B6212839}"/>
    <cellStyle name="Standard 11 7" xfId="8273" xr:uid="{8826DEB1-244E-4F09-A573-B3FB7DAD9416}"/>
    <cellStyle name="Standard 11 8" xfId="8274" xr:uid="{1AE56DC7-B29A-4FFA-AC45-09F2A1D27092}"/>
    <cellStyle name="Standard 11 9" xfId="8275" xr:uid="{6AE488B5-60FE-4EE2-837C-50AD8A41E3E3}"/>
    <cellStyle name="Standard 11_Nucléaire" xfId="12177" xr:uid="{139659D3-84D3-4BCD-8C38-F7EF46A9D091}"/>
    <cellStyle name="Standard 12" xfId="8276" xr:uid="{713BFF62-938C-43BC-AAA6-503E0D5E2B84}"/>
    <cellStyle name="Standard 12 2" xfId="8277" xr:uid="{72672067-08B7-4111-9E18-DDE345DC5D4E}"/>
    <cellStyle name="Standard 12 2 2" xfId="8278" xr:uid="{34887C72-C2AC-4F1A-9AC9-7E9AAC1D6BD8}"/>
    <cellStyle name="Standard 12 2 2 2" xfId="8279" xr:uid="{587C5E15-72C0-441A-A391-457CF8D910F2}"/>
    <cellStyle name="Standard 12 2 2 2 2" xfId="8280" xr:uid="{90068126-3120-4021-BBDD-9B9231F5F12D}"/>
    <cellStyle name="Standard 12 2 2 2 2 2" xfId="8281" xr:uid="{A6207207-3192-4191-839E-55185A7EA836}"/>
    <cellStyle name="Standard 12 2 2 2 2_Nucléaire" xfId="12205" xr:uid="{97DE45AE-0B6A-4E70-96E3-EFCB183D2B00}"/>
    <cellStyle name="Standard 12 2 2 2 3" xfId="8282" xr:uid="{2DFA76E8-0508-4004-A705-E1420EE34200}"/>
    <cellStyle name="Standard 12 2 2 2_Nucléaire" xfId="12204" xr:uid="{6DC26FE7-F232-483C-8EA2-E8D53F1C3E0B}"/>
    <cellStyle name="Standard 12 2 2 3" xfId="8283" xr:uid="{040F3DFD-6F49-4C18-94EB-A41857141E8F}"/>
    <cellStyle name="Standard 12 2 2 3 2" xfId="8284" xr:uid="{9CF76B4F-956D-4DCA-AFB3-B195B41F3B22}"/>
    <cellStyle name="Standard 12 2 2 3 2 2" xfId="8285" xr:uid="{BA05B58A-C660-4476-A2DE-08D4369E0916}"/>
    <cellStyle name="Standard 12 2 2 3 2_Nucléaire" xfId="12207" xr:uid="{B2299D0C-3C90-475C-A6BC-177709839145}"/>
    <cellStyle name="Standard 12 2 2 3 3" xfId="8286" xr:uid="{67E2DB73-E01B-4341-9963-3AFB4F3A5CB0}"/>
    <cellStyle name="Standard 12 2 2 3_Nucléaire" xfId="12206" xr:uid="{D5D70A32-1DDA-4C79-99A9-CB1392992C91}"/>
    <cellStyle name="Standard 12 2 2 4" xfId="8287" xr:uid="{29286052-9B2E-4AC5-BE1B-16749E925653}"/>
    <cellStyle name="Standard 12 2 2 4 2" xfId="8288" xr:uid="{08E6B331-D7FB-4BE5-B40E-2FA1ABEF1CC1}"/>
    <cellStyle name="Standard 12 2 2 4_Nucléaire" xfId="12208" xr:uid="{440CF171-183E-4886-BB9C-D66994852AE0}"/>
    <cellStyle name="Standard 12 2 2 5" xfId="8289" xr:uid="{76F2F329-B12C-49F0-A828-88429A714F25}"/>
    <cellStyle name="Standard 12 2 2 6" xfId="8290" xr:uid="{2746328D-5CB6-4E8F-8ED5-C5225AC2D841}"/>
    <cellStyle name="Standard 12 2 2 7" xfId="8291" xr:uid="{A0E96139-C5D6-490B-9138-B36FC40FB8B8}"/>
    <cellStyle name="Standard 12 2 2 7 2" xfId="8292" xr:uid="{70EA7E2B-34EC-4517-93AB-7600EF82929A}"/>
    <cellStyle name="Standard 12 2 2 7_Nucléaire" xfId="12209" xr:uid="{96790E9C-5B53-4CF0-8A18-916778FDD095}"/>
    <cellStyle name="Standard 12 2 2_Nucléaire" xfId="12203" xr:uid="{DEA5C4F9-6E79-4060-8CDB-F7D2D92B039A}"/>
    <cellStyle name="Standard 12 2 3" xfId="8293" xr:uid="{578924E4-5EAA-4FCF-8A84-956B72FE96E4}"/>
    <cellStyle name="Standard 12 2 3 2" xfId="8294" xr:uid="{0AA582C7-B7D2-413B-AAAC-CC78D9732E28}"/>
    <cellStyle name="Standard 12 2 3 2 2" xfId="8295" xr:uid="{7D62EC42-35D1-47E4-A487-0D6407052CC1}"/>
    <cellStyle name="Standard 12 2 3 2_Nucléaire" xfId="12211" xr:uid="{F4212E99-0A9E-4AC8-945A-724064343C6D}"/>
    <cellStyle name="Standard 12 2 3 3" xfId="8296" xr:uid="{9F409D4B-42ED-41CF-8444-61D657A8DD2B}"/>
    <cellStyle name="Standard 12 2 3_Nucléaire" xfId="12210" xr:uid="{37DAE71B-2913-400E-AE31-B1532DCC7C91}"/>
    <cellStyle name="Standard 12 2 4" xfId="8297" xr:uid="{64445D3E-8703-4A9C-A9A6-99AE80FBA3F4}"/>
    <cellStyle name="Standard 12 2 4 2" xfId="8298" xr:uid="{D537DB2B-868D-4A8E-BB2D-9023E3A74B06}"/>
    <cellStyle name="Standard 12 2 4 2 2" xfId="8299" xr:uid="{58A2D600-4B0B-4F84-B2EE-7F660A9AC26F}"/>
    <cellStyle name="Standard 12 2 4 2_Nucléaire" xfId="12213" xr:uid="{6A06C554-87C9-41FC-B9F4-54F8203CDA86}"/>
    <cellStyle name="Standard 12 2 4 3" xfId="8300" xr:uid="{6E9439E6-105A-4210-B9DD-3526A77F4273}"/>
    <cellStyle name="Standard 12 2 4_Nucléaire" xfId="12212" xr:uid="{6FFC0A08-6C1B-4978-A3F2-6E8A08CFCFFC}"/>
    <cellStyle name="Standard 12 2 5" xfId="8301" xr:uid="{087B07B0-73C6-4728-B6FF-8FBC6A925F1A}"/>
    <cellStyle name="Standard 12 2 5 2" xfId="8302" xr:uid="{F1CE032C-DED5-4108-9B94-43731AFB3F7C}"/>
    <cellStyle name="Standard 12 2 5_Nucléaire" xfId="12214" xr:uid="{8C7F9AFD-2D28-4C3B-A934-D5CBF4846F15}"/>
    <cellStyle name="Standard 12 2 6" xfId="8303" xr:uid="{D5A73EB4-830D-4E87-8D5E-376EBB201FE7}"/>
    <cellStyle name="Standard 12 2 7" xfId="8304" xr:uid="{05FCCC56-BE90-43A4-AEE3-49FAEFC346DF}"/>
    <cellStyle name="Standard 12 2 8" xfId="8305" xr:uid="{494D606A-933D-4F88-86B1-724B8239C488}"/>
    <cellStyle name="Standard 12 2 8 2" xfId="8306" xr:uid="{52193C25-6C99-40E0-B4BA-4E1907714F2F}"/>
    <cellStyle name="Standard 12 2 8_Nucléaire" xfId="12215" xr:uid="{A3CBECE7-C2AA-40CC-8342-554E6F8E64DE}"/>
    <cellStyle name="Standard 12 2_Nucléaire" xfId="12202" xr:uid="{18B92EA3-47B0-4AE4-88CC-446AA2491899}"/>
    <cellStyle name="Standard 12 3" xfId="8307" xr:uid="{AFD9AACF-54CD-4ACB-9E6C-CE669A0372F2}"/>
    <cellStyle name="Standard 12 3 2" xfId="8308" xr:uid="{5AFB4E40-68E9-4D09-844A-568237BBCE68}"/>
    <cellStyle name="Standard 12 3 2 2" xfId="8309" xr:uid="{A07BE76F-2076-448C-88C0-2CFF9416D1A3}"/>
    <cellStyle name="Standard 12 3 2 2 2" xfId="8310" xr:uid="{7867C518-F5AE-44FA-AA3F-69BC31F06E1C}"/>
    <cellStyle name="Standard 12 3 2 2_Nucléaire" xfId="12218" xr:uid="{EAE40665-57CB-4BA1-820E-92F917D88F56}"/>
    <cellStyle name="Standard 12 3 2 3" xfId="8311" xr:uid="{A0011F63-A881-408A-BAEA-B9CE4AF11B57}"/>
    <cellStyle name="Standard 12 3 2_Nucléaire" xfId="12217" xr:uid="{0AAB23ED-3FF8-4317-BC1A-89E67A909361}"/>
    <cellStyle name="Standard 12 3 3" xfId="8312" xr:uid="{F586CAD0-0AC6-4AD2-990F-5575F8B55980}"/>
    <cellStyle name="Standard 12 3 3 2" xfId="8313" xr:uid="{0F7F2CEA-2C13-4514-A8A8-08F87E379358}"/>
    <cellStyle name="Standard 12 3 3 2 2" xfId="8314" xr:uid="{DD3647DB-BD48-471B-BF7D-283C2F044CAA}"/>
    <cellStyle name="Standard 12 3 3 2_Nucléaire" xfId="12220" xr:uid="{6E96DA54-A06F-483F-88D1-C888D312B9CC}"/>
    <cellStyle name="Standard 12 3 3 3" xfId="8315" xr:uid="{E8E2F950-A768-4A60-9799-49E6E462DC34}"/>
    <cellStyle name="Standard 12 3 3_Nucléaire" xfId="12219" xr:uid="{38607F4C-32AF-46C0-954F-661FAEEFFB5E}"/>
    <cellStyle name="Standard 12 3 4" xfId="8316" xr:uid="{396DCC63-1348-430C-A8E9-9E23E2331214}"/>
    <cellStyle name="Standard 12 3 4 2" xfId="8317" xr:uid="{5722B5EF-9457-474B-9701-1AB0D8857298}"/>
    <cellStyle name="Standard 12 3 4_Nucléaire" xfId="12221" xr:uid="{A4429F61-1DAC-4CC2-9479-D57F9ABEA9F8}"/>
    <cellStyle name="Standard 12 3 5" xfId="8318" xr:uid="{2E8F4852-DD2F-488C-9ABE-63903DED8D03}"/>
    <cellStyle name="Standard 12 3 6" xfId="8319" xr:uid="{9CAA92F2-4718-4CBC-9B06-8168CBA870E4}"/>
    <cellStyle name="Standard 12 3 7" xfId="8320" xr:uid="{E726E024-F2FC-4EF6-B6A9-1EA4F8947457}"/>
    <cellStyle name="Standard 12 3 7 2" xfId="8321" xr:uid="{C241E020-10DD-4042-A547-03993BE05DDB}"/>
    <cellStyle name="Standard 12 3 7_Nucléaire" xfId="12222" xr:uid="{A2205648-6558-4C17-A4EB-F817830AB913}"/>
    <cellStyle name="Standard 12 3_Nucléaire" xfId="12216" xr:uid="{4EB07C89-5B46-4774-9084-6342C58C6536}"/>
    <cellStyle name="Standard 12 4" xfId="8322" xr:uid="{4734F241-9F58-45AE-B2FE-809D702D1505}"/>
    <cellStyle name="Standard 12 4 2" xfId="8323" xr:uid="{4DA98894-2B26-4083-B63C-6AB877DE1299}"/>
    <cellStyle name="Standard 12 4 2 2" xfId="8324" xr:uid="{5284090C-3424-436A-94F0-83E13A69F868}"/>
    <cellStyle name="Standard 12 4 2 2 2" xfId="8325" xr:uid="{618C7845-938A-482E-89C7-60EFA848024E}"/>
    <cellStyle name="Standard 12 4 2 2 2 2" xfId="8326" xr:uid="{A18B97C6-D419-48A2-8859-909F9E407328}"/>
    <cellStyle name="Standard 12 4 2 2 2 2 2" xfId="8327" xr:uid="{ED3F227B-4E10-4077-8FFB-E84536A954D0}"/>
    <cellStyle name="Standard 12 4 2 2 2 2 3" xfId="8328" xr:uid="{3368677D-DC27-4340-88FC-7F9C0EBBD55D}"/>
    <cellStyle name="Standard 12 4 2 2 2 2 4" xfId="8329" xr:uid="{B68DF899-92E0-40D4-A51A-ABEEAE9CC31E}"/>
    <cellStyle name="Standard 12 4 2 2 2 2_Nucléaire" xfId="12227" xr:uid="{ACD8E587-1779-44FF-B36C-D9309D51E09D}"/>
    <cellStyle name="Standard 12 4 2 2 2 3" xfId="8330" xr:uid="{9247AA43-3DFB-409C-893D-1428FF33A0E3}"/>
    <cellStyle name="Standard 12 4 2 2 2 4" xfId="8331" xr:uid="{04B98153-6CFE-4CA2-90ED-B584ABA7869A}"/>
    <cellStyle name="Standard 12 4 2 2 2 5" xfId="8332" xr:uid="{7924B365-3E55-4F55-AD01-8759D2DEEE27}"/>
    <cellStyle name="Standard 12 4 2 2 2_Nucléaire" xfId="12226" xr:uid="{776400B6-DE5F-4F88-BAC3-8332CBDC3FA8}"/>
    <cellStyle name="Standard 12 4 2 2 3" xfId="8333" xr:uid="{02715FF7-6538-4CBC-B3EF-A9A3ED683EFC}"/>
    <cellStyle name="Standard 12 4 2 2 3 2" xfId="8334" xr:uid="{1CAB9130-9904-42F3-86EE-4A2EAFFF0B50}"/>
    <cellStyle name="Standard 12 4 2 2 3 2 2" xfId="8335" xr:uid="{A42ABC97-55F5-44BB-B2E5-DC93BFE86851}"/>
    <cellStyle name="Standard 12 4 2 2 3 2 3" xfId="8336" xr:uid="{359CA099-7C56-4DD2-BCBA-FF74A8EAA1E4}"/>
    <cellStyle name="Standard 12 4 2 2 3 2 4" xfId="8337" xr:uid="{1003C17A-C98C-431B-B2CC-BBE6EA76EFBB}"/>
    <cellStyle name="Standard 12 4 2 2 3 2_Nucléaire" xfId="12229" xr:uid="{21207B63-9390-402C-B0F6-2AC8E37799CC}"/>
    <cellStyle name="Standard 12 4 2 2 3 3" xfId="8338" xr:uid="{0164F334-DDBA-4FB4-8F4E-2CED035A6D25}"/>
    <cellStyle name="Standard 12 4 2 2 3 4" xfId="8339" xr:uid="{5AEB003A-C3A5-4EB4-8663-FEA394451A5E}"/>
    <cellStyle name="Standard 12 4 2 2 3 5" xfId="8340" xr:uid="{4C39B588-3B84-4376-A739-5A9B7BB92BFB}"/>
    <cellStyle name="Standard 12 4 2 2 3_Nucléaire" xfId="12228" xr:uid="{4CD71AFC-D499-445E-8321-6BCBEFAFABB1}"/>
    <cellStyle name="Standard 12 4 2 2 4" xfId="8341" xr:uid="{C6DF6039-224D-49E1-8AAA-0C118BF5D514}"/>
    <cellStyle name="Standard 12 4 2 2 4 2" xfId="8342" xr:uid="{03BC50C8-FAB8-471D-9EC0-320AF1627E2A}"/>
    <cellStyle name="Standard 12 4 2 2 4 3" xfId="8343" xr:uid="{A8B5DEF9-C0D8-4F49-A42C-C5FDD3DCA546}"/>
    <cellStyle name="Standard 12 4 2 2 4 4" xfId="8344" xr:uid="{B64EA82C-9098-4898-89AC-C4121AE87BA1}"/>
    <cellStyle name="Standard 12 4 2 2 4_Nucléaire" xfId="12230" xr:uid="{53053516-7036-470C-BE0A-55E749AE4D01}"/>
    <cellStyle name="Standard 12 4 2 2 5" xfId="8345" xr:uid="{3B43DC0D-1933-41A5-8D97-D239A3FE6F78}"/>
    <cellStyle name="Standard 12 4 2 2 6" xfId="8346" xr:uid="{46061FB8-DFE5-4A9C-A512-E37E76330FC0}"/>
    <cellStyle name="Standard 12 4 2 2 7" xfId="8347" xr:uid="{CFD817A8-3F7B-4B26-A94B-E53259F9FE58}"/>
    <cellStyle name="Standard 12 4 2 2_Nucléaire" xfId="12225" xr:uid="{0B6732AC-AD6E-4628-90D9-5CCE229943F4}"/>
    <cellStyle name="Standard 12 4 2 3" xfId="8348" xr:uid="{877D8E7B-2E49-4571-89CD-9FEF8136571E}"/>
    <cellStyle name="Standard 12 4 2 3 2" xfId="8349" xr:uid="{7C522E3D-F9ED-47D9-A933-3074404C71FC}"/>
    <cellStyle name="Standard 12 4 2 3 2 2" xfId="8350" xr:uid="{77831291-7657-45DF-9F4F-EC09A496A331}"/>
    <cellStyle name="Standard 12 4 2 3 2 3" xfId="8351" xr:uid="{E9E24158-7EAA-483A-A1D0-BD73EB4F5123}"/>
    <cellStyle name="Standard 12 4 2 3 2 4" xfId="8352" xr:uid="{C3542CBB-6C5E-4DAC-9E8E-8571EFE3C214}"/>
    <cellStyle name="Standard 12 4 2 3 2_Nucléaire" xfId="12232" xr:uid="{5B8143AC-A2D7-4F65-8578-8A420627C36E}"/>
    <cellStyle name="Standard 12 4 2 3 3" xfId="8353" xr:uid="{3F49D711-EBC0-4828-8067-DE1EEE3EBCB4}"/>
    <cellStyle name="Standard 12 4 2 3 4" xfId="8354" xr:uid="{C61D1635-A1DA-40AD-BC46-5DE860FCB021}"/>
    <cellStyle name="Standard 12 4 2 3 5" xfId="8355" xr:uid="{3AF1DAC7-DFE8-4086-8E5C-8DE2F5DE31B3}"/>
    <cellStyle name="Standard 12 4 2 3_Nucléaire" xfId="12231" xr:uid="{22C6E38B-70DE-46F9-B580-CE6315E0D896}"/>
    <cellStyle name="Standard 12 4 2 4" xfId="8356" xr:uid="{F91C3D93-55B4-4C5A-8FEB-EEA4901BE0D0}"/>
    <cellStyle name="Standard 12 4 2 4 2" xfId="8357" xr:uid="{4C09F0E1-6243-4982-B36C-44C889247BAD}"/>
    <cellStyle name="Standard 12 4 2 4 2 2" xfId="8358" xr:uid="{C0751A2F-8F77-4FBB-8154-71E417808C59}"/>
    <cellStyle name="Standard 12 4 2 4 2 3" xfId="8359" xr:uid="{395DE26C-FF68-4D3C-844F-C3AB2468FF5E}"/>
    <cellStyle name="Standard 12 4 2 4 2 4" xfId="8360" xr:uid="{FBD73F64-1D1C-4A3C-A273-16062D561EE7}"/>
    <cellStyle name="Standard 12 4 2 4 2_Nucléaire" xfId="12234" xr:uid="{E77635F2-0CD8-42AD-863D-6B852424087F}"/>
    <cellStyle name="Standard 12 4 2 4 3" xfId="8361" xr:uid="{9D64277A-6B34-4727-8A06-AC9B565E5261}"/>
    <cellStyle name="Standard 12 4 2 4 4" xfId="8362" xr:uid="{A6D6F1DD-4159-4D9F-9ED6-4D209B3E1E85}"/>
    <cellStyle name="Standard 12 4 2 4 5" xfId="8363" xr:uid="{046B69E0-7634-42FF-AF43-FFC0E85A2521}"/>
    <cellStyle name="Standard 12 4 2 4_Nucléaire" xfId="12233" xr:uid="{5CD124D1-3E41-41CD-82D3-6D8D95ECD0E5}"/>
    <cellStyle name="Standard 12 4 2 5" xfId="8364" xr:uid="{E80CBA3A-619F-4832-A1AE-42F264169253}"/>
    <cellStyle name="Standard 12 4 2 5 2" xfId="8365" xr:uid="{96CD8A03-3F97-4E8F-9ABA-BE0140162FCD}"/>
    <cellStyle name="Standard 12 4 2 5 3" xfId="8366" xr:uid="{17D4DCE2-3929-474A-AD93-1F2D42FD3CBF}"/>
    <cellStyle name="Standard 12 4 2 5 4" xfId="8367" xr:uid="{883CEC7A-AE95-4778-AC30-B4472C4BFA0B}"/>
    <cellStyle name="Standard 12 4 2 5_Nucléaire" xfId="12235" xr:uid="{6C0999EE-614F-4184-94F0-6025842CCB46}"/>
    <cellStyle name="Standard 12 4 2 6" xfId="8368" xr:uid="{5E04C475-F311-492C-9213-4A18ABE1CA73}"/>
    <cellStyle name="Standard 12 4 2 7" xfId="8369" xr:uid="{ACE03C1B-8484-41C5-BB57-C6BFD988BDF7}"/>
    <cellStyle name="Standard 12 4 2 8" xfId="8370" xr:uid="{E11F013F-3C8A-46AB-B563-38C5BA96327F}"/>
    <cellStyle name="Standard 12 4 2_Nucléaire" xfId="12224" xr:uid="{CB7E8577-C8F2-4D2A-BF67-05219D01A99A}"/>
    <cellStyle name="Standard 12 4 3" xfId="8371" xr:uid="{F79EB368-8417-4623-9250-6719CF6FD921}"/>
    <cellStyle name="Standard 12 4 3 2" xfId="8372" xr:uid="{322C2DC3-F87A-42E7-A167-2CFF5671A589}"/>
    <cellStyle name="Standard 12 4 3 2 2" xfId="8373" xr:uid="{9FBDCF0D-08BE-4E47-A2EE-4C58D2CB5C77}"/>
    <cellStyle name="Standard 12 4 3 2 2 2" xfId="8374" xr:uid="{DAC55A93-98C4-45DF-B6D1-F6A6219EFE88}"/>
    <cellStyle name="Standard 12 4 3 2 2 3" xfId="8375" xr:uid="{CF5C89DA-68AC-4E44-BFEB-EC06282435DB}"/>
    <cellStyle name="Standard 12 4 3 2 2 4" xfId="8376" xr:uid="{32ECFA6E-0C47-47FF-B13C-9437BDB24C08}"/>
    <cellStyle name="Standard 12 4 3 2 2_Nucléaire" xfId="12238" xr:uid="{FBCBC701-A742-4361-A278-68F158752746}"/>
    <cellStyle name="Standard 12 4 3 2 3" xfId="8377" xr:uid="{6CC2810F-E7EF-4481-9896-BAFCB99DAD28}"/>
    <cellStyle name="Standard 12 4 3 2 4" xfId="8378" xr:uid="{D264D84C-CCE4-43D7-AE16-D32BDED8725F}"/>
    <cellStyle name="Standard 12 4 3 2 5" xfId="8379" xr:uid="{ADF94DC8-4363-4A87-BC28-2386A0298801}"/>
    <cellStyle name="Standard 12 4 3 2_Nucléaire" xfId="12237" xr:uid="{0E6B99FF-8149-4D34-9D1D-0400CCE1455A}"/>
    <cellStyle name="Standard 12 4 3 3" xfId="8380" xr:uid="{D92B8302-B107-4280-89EF-C5FC5A7B34B3}"/>
    <cellStyle name="Standard 12 4 3 3 2" xfId="8381" xr:uid="{B3FD388E-7C28-4489-8563-A259E1DEDE8E}"/>
    <cellStyle name="Standard 12 4 3 3 2 2" xfId="8382" xr:uid="{A9F32D2E-AA7A-40A5-B348-2641AC557D98}"/>
    <cellStyle name="Standard 12 4 3 3 2 3" xfId="8383" xr:uid="{C5D9A993-DF82-4C1D-80FA-78041C73C780}"/>
    <cellStyle name="Standard 12 4 3 3 2 4" xfId="8384" xr:uid="{E7FAE0CA-FB44-4F14-9018-D5D034BDD6F5}"/>
    <cellStyle name="Standard 12 4 3 3 2_Nucléaire" xfId="12240" xr:uid="{AF4D82B1-4BE4-4FF7-9CDB-F05CB9AC9433}"/>
    <cellStyle name="Standard 12 4 3 3 3" xfId="8385" xr:uid="{03972593-3DED-4157-8828-C49B21514917}"/>
    <cellStyle name="Standard 12 4 3 3 4" xfId="8386" xr:uid="{0D1FD56A-6F24-4D24-A3A2-EE119114F86F}"/>
    <cellStyle name="Standard 12 4 3 3 5" xfId="8387" xr:uid="{925043D5-0DA6-49D6-8FCB-063CEF1FA366}"/>
    <cellStyle name="Standard 12 4 3 3_Nucléaire" xfId="12239" xr:uid="{42980BD5-000B-4CD0-B7B8-DC6D4B70F79A}"/>
    <cellStyle name="Standard 12 4 3 4" xfId="8388" xr:uid="{E33BD7D7-0EF5-4338-8D64-8541E4193EE0}"/>
    <cellStyle name="Standard 12 4 3 4 2" xfId="8389" xr:uid="{3FE6042E-DFAC-4F4A-88D3-818F92F254F8}"/>
    <cellStyle name="Standard 12 4 3 4 3" xfId="8390" xr:uid="{53352BDB-FE15-4A7F-A372-CD2298279219}"/>
    <cellStyle name="Standard 12 4 3 4 4" xfId="8391" xr:uid="{5F3233B9-39B4-479F-AE32-CC198C363DF8}"/>
    <cellStyle name="Standard 12 4 3 4_Nucléaire" xfId="12241" xr:uid="{546CCAC7-D807-4692-86FC-373FCA875627}"/>
    <cellStyle name="Standard 12 4 3 5" xfId="8392" xr:uid="{77D94051-4D4C-4CDC-B39D-841BCB44E0E6}"/>
    <cellStyle name="Standard 12 4 3 6" xfId="8393" xr:uid="{100BC6DD-E2FE-43D1-B1C9-6B3485C0DC28}"/>
    <cellStyle name="Standard 12 4 3 7" xfId="8394" xr:uid="{83CC53A4-1F01-436B-AAC2-8949ABF3AD42}"/>
    <cellStyle name="Standard 12 4 3_Nucléaire" xfId="12236" xr:uid="{5CAF95A8-BF03-4EE8-AD65-E74E61917DBC}"/>
    <cellStyle name="Standard 12 4 4" xfId="8395" xr:uid="{80E63FCE-2350-46BE-8CC7-0D093FDA6EC8}"/>
    <cellStyle name="Standard 12 4 4 2" xfId="8396" xr:uid="{39C64C33-CF3C-49C0-9D98-33325A00EB9D}"/>
    <cellStyle name="Standard 12 4 4 2 2" xfId="8397" xr:uid="{9AA40621-BACD-4D3F-8C58-C73A19D2934C}"/>
    <cellStyle name="Standard 12 4 4 2 3" xfId="8398" xr:uid="{E111E041-10AA-478B-9E8E-043A7ACCC902}"/>
    <cellStyle name="Standard 12 4 4 2 4" xfId="8399" xr:uid="{92A42071-89C0-499A-92C0-7743B0D1B942}"/>
    <cellStyle name="Standard 12 4 4 2_Nucléaire" xfId="12243" xr:uid="{D2AC0B40-2F49-4A07-8904-32F59DFAA26C}"/>
    <cellStyle name="Standard 12 4 4 3" xfId="8400" xr:uid="{D2C954FF-040D-4760-9D77-EA4E9D0998B7}"/>
    <cellStyle name="Standard 12 4 4 4" xfId="8401" xr:uid="{470486C8-5B9C-4062-BDB2-8D572259B7DA}"/>
    <cellStyle name="Standard 12 4 4 5" xfId="8402" xr:uid="{8E9E7724-FA54-4466-B6F1-63B93FA45B4F}"/>
    <cellStyle name="Standard 12 4 4_Nucléaire" xfId="12242" xr:uid="{9BC40696-D968-4C29-A2A8-5402BDE082C6}"/>
    <cellStyle name="Standard 12 4 5" xfId="8403" xr:uid="{F419766F-C5CD-4C09-9288-E2E41EBAAF43}"/>
    <cellStyle name="Standard 12 4 5 2" xfId="8404" xr:uid="{09127EA6-CAB1-4451-AADF-AC08B60EFCD9}"/>
    <cellStyle name="Standard 12 4 5 2 2" xfId="8405" xr:uid="{5B385346-9A0E-4DF6-AEB7-496E28749F24}"/>
    <cellStyle name="Standard 12 4 5 2 3" xfId="8406" xr:uid="{D50F8A17-AA9E-492F-B8EF-371F583E0FEC}"/>
    <cellStyle name="Standard 12 4 5 2 4" xfId="8407" xr:uid="{AD327670-DEC9-4D7D-8CA8-8A9D5D4FEE9D}"/>
    <cellStyle name="Standard 12 4 5 2_Nucléaire" xfId="12245" xr:uid="{764D2ACA-816C-43FD-A667-EF6013EBBCD8}"/>
    <cellStyle name="Standard 12 4 5 3" xfId="8408" xr:uid="{1826BBE8-D45A-4228-9FF8-A7EECE6AA002}"/>
    <cellStyle name="Standard 12 4 5 4" xfId="8409" xr:uid="{7142B785-C4C6-4140-A430-E968AA64866A}"/>
    <cellStyle name="Standard 12 4 5 5" xfId="8410" xr:uid="{D449DE44-0372-4FA9-91BA-2789BB52E85D}"/>
    <cellStyle name="Standard 12 4 5_Nucléaire" xfId="12244" xr:uid="{4BF960AA-0594-4A87-A4C5-7CD49DA3D602}"/>
    <cellStyle name="Standard 12 4 6" xfId="8411" xr:uid="{B2708AEE-CCB8-47AE-84F7-CBD78E9126A8}"/>
    <cellStyle name="Standard 12 4 6 2" xfId="8412" xr:uid="{C86EB2B9-5255-44AF-A7DF-A07FA989BAA7}"/>
    <cellStyle name="Standard 12 4 6 3" xfId="8413" xr:uid="{F23D94E6-AA03-4EFC-8C5B-AAB6BC81697C}"/>
    <cellStyle name="Standard 12 4 6 4" xfId="8414" xr:uid="{69CDA3D3-C810-464A-B629-D92C867196E3}"/>
    <cellStyle name="Standard 12 4 6_Nucléaire" xfId="12246" xr:uid="{87F4BA77-3673-4DFC-AA43-085F5EEC7369}"/>
    <cellStyle name="Standard 12 4 7" xfId="8415" xr:uid="{E69954C5-7CDD-449B-9665-4C99696A7B59}"/>
    <cellStyle name="Standard 12 4 8" xfId="8416" xr:uid="{C047B340-30E5-44FF-A133-85EA9A57C3D1}"/>
    <cellStyle name="Standard 12 4 9" xfId="8417" xr:uid="{CCB7F1A2-65B1-4268-87DB-61FAC41DF07F}"/>
    <cellStyle name="Standard 12 4_Nucléaire" xfId="12223" xr:uid="{E1873CAB-E1D2-4DD3-B9F0-A2C20C7CF152}"/>
    <cellStyle name="Standard 12 5" xfId="8418" xr:uid="{FE4DC1CA-4793-465B-A4C1-D83A2235B0FE}"/>
    <cellStyle name="Standard 12 5 2" xfId="8419" xr:uid="{02F484B3-C610-44C3-A1AB-AB240EDBC660}"/>
    <cellStyle name="Standard 12 5 2 2" xfId="8420" xr:uid="{680BB93A-136A-40BC-BCE3-937B09CDEBFE}"/>
    <cellStyle name="Standard 12 5 2_Nucléaire" xfId="12248" xr:uid="{33975808-9A3E-43AB-B45E-65B4373C672D}"/>
    <cellStyle name="Standard 12 5 3" xfId="8421" xr:uid="{C7B09E8A-C768-4FE5-ACC6-826C39206CBE}"/>
    <cellStyle name="Standard 12 5_Nucléaire" xfId="12247" xr:uid="{E4FF7CA0-EB25-4DFA-8F4E-DD9808DBFD8E}"/>
    <cellStyle name="Standard 12 6" xfId="8422" xr:uid="{DCC2FEBE-D6EC-4585-8382-97AD69F6DDC3}"/>
    <cellStyle name="Standard 12 6 2" xfId="8423" xr:uid="{DC5D2578-F507-4889-AB11-21C229793EA4}"/>
    <cellStyle name="Standard 12 6 2 2" xfId="8424" xr:uid="{D1C94656-8873-4921-8683-1D5705D4DA30}"/>
    <cellStyle name="Standard 12 6 2_Nucléaire" xfId="12250" xr:uid="{7A332F16-B304-4C74-84A2-F1422B5FB4E8}"/>
    <cellStyle name="Standard 12 6 3" xfId="8425" xr:uid="{4BC6E076-086C-40B3-97B8-EAA8E3C72599}"/>
    <cellStyle name="Standard 12 6_Nucléaire" xfId="12249" xr:uid="{67A64FED-0B77-4FD8-8D12-6A0310C36766}"/>
    <cellStyle name="Standard 12 7" xfId="8426" xr:uid="{DDBF5C9E-0A0A-467A-A471-9C94071DBAD0}"/>
    <cellStyle name="Standard 12 7 2" xfId="8427" xr:uid="{CFB5D111-613C-4A5E-B117-F95DF70AAB8A}"/>
    <cellStyle name="Standard 12 7_Nucléaire" xfId="12251" xr:uid="{E8AF1DE3-4681-47AD-A896-6482F05CBB41}"/>
    <cellStyle name="Standard 12 8" xfId="8428" xr:uid="{67545D44-B8E8-46A8-8B3B-3E8AEBC067BE}"/>
    <cellStyle name="Standard 12 9" xfId="8429" xr:uid="{6DE44ECE-A0C3-4D5B-B971-7044D6D5649C}"/>
    <cellStyle name="Standard 12_Nucléaire" xfId="12201" xr:uid="{F8B939B5-987C-425A-8832-CB3807D81AE5}"/>
    <cellStyle name="Standard 13" xfId="8430" xr:uid="{E4E3CA2C-5BAF-44FC-B0FB-2DCBE86F805E}"/>
    <cellStyle name="Standard 13 2" xfId="8431" xr:uid="{328169CF-5C06-446A-94D3-6024408CE0E0}"/>
    <cellStyle name="Standard 13 2 2" xfId="8432" xr:uid="{A5673BFF-553F-4A62-BD46-7FF5AFD26635}"/>
    <cellStyle name="Standard 13 2 2 2" xfId="8433" xr:uid="{2159324A-7D3A-4AFA-85F5-366F704D78B4}"/>
    <cellStyle name="Standard 13 2 2 2 2" xfId="8434" xr:uid="{14ABE2D0-22C5-42B2-AC48-B03161A41CF4}"/>
    <cellStyle name="Standard 13 2 2 2 2 2" xfId="8435" xr:uid="{1F6D9969-F5B0-4635-B0DB-B14C661EE2B4}"/>
    <cellStyle name="Standard 13 2 2 2 2_Nucléaire" xfId="12256" xr:uid="{F83A2AEA-6EA9-454C-908F-D637E3E06A5A}"/>
    <cellStyle name="Standard 13 2 2 2 3" xfId="8436" xr:uid="{1A57BE1C-D9C1-4EC7-9FAA-4C8CC50529F4}"/>
    <cellStyle name="Standard 13 2 2 2_Nucléaire" xfId="12255" xr:uid="{D86EC205-BD1A-442D-A0EE-AFF4C0A083F4}"/>
    <cellStyle name="Standard 13 2 2 3" xfId="8437" xr:uid="{98334048-695C-465F-9F87-2707E3F9D83E}"/>
    <cellStyle name="Standard 13 2 2 3 2" xfId="8438" xr:uid="{CE406E69-56F7-4695-B173-052F1767819A}"/>
    <cellStyle name="Standard 13 2 2 3 2 2" xfId="8439" xr:uid="{3EF968CC-4797-44A3-9CA4-7E3CAFD44FDC}"/>
    <cellStyle name="Standard 13 2 2 3 2_Nucléaire" xfId="12258" xr:uid="{FEE0A76B-C693-4DD7-9B2B-8317BB4741B0}"/>
    <cellStyle name="Standard 13 2 2 3 3" xfId="8440" xr:uid="{547554AE-DFEE-4247-AE16-3F03A78CC411}"/>
    <cellStyle name="Standard 13 2 2 3_Nucléaire" xfId="12257" xr:uid="{98780261-598B-49DF-BC0D-3962CB8DAF87}"/>
    <cellStyle name="Standard 13 2 2 4" xfId="8441" xr:uid="{FCDF6B8E-3B18-4A64-AA55-4CEB61AEF739}"/>
    <cellStyle name="Standard 13 2 2 4 2" xfId="8442" xr:uid="{0FD44287-8283-4458-B56E-7F6862DF4F4E}"/>
    <cellStyle name="Standard 13 2 2 4_Nucléaire" xfId="12259" xr:uid="{14BF434F-14F7-4375-BA7E-11386C45786B}"/>
    <cellStyle name="Standard 13 2 2 5" xfId="8443" xr:uid="{675884F1-8EA8-4089-8B9B-8DFB74D39600}"/>
    <cellStyle name="Standard 13 2 2 6" xfId="8444" xr:uid="{68CB508D-B563-4427-A802-05E93A5F6212}"/>
    <cellStyle name="Standard 13 2 2 7" xfId="8445" xr:uid="{9F63BA01-9859-40BD-A385-02FCBF2A888F}"/>
    <cellStyle name="Standard 13 2 2 7 2" xfId="8446" xr:uid="{ABEB5213-1FF8-4DC3-BED6-349FC4852815}"/>
    <cellStyle name="Standard 13 2 2 7_Nucléaire" xfId="12260" xr:uid="{EF3B7325-3829-40E4-9029-91D3F9286B6D}"/>
    <cellStyle name="Standard 13 2 2_Nucléaire" xfId="12254" xr:uid="{05023BCD-A2F1-4C50-A5E1-676DE6BCF742}"/>
    <cellStyle name="Standard 13 2 3" xfId="8447" xr:uid="{4807338E-0F68-4D89-A8B3-1AC419797483}"/>
    <cellStyle name="Standard 13 2 3 2" xfId="8448" xr:uid="{A7FA6588-B022-4F34-B571-EEB1EFA64779}"/>
    <cellStyle name="Standard 13 2 3 2 2" xfId="8449" xr:uid="{F7CBA74F-3E23-426B-A3E2-3F11FA53BA5C}"/>
    <cellStyle name="Standard 13 2 3 2_Nucléaire" xfId="12262" xr:uid="{2AD86404-7A29-41B9-9EF1-F41BC0635445}"/>
    <cellStyle name="Standard 13 2 3 3" xfId="8450" xr:uid="{9DA29EF7-1384-4560-8AF2-4E83B45DEB71}"/>
    <cellStyle name="Standard 13 2 3_Nucléaire" xfId="12261" xr:uid="{93D90E99-64B4-459B-B956-559B178F4EE1}"/>
    <cellStyle name="Standard 13 2 4" xfId="8451" xr:uid="{E67D48A9-097E-407B-9A72-A068B651598C}"/>
    <cellStyle name="Standard 13 2 4 2" xfId="8452" xr:uid="{990A0D64-6F82-4CA5-8276-D2C507CB7553}"/>
    <cellStyle name="Standard 13 2 4 2 2" xfId="8453" xr:uid="{29A8D6E9-BE16-4EFD-85BB-E30B0522456A}"/>
    <cellStyle name="Standard 13 2 4 2_Nucléaire" xfId="12264" xr:uid="{7B661D74-FC3A-4CD9-89B1-0ABC04A78897}"/>
    <cellStyle name="Standard 13 2 4 3" xfId="8454" xr:uid="{70E935E9-1E56-47E0-B74F-6D5E27B81CC4}"/>
    <cellStyle name="Standard 13 2 4_Nucléaire" xfId="12263" xr:uid="{48EF188F-4694-4D9C-972D-D092E72BB5E4}"/>
    <cellStyle name="Standard 13 2 5" xfId="8455" xr:uid="{5B2F8D1B-8F08-49E1-A707-C4D8911C3465}"/>
    <cellStyle name="Standard 13 2 5 2" xfId="8456" xr:uid="{2C44DE8F-7118-481C-8749-B03042EA61FD}"/>
    <cellStyle name="Standard 13 2 5_Nucléaire" xfId="12265" xr:uid="{65E90B3D-5A58-486E-8433-7FCF7E7D7861}"/>
    <cellStyle name="Standard 13 2 6" xfId="8457" xr:uid="{3A5A276D-F0F9-4098-81BE-EC49F1902804}"/>
    <cellStyle name="Standard 13 2 7" xfId="8458" xr:uid="{D06E6593-D8E9-4C45-BDA4-F67474721C1D}"/>
    <cellStyle name="Standard 13 2 8" xfId="8459" xr:uid="{A1B6F153-B138-4D53-8702-0BB0BA8C3F64}"/>
    <cellStyle name="Standard 13 2 8 2" xfId="8460" xr:uid="{66B86CB7-456A-415B-8EA6-DF8E514C18F3}"/>
    <cellStyle name="Standard 13 2 8_Nucléaire" xfId="12266" xr:uid="{D805796A-6A6C-469D-A0B5-6D8050EF6833}"/>
    <cellStyle name="Standard 13 2_Nucléaire" xfId="12253" xr:uid="{74B4A3E6-D20A-4FE0-B9B7-B59413D41758}"/>
    <cellStyle name="Standard 13 3" xfId="8461" xr:uid="{56020887-06EB-4B30-B5C4-D2977F115789}"/>
    <cellStyle name="Standard 13 3 2" xfId="8462" xr:uid="{C3E168AB-7CCE-4A1C-A105-FF619C831592}"/>
    <cellStyle name="Standard 13 3 2 2" xfId="8463" xr:uid="{BAEEE9E6-6FF7-4B16-8494-1C9D8446B2C5}"/>
    <cellStyle name="Standard 13 3 2 2 2" xfId="8464" xr:uid="{B0FCEDC1-30F8-4167-878A-A59790BA95C5}"/>
    <cellStyle name="Standard 13 3 2 2_Nucléaire" xfId="12269" xr:uid="{641BC587-8E3F-403B-AECD-3DE45F46EFBA}"/>
    <cellStyle name="Standard 13 3 2 3" xfId="8465" xr:uid="{E75719B1-FB48-4AF6-83DC-49A5FFADE97C}"/>
    <cellStyle name="Standard 13 3 2_Nucléaire" xfId="12268" xr:uid="{96914243-9CA1-4DFD-A64B-37B33391B4D8}"/>
    <cellStyle name="Standard 13 3 3" xfId="8466" xr:uid="{10B9BB12-C64B-4234-9A17-188089D1DD7E}"/>
    <cellStyle name="Standard 13 3 3 2" xfId="8467" xr:uid="{52DBA9E2-BCD9-4FCE-8DE1-6120123DF4AF}"/>
    <cellStyle name="Standard 13 3 3 2 2" xfId="8468" xr:uid="{F7642A4C-B21D-426F-B6A0-380DF687A8F2}"/>
    <cellStyle name="Standard 13 3 3 2_Nucléaire" xfId="12271" xr:uid="{E3EB93C1-5B28-44F7-B564-8BC679E4B684}"/>
    <cellStyle name="Standard 13 3 3 3" xfId="8469" xr:uid="{AA6BB49F-4D53-432E-982D-CD2513FCD303}"/>
    <cellStyle name="Standard 13 3 3_Nucléaire" xfId="12270" xr:uid="{B9C3CB63-F20D-4C4C-8334-FFB6594A3807}"/>
    <cellStyle name="Standard 13 3 4" xfId="8470" xr:uid="{5095A663-15ED-4DC2-9AFE-CA14C913546C}"/>
    <cellStyle name="Standard 13 3 4 2" xfId="8471" xr:uid="{8BAB5117-F46F-4535-8526-E8BE689059BD}"/>
    <cellStyle name="Standard 13 3 4_Nucléaire" xfId="12272" xr:uid="{B95C9088-DD94-41F0-9A25-9F67EF508A45}"/>
    <cellStyle name="Standard 13 3 5" xfId="8472" xr:uid="{B952C8FF-0ACD-4280-A202-8E50C8E55F32}"/>
    <cellStyle name="Standard 13 3 6" xfId="8473" xr:uid="{110C2076-838B-4A85-8A3C-9B8F35A5DDD9}"/>
    <cellStyle name="Standard 13 3 7" xfId="8474" xr:uid="{AC06CCE0-F5ED-4195-9AD5-EB4CC7995FF4}"/>
    <cellStyle name="Standard 13 3 7 2" xfId="8475" xr:uid="{EFC9369A-86B1-4E78-BA78-A43F397DADF7}"/>
    <cellStyle name="Standard 13 3 7_Nucléaire" xfId="12273" xr:uid="{5C2E336B-F9E5-4D08-B93D-2A9964600470}"/>
    <cellStyle name="Standard 13 3_Nucléaire" xfId="12267" xr:uid="{41CDCF9C-415E-4D83-8B3F-DD5D2AC0788A}"/>
    <cellStyle name="Standard 13 4" xfId="8476" xr:uid="{135B4712-0D56-412A-A9C9-87E87103BA9E}"/>
    <cellStyle name="Standard 13 4 2" xfId="8477" xr:uid="{7B1F3965-05B7-4F91-93D8-669199CA1186}"/>
    <cellStyle name="Standard 13 4 2 2" xfId="8478" xr:uid="{E6997EC7-BBA8-4E5E-8B9C-5A734D9259EE}"/>
    <cellStyle name="Standard 13 4 2 2 2" xfId="8479" xr:uid="{8D383DD7-E7C1-4783-BE87-D6DB42A51E59}"/>
    <cellStyle name="Standard 13 4 2 2 2 2" xfId="8480" xr:uid="{937B0690-AE94-4685-B1CD-CE9C4D47A169}"/>
    <cellStyle name="Standard 13 4 2 2 2 2 2" xfId="8481" xr:uid="{B5B7946A-818B-479B-A5F1-C7A39898A858}"/>
    <cellStyle name="Standard 13 4 2 2 2 2 3" xfId="8482" xr:uid="{C0C3FC35-4DE5-4087-8D33-CA75B71AA069}"/>
    <cellStyle name="Standard 13 4 2 2 2 2 4" xfId="8483" xr:uid="{6067E01E-AAD6-4E6E-9A0E-302783D95985}"/>
    <cellStyle name="Standard 13 4 2 2 2 2_Nucléaire" xfId="12278" xr:uid="{E61C8D03-3317-4AAB-BBB5-2981746FCE0E}"/>
    <cellStyle name="Standard 13 4 2 2 2 3" xfId="8484" xr:uid="{B7CBE536-F42E-43CB-9655-86EFF38D1230}"/>
    <cellStyle name="Standard 13 4 2 2 2 4" xfId="8485" xr:uid="{CC772E9D-F1D2-4524-9A24-DCE87FA04D05}"/>
    <cellStyle name="Standard 13 4 2 2 2 5" xfId="8486" xr:uid="{2B6F9FAE-CEEA-4F39-A246-0E13C24BB716}"/>
    <cellStyle name="Standard 13 4 2 2 2_Nucléaire" xfId="12277" xr:uid="{F29F42AC-C2EE-4646-ADF8-88128FB4CA76}"/>
    <cellStyle name="Standard 13 4 2 2 3" xfId="8487" xr:uid="{03B4B7EC-FD82-4E8B-87DC-88DCFF3D78C1}"/>
    <cellStyle name="Standard 13 4 2 2 3 2" xfId="8488" xr:uid="{6E3F35C2-86F7-485B-B4BA-7D106EF07174}"/>
    <cellStyle name="Standard 13 4 2 2 3 2 2" xfId="8489" xr:uid="{BDA5C907-14E9-4904-AD60-35AF52FB0287}"/>
    <cellStyle name="Standard 13 4 2 2 3 2 3" xfId="8490" xr:uid="{80ABB1AC-5033-4289-9F0A-021E1F8CC2E2}"/>
    <cellStyle name="Standard 13 4 2 2 3 2 4" xfId="8491" xr:uid="{9144F398-F1E6-4F49-8661-AA6F6FD6081A}"/>
    <cellStyle name="Standard 13 4 2 2 3 2_Nucléaire" xfId="12280" xr:uid="{CCC92F73-741A-4070-9CE5-CFCC19CDB6EA}"/>
    <cellStyle name="Standard 13 4 2 2 3 3" xfId="8492" xr:uid="{81A2E6C9-D214-4AC2-9378-44A7881137AF}"/>
    <cellStyle name="Standard 13 4 2 2 3 4" xfId="8493" xr:uid="{0C0020F8-D6C9-40F9-A5A7-FCD7BBE4FF91}"/>
    <cellStyle name="Standard 13 4 2 2 3 5" xfId="8494" xr:uid="{604CA553-EB08-4541-B4EA-8B8B33E2CE8C}"/>
    <cellStyle name="Standard 13 4 2 2 3_Nucléaire" xfId="12279" xr:uid="{771AB79A-E2F7-4011-8161-CB2AF8389C9B}"/>
    <cellStyle name="Standard 13 4 2 2 4" xfId="8495" xr:uid="{CD37EBEC-DFCF-477E-978F-1A8CC1939CBB}"/>
    <cellStyle name="Standard 13 4 2 2 4 2" xfId="8496" xr:uid="{4287D5AA-BBF0-452F-B9E6-F4FECB49A340}"/>
    <cellStyle name="Standard 13 4 2 2 4 3" xfId="8497" xr:uid="{6B631123-18C0-4EED-A907-C07790A3280E}"/>
    <cellStyle name="Standard 13 4 2 2 4 4" xfId="8498" xr:uid="{F0E1AB49-4CD0-430F-9414-F75F88B5E560}"/>
    <cellStyle name="Standard 13 4 2 2 4_Nucléaire" xfId="12281" xr:uid="{4EAA6409-A38A-4C5D-A753-E03261CEA12D}"/>
    <cellStyle name="Standard 13 4 2 2 5" xfId="8499" xr:uid="{B1FFBB40-9CC6-477F-8F4E-10F77E963381}"/>
    <cellStyle name="Standard 13 4 2 2 6" xfId="8500" xr:uid="{DC6EC351-BD42-4DEF-B0D1-08A5BDBC7431}"/>
    <cellStyle name="Standard 13 4 2 2 7" xfId="8501" xr:uid="{F0ECE411-76F0-410E-BA09-B186ED96953C}"/>
    <cellStyle name="Standard 13 4 2 2_Nucléaire" xfId="12276" xr:uid="{AD04C2B1-2CA5-45F2-AA8C-B6255CC86DA8}"/>
    <cellStyle name="Standard 13 4 2 3" xfId="8502" xr:uid="{AC3A085C-EDF3-4D2E-AFD9-4E979350B1B2}"/>
    <cellStyle name="Standard 13 4 2 3 2" xfId="8503" xr:uid="{6EF96D40-A85A-4A7E-BC1A-461575AEC10C}"/>
    <cellStyle name="Standard 13 4 2 3 2 2" xfId="8504" xr:uid="{97C6999F-0857-4489-8262-5F264B66E1C4}"/>
    <cellStyle name="Standard 13 4 2 3 2 3" xfId="8505" xr:uid="{76C0D622-C3C5-43D6-9B18-4BF40ACD6C4B}"/>
    <cellStyle name="Standard 13 4 2 3 2 4" xfId="8506" xr:uid="{54EE1F7F-BD38-4A06-B54C-63C30B2A3EB1}"/>
    <cellStyle name="Standard 13 4 2 3 2_Nucléaire" xfId="12283" xr:uid="{A4D0F49A-205C-4DA9-A46A-24B66E1255EA}"/>
    <cellStyle name="Standard 13 4 2 3 3" xfId="8507" xr:uid="{55D302EA-68FD-47EE-9EED-F3810B55DC3F}"/>
    <cellStyle name="Standard 13 4 2 3 4" xfId="8508" xr:uid="{9BE6819D-58AC-4C1D-A9FF-2B5FF05951CD}"/>
    <cellStyle name="Standard 13 4 2 3 5" xfId="8509" xr:uid="{16E587F0-1DCA-4693-9574-80B55429E26D}"/>
    <cellStyle name="Standard 13 4 2 3_Nucléaire" xfId="12282" xr:uid="{4D42384C-B8F1-4749-805A-979163B91C85}"/>
    <cellStyle name="Standard 13 4 2 4" xfId="8510" xr:uid="{6249EB30-235A-48C5-9CD3-AD594BA62120}"/>
    <cellStyle name="Standard 13 4 2 4 2" xfId="8511" xr:uid="{0598E4FC-8CAC-48B2-BD0C-4521898B3CE8}"/>
    <cellStyle name="Standard 13 4 2 4 2 2" xfId="8512" xr:uid="{0347D74D-BF36-4718-99F9-DE0CCCC7C9EC}"/>
    <cellStyle name="Standard 13 4 2 4 2 3" xfId="8513" xr:uid="{234B4D9D-65C8-43CE-A6EB-035C99699849}"/>
    <cellStyle name="Standard 13 4 2 4 2 4" xfId="8514" xr:uid="{833C6891-C5E5-4D0A-AED7-E53D2832A9D6}"/>
    <cellStyle name="Standard 13 4 2 4 2_Nucléaire" xfId="12285" xr:uid="{B3E9FD67-EB73-4AF4-AA58-5BEE36A5F530}"/>
    <cellStyle name="Standard 13 4 2 4 3" xfId="8515" xr:uid="{89B0FFA7-328F-4BAA-928A-2D2FD31DEE82}"/>
    <cellStyle name="Standard 13 4 2 4 4" xfId="8516" xr:uid="{E992FADD-426F-42E5-BBD6-6E0D4773C0CF}"/>
    <cellStyle name="Standard 13 4 2 4 5" xfId="8517" xr:uid="{2E5E70E9-98B2-4598-8792-4D0F8F8AED38}"/>
    <cellStyle name="Standard 13 4 2 4_Nucléaire" xfId="12284" xr:uid="{E060DD30-A6CD-4416-B588-1AAF05C85E55}"/>
    <cellStyle name="Standard 13 4 2 5" xfId="8518" xr:uid="{FC4144B4-18F9-423D-8308-02C9ED959DA1}"/>
    <cellStyle name="Standard 13 4 2 5 2" xfId="8519" xr:uid="{12E800EA-AB99-45C9-B3EC-A898809BEEEC}"/>
    <cellStyle name="Standard 13 4 2 5 3" xfId="8520" xr:uid="{AE58D90F-4B3C-4083-A5AE-8FA1FE36D496}"/>
    <cellStyle name="Standard 13 4 2 5 4" xfId="8521" xr:uid="{C2D1BBBB-AF53-41FF-AB2D-868D3090255D}"/>
    <cellStyle name="Standard 13 4 2 5_Nucléaire" xfId="12286" xr:uid="{E5B1DDA4-8C40-4263-954E-0B70C290BC36}"/>
    <cellStyle name="Standard 13 4 2 6" xfId="8522" xr:uid="{504B084A-DA26-4271-AD89-9E0F12462902}"/>
    <cellStyle name="Standard 13 4 2 7" xfId="8523" xr:uid="{14743257-0480-4D26-BD50-3C7E33BE0A52}"/>
    <cellStyle name="Standard 13 4 2 8" xfId="8524" xr:uid="{046E65E8-7C83-498D-89B5-9F7A237F9591}"/>
    <cellStyle name="Standard 13 4 2_Nucléaire" xfId="12275" xr:uid="{5663E9C0-5645-40F3-BA62-3633AEB5CB97}"/>
    <cellStyle name="Standard 13 4 3" xfId="8525" xr:uid="{9C0F7CCF-A784-4C5F-B353-78C0AC996FA1}"/>
    <cellStyle name="Standard 13 4 3 2" xfId="8526" xr:uid="{2DE86374-7F68-4269-8F54-065F8C6F5931}"/>
    <cellStyle name="Standard 13 4 3 2 2" xfId="8527" xr:uid="{91C2717F-E6D3-414D-A9C7-9435FA6678DA}"/>
    <cellStyle name="Standard 13 4 3 2 2 2" xfId="8528" xr:uid="{C9EE6D46-E52F-4EFA-9250-CFECEBA867FA}"/>
    <cellStyle name="Standard 13 4 3 2 2 3" xfId="8529" xr:uid="{DB3CAA31-CE07-482E-8D9E-FDC782C121F9}"/>
    <cellStyle name="Standard 13 4 3 2 2 4" xfId="8530" xr:uid="{9497E9F8-DC6D-46F8-9BB0-52705E250753}"/>
    <cellStyle name="Standard 13 4 3 2 2_Nucléaire" xfId="12289" xr:uid="{A8C6B919-9E38-45B8-94BA-46A2411F796B}"/>
    <cellStyle name="Standard 13 4 3 2 3" xfId="8531" xr:uid="{BE174DF2-DD4F-4B34-B021-4C71F8251DF8}"/>
    <cellStyle name="Standard 13 4 3 2 4" xfId="8532" xr:uid="{7A09537B-AEFE-4C0D-BD5C-E7510239EB7E}"/>
    <cellStyle name="Standard 13 4 3 2 5" xfId="8533" xr:uid="{CC4CA789-93F5-4AE1-88A4-D0EABB5A285C}"/>
    <cellStyle name="Standard 13 4 3 2_Nucléaire" xfId="12288" xr:uid="{855884A7-D4ED-4E2A-BCB3-124F1E8266AA}"/>
    <cellStyle name="Standard 13 4 3 3" xfId="8534" xr:uid="{E121B5E4-A87C-4BF9-9094-56348BCE7723}"/>
    <cellStyle name="Standard 13 4 3 3 2" xfId="8535" xr:uid="{51FF731A-6236-4A87-A281-BF59A192A86D}"/>
    <cellStyle name="Standard 13 4 3 3 2 2" xfId="8536" xr:uid="{B6D880B0-830F-487B-871E-9A1333AD1611}"/>
    <cellStyle name="Standard 13 4 3 3 2 3" xfId="8537" xr:uid="{71700F45-1826-4960-ACD8-DDF0119CA9E3}"/>
    <cellStyle name="Standard 13 4 3 3 2 4" xfId="8538" xr:uid="{2A8CCB37-6C8E-4E11-B3F4-56D84347D720}"/>
    <cellStyle name="Standard 13 4 3 3 2_Nucléaire" xfId="12291" xr:uid="{AAA9BAF5-BA6B-42C2-B663-005D599C8393}"/>
    <cellStyle name="Standard 13 4 3 3 3" xfId="8539" xr:uid="{5622FF09-A164-4E1F-8AD0-FC05A8345E3E}"/>
    <cellStyle name="Standard 13 4 3 3 4" xfId="8540" xr:uid="{2E158459-8AE1-492F-B3EB-6E76B5E882F7}"/>
    <cellStyle name="Standard 13 4 3 3 5" xfId="8541" xr:uid="{1D22557C-39A2-4DC7-8995-4F1DF314F46A}"/>
    <cellStyle name="Standard 13 4 3 3_Nucléaire" xfId="12290" xr:uid="{F2FEB1D0-9C5A-4524-8DD3-8EFEBCE5BC08}"/>
    <cellStyle name="Standard 13 4 3 4" xfId="8542" xr:uid="{13A25C1B-7D5B-4239-8038-037D28379485}"/>
    <cellStyle name="Standard 13 4 3 4 2" xfId="8543" xr:uid="{E8E62889-9B8D-445E-AA07-C6B7CA15F1EF}"/>
    <cellStyle name="Standard 13 4 3 4 3" xfId="8544" xr:uid="{6BBB0653-D49F-4FA2-BCA9-D1AEE20E7528}"/>
    <cellStyle name="Standard 13 4 3 4 4" xfId="8545" xr:uid="{FDC6880E-F3CC-4C0C-9A09-A132A1FED0BC}"/>
    <cellStyle name="Standard 13 4 3 4_Nucléaire" xfId="12292" xr:uid="{972E756F-26E4-4685-9680-3E38CA77F285}"/>
    <cellStyle name="Standard 13 4 3 5" xfId="8546" xr:uid="{176466E2-34D9-466A-A9CE-7131BA8D3E62}"/>
    <cellStyle name="Standard 13 4 3 6" xfId="8547" xr:uid="{AA6BC981-2381-4C0D-9D15-0F528206644B}"/>
    <cellStyle name="Standard 13 4 3 7" xfId="8548" xr:uid="{82C6D61D-42F8-4264-8D51-A2D332458EBC}"/>
    <cellStyle name="Standard 13 4 3_Nucléaire" xfId="12287" xr:uid="{2BF3567B-2595-478C-BB99-F3748BE8D5E7}"/>
    <cellStyle name="Standard 13 4 4" xfId="8549" xr:uid="{1DEA6382-08BE-41F0-BB95-09F5D7528A9F}"/>
    <cellStyle name="Standard 13 4 4 2" xfId="8550" xr:uid="{783228CD-D136-4479-BCF8-C30B370AB9B2}"/>
    <cellStyle name="Standard 13 4 4 2 2" xfId="8551" xr:uid="{D7D1627E-F7BE-440A-A8A0-75B85744374D}"/>
    <cellStyle name="Standard 13 4 4 2 3" xfId="8552" xr:uid="{85109AA8-18E8-4045-B1EA-1822EA183546}"/>
    <cellStyle name="Standard 13 4 4 2 4" xfId="8553" xr:uid="{C28BE2E9-16D5-4D5D-BB51-3E833E0DDD17}"/>
    <cellStyle name="Standard 13 4 4 2_Nucléaire" xfId="12294" xr:uid="{5D52EBFC-040B-4B09-9182-7FBB06C8637D}"/>
    <cellStyle name="Standard 13 4 4 3" xfId="8554" xr:uid="{7BE29586-F9BF-44D7-A87A-96B5F6349CB7}"/>
    <cellStyle name="Standard 13 4 4 4" xfId="8555" xr:uid="{CDAAD91A-88AC-4376-967E-C175A350B835}"/>
    <cellStyle name="Standard 13 4 4 5" xfId="8556" xr:uid="{93149E13-1CF6-4237-8A7F-564585A6969B}"/>
    <cellStyle name="Standard 13 4 4_Nucléaire" xfId="12293" xr:uid="{A181580E-5794-4A2E-A3E4-22BC1D0480AE}"/>
    <cellStyle name="Standard 13 4 5" xfId="8557" xr:uid="{9BCE046E-06B1-4C98-BEA7-B8B0BD02C32C}"/>
    <cellStyle name="Standard 13 4 5 2" xfId="8558" xr:uid="{CF88E828-BAEC-47F2-ABC3-5CB2D79483AD}"/>
    <cellStyle name="Standard 13 4 5 2 2" xfId="8559" xr:uid="{BC60D03D-464F-45CA-B77F-8F89B83194A6}"/>
    <cellStyle name="Standard 13 4 5 2 3" xfId="8560" xr:uid="{D4B4B010-52E4-4A5F-BD1B-C220AA0B75B0}"/>
    <cellStyle name="Standard 13 4 5 2 4" xfId="8561" xr:uid="{F12DD81B-E2D1-458C-91D9-3101BE074ED8}"/>
    <cellStyle name="Standard 13 4 5 2_Nucléaire" xfId="12296" xr:uid="{A8A84E91-12C8-43F3-8368-161D7419264E}"/>
    <cellStyle name="Standard 13 4 5 3" xfId="8562" xr:uid="{C5FE4720-FA51-44CA-B61C-0549AE91364F}"/>
    <cellStyle name="Standard 13 4 5 4" xfId="8563" xr:uid="{B20370FF-597D-4A96-BDB9-1E5EDD9797E4}"/>
    <cellStyle name="Standard 13 4 5 5" xfId="8564" xr:uid="{DF97A137-A440-4EDF-AF97-A12FCE66A71C}"/>
    <cellStyle name="Standard 13 4 5_Nucléaire" xfId="12295" xr:uid="{58DE016A-22CC-4566-9376-42088A576F02}"/>
    <cellStyle name="Standard 13 4 6" xfId="8565" xr:uid="{EDEFDFB5-FA15-475D-9514-BFB5A997BE50}"/>
    <cellStyle name="Standard 13 4 6 2" xfId="8566" xr:uid="{3DCE8518-B889-4A02-B38B-1CD0EC731C04}"/>
    <cellStyle name="Standard 13 4 6 3" xfId="8567" xr:uid="{CE448EDD-07F6-467F-BE10-CBB6068A0E33}"/>
    <cellStyle name="Standard 13 4 6 4" xfId="8568" xr:uid="{D2ACA0E1-7C8C-473A-9922-7850A5F5DE05}"/>
    <cellStyle name="Standard 13 4 6_Nucléaire" xfId="12297" xr:uid="{33EE5ABE-5E95-4750-9900-D86C2BF78F18}"/>
    <cellStyle name="Standard 13 4 7" xfId="8569" xr:uid="{088067B0-B028-4B6C-A302-86D54DC1C7C1}"/>
    <cellStyle name="Standard 13 4 8" xfId="8570" xr:uid="{552CD187-6826-4A05-9234-4D34CC341902}"/>
    <cellStyle name="Standard 13 4 9" xfId="8571" xr:uid="{B90B65EB-6E05-406F-B9F7-3D8F8EF2F636}"/>
    <cellStyle name="Standard 13 4_Nucléaire" xfId="12274" xr:uid="{B30B925D-5CB8-43A8-9712-E5F350C68256}"/>
    <cellStyle name="Standard 13 5" xfId="8572" xr:uid="{9797501E-4A22-4CE0-95D1-2F87AE38BBDC}"/>
    <cellStyle name="Standard 13 5 2" xfId="8573" xr:uid="{3DD4233A-EC1B-4B8C-9550-333E876460FC}"/>
    <cellStyle name="Standard 13 5 2 2" xfId="8574" xr:uid="{EFDAF023-591D-4433-B197-6F5C72CD901B}"/>
    <cellStyle name="Standard 13 5 2_Nucléaire" xfId="12299" xr:uid="{87D7F31C-C20E-4557-99BE-C4B4F181EE7D}"/>
    <cellStyle name="Standard 13 5 3" xfId="8575" xr:uid="{35ABC784-A7A1-44E1-A3B9-D7AB5A0DD3D8}"/>
    <cellStyle name="Standard 13 5_Nucléaire" xfId="12298" xr:uid="{1760C8FF-613B-4B30-B4F0-4A281138DD54}"/>
    <cellStyle name="Standard 13 6" xfId="8576" xr:uid="{2E0779F0-6A90-4D9A-A777-DF39A2253163}"/>
    <cellStyle name="Standard 13 6 2" xfId="8577" xr:uid="{0B5BF09C-AB32-46FF-9E04-5C64E428C814}"/>
    <cellStyle name="Standard 13 6 2 2" xfId="8578" xr:uid="{9129AB76-C579-4E9E-9933-7078C420B9C8}"/>
    <cellStyle name="Standard 13 6 2_Nucléaire" xfId="12301" xr:uid="{7F3B899C-070D-40B9-8897-9784439AE260}"/>
    <cellStyle name="Standard 13 6 3" xfId="8579" xr:uid="{B84C77A6-709B-49BC-87DE-623578365377}"/>
    <cellStyle name="Standard 13 6_Nucléaire" xfId="12300" xr:uid="{78098C85-2712-470D-9722-7B9690D83722}"/>
    <cellStyle name="Standard 13 7" xfId="8580" xr:uid="{0D38AEE0-2DC0-481F-9CF2-836BABAA7C4B}"/>
    <cellStyle name="Standard 13 7 2" xfId="8581" xr:uid="{C4F1F153-07D1-41A5-BDC7-171C557AA346}"/>
    <cellStyle name="Standard 13 7_Nucléaire" xfId="12302" xr:uid="{78525C6F-EB51-4560-820C-A84CD842C022}"/>
    <cellStyle name="Standard 13 8" xfId="8582" xr:uid="{DE06F170-2C81-4824-BA83-1F2C6E843EA9}"/>
    <cellStyle name="Standard 13 9" xfId="8583" xr:uid="{3E391CDC-C9EF-45D9-BE51-8FA453745870}"/>
    <cellStyle name="Standard 13_Nucléaire" xfId="12252" xr:uid="{A7D4136E-7D87-49BB-B620-FAB03A9817BC}"/>
    <cellStyle name="Standard 14" xfId="8584" xr:uid="{A4F21ECE-AB37-49C4-B311-FE63A3723D2E}"/>
    <cellStyle name="Standard 14 2" xfId="8585" xr:uid="{AFD3779A-7996-4A54-A079-DA7B6FD71BBD}"/>
    <cellStyle name="Standard 14 2 2" xfId="8586" xr:uid="{42651380-4F58-4AF4-89AD-E56491AABFDF}"/>
    <cellStyle name="Standard 14 2_Nucléaire" xfId="12304" xr:uid="{4C7B79D7-D1A7-40A4-980A-DEF182D6A047}"/>
    <cellStyle name="Standard 14 3" xfId="8587" xr:uid="{651BC497-6810-4C32-A1A8-4D78B02F8996}"/>
    <cellStyle name="Standard 14 4" xfId="8588" xr:uid="{F3EC6426-6066-4E7A-91D3-4F22C695C65B}"/>
    <cellStyle name="Standard 14_Nucléaire" xfId="12303" xr:uid="{9EEC51BF-ED1E-4FF5-9C4F-AFE9C1955B9A}"/>
    <cellStyle name="Standard 15" xfId="8589" xr:uid="{00F24E18-8F44-4D8E-8975-44FFDA4A91E0}"/>
    <cellStyle name="Standard 15 2" xfId="8590" xr:uid="{B7E0720D-764D-4548-B5E5-A5F2B4490AF6}"/>
    <cellStyle name="Standard 15 2 2" xfId="8591" xr:uid="{5B3B5B33-E9F2-4B24-BE2D-FC6FE037E559}"/>
    <cellStyle name="Standard 15 2 2 2" xfId="8592" xr:uid="{018D30F2-E59C-430B-B467-194839434354}"/>
    <cellStyle name="Standard 15 2 2 2 2" xfId="8593" xr:uid="{A3A51325-9F33-4F1D-A235-57688E44441A}"/>
    <cellStyle name="Standard 15 2 2 2_Nucléaire" xfId="12308" xr:uid="{59854204-BF57-495E-B671-3C4B01541206}"/>
    <cellStyle name="Standard 15 2 2 3" xfId="8594" xr:uid="{79EECB3F-D853-4C3E-9B07-B43F57DAE716}"/>
    <cellStyle name="Standard 15 2 2_Nucléaire" xfId="12307" xr:uid="{44D70D7D-17E4-44D5-A66B-03066B550F48}"/>
    <cellStyle name="Standard 15 2 3" xfId="8595" xr:uid="{D3D879FE-1BF9-4CED-B628-5076865872FC}"/>
    <cellStyle name="Standard 15 2 3 2" xfId="8596" xr:uid="{E09CA20B-1867-4BC6-91E1-3AB106CDED45}"/>
    <cellStyle name="Standard 15 2 3 2 2" xfId="8597" xr:uid="{AA6E872C-79C7-4ADB-BFA7-FF83FB52149F}"/>
    <cellStyle name="Standard 15 2 3 2_Nucléaire" xfId="12310" xr:uid="{A7CB12DA-F23F-4506-9A78-E93A85979C9C}"/>
    <cellStyle name="Standard 15 2 3 3" xfId="8598" xr:uid="{708E090A-A7E1-479C-BA46-22264F1C62A2}"/>
    <cellStyle name="Standard 15 2 3_Nucléaire" xfId="12309" xr:uid="{6DF1547B-0FD9-4B5F-AB2B-E6B98522EC52}"/>
    <cellStyle name="Standard 15 2 4" xfId="8599" xr:uid="{EF7C521B-C7A7-45EA-BB4B-1FC4C83D7126}"/>
    <cellStyle name="Standard 15 2 4 2" xfId="8600" xr:uid="{E7852CAB-6395-42F6-86F5-78CDB668E0D5}"/>
    <cellStyle name="Standard 15 2 4_Nucléaire" xfId="12311" xr:uid="{6DBE9F79-0EFD-40F1-A6FF-F70BD39D32AE}"/>
    <cellStyle name="Standard 15 2 5" xfId="8601" xr:uid="{2EDF12D0-EAFF-4332-AE25-11CE62A183C2}"/>
    <cellStyle name="Standard 15 2_Nucléaire" xfId="12306" xr:uid="{2C1F230E-3DA5-4D49-AA86-E5BAF2C222B0}"/>
    <cellStyle name="Standard 15 3" xfId="8602" xr:uid="{40C6BACE-1874-48A8-85EB-516EC5120E55}"/>
    <cellStyle name="Standard 15 3 2" xfId="8603" xr:uid="{75EDDF73-0469-4921-89C8-38904C1698A1}"/>
    <cellStyle name="Standard 15 3 2 2" xfId="8604" xr:uid="{EE90BFA1-FE72-4F3E-8A7D-FC52579FC219}"/>
    <cellStyle name="Standard 15 3 2_Nucléaire" xfId="12313" xr:uid="{A3FC4960-E986-4991-852F-60E3CFECBC1D}"/>
    <cellStyle name="Standard 15 3 3" xfId="8605" xr:uid="{634555C9-1246-4F2D-84B6-CEB9E51E1DC1}"/>
    <cellStyle name="Standard 15 3_Nucléaire" xfId="12312" xr:uid="{122736FE-F747-4AA6-920A-F828ABE978E0}"/>
    <cellStyle name="Standard 15 4" xfId="8606" xr:uid="{25F6E051-21BD-4484-B6B0-69B7012A6E07}"/>
    <cellStyle name="Standard 15 4 2" xfId="8607" xr:uid="{EE0995F4-75FB-4937-B1B7-5C0E9A7F72BE}"/>
    <cellStyle name="Standard 15 4 2 2" xfId="8608" xr:uid="{FF5C5A13-9A9E-43F8-9421-2F46B1511B2A}"/>
    <cellStyle name="Standard 15 4 2_Nucléaire" xfId="12315" xr:uid="{191693B2-D909-45CB-BD45-81792C6DFE04}"/>
    <cellStyle name="Standard 15 4 3" xfId="8609" xr:uid="{F0B9A71B-4B4C-4F01-ACDE-C1DD6554B57E}"/>
    <cellStyle name="Standard 15 4_Nucléaire" xfId="12314" xr:uid="{718B125D-5BA0-47CC-94C1-04DABEA05F14}"/>
    <cellStyle name="Standard 15 5" xfId="8610" xr:uid="{BCFC2B8F-8B95-495C-B08C-41E98E7F2512}"/>
    <cellStyle name="Standard 15 5 2" xfId="8611" xr:uid="{2A3E1FC2-2DA9-4CA3-9763-06ACAAE1329E}"/>
    <cellStyle name="Standard 15 5_Nucléaire" xfId="12316" xr:uid="{E0F389DD-92BB-49BE-ADF5-CDCEAEA75732}"/>
    <cellStyle name="Standard 15 6" xfId="8612" xr:uid="{A754D213-0FD6-4046-8CEA-B1F27CF13732}"/>
    <cellStyle name="Standard 15_Nucléaire" xfId="12305" xr:uid="{4555745E-A211-4DA1-868D-F8BACE8BA88A}"/>
    <cellStyle name="Standard 16" xfId="8613" xr:uid="{07C97C23-A2FB-4C0B-8600-4F78565835C7}"/>
    <cellStyle name="Standard 16 2" xfId="8614" xr:uid="{AF8FE376-65E8-4934-A988-E702C8FB6E05}"/>
    <cellStyle name="Standard 16 2 2" xfId="8615" xr:uid="{17B1BBA3-74AF-4121-B328-9E31475129BB}"/>
    <cellStyle name="Standard 16 2_Nucléaire" xfId="12318" xr:uid="{451F3F4C-9B0C-461F-93F0-F4BD6B5BFFFC}"/>
    <cellStyle name="Standard 16 3" xfId="8616" xr:uid="{F661956C-1E15-4567-847C-D90EC2E508FB}"/>
    <cellStyle name="Standard 16 4" xfId="8617" xr:uid="{B1E31EF6-7C67-4DB8-9BBF-7FB52AC88B09}"/>
    <cellStyle name="Standard 16 5" xfId="8618" xr:uid="{69F82EEA-1BCD-4AEC-B9D9-4E44A2986064}"/>
    <cellStyle name="Standard 16 6" xfId="8619" xr:uid="{15E186F8-4C41-4761-9952-59A60B6C6828}"/>
    <cellStyle name="Standard 16_Nucléaire" xfId="12317" xr:uid="{785FEFB4-12B1-4BD9-9D23-06A35A0EE8CA}"/>
    <cellStyle name="Standard 17" xfId="8620" xr:uid="{AE9B8DE5-88C2-4746-9A45-007FCD0C9555}"/>
    <cellStyle name="Standard 17 2" xfId="8621" xr:uid="{E50CDEA1-2958-4896-9160-848BBE0620E8}"/>
    <cellStyle name="Standard 17 2 2" xfId="8622" xr:uid="{CA919428-EE45-4E71-AD16-422A76017F85}"/>
    <cellStyle name="Standard 17 2_Nucléaire" xfId="12320" xr:uid="{75896D64-7013-4685-8F8B-B091877776DA}"/>
    <cellStyle name="Standard 17 3" xfId="8623" xr:uid="{CDDC5116-92D2-4474-BB8E-E4DE30574BE9}"/>
    <cellStyle name="Standard 17_Nucléaire" xfId="12319" xr:uid="{FF125EAE-2D65-498F-A3F2-F2D4E24A1CA5}"/>
    <cellStyle name="Standard 18" xfId="8624" xr:uid="{AA326C0C-CF76-439F-A18D-63CEA1F6A597}"/>
    <cellStyle name="Standard 18 2" xfId="8625" xr:uid="{3623347B-5F43-4657-BFC3-360C5DEAB5A4}"/>
    <cellStyle name="Standard 18 3" xfId="8626" xr:uid="{877A9891-2A1E-4BEB-BB17-72B27DE80A54}"/>
    <cellStyle name="Standard 18 4" xfId="8627" xr:uid="{8E4047DB-7BE3-4DAD-9116-8A18062AB889}"/>
    <cellStyle name="Standard 18_Nucléaire" xfId="12321" xr:uid="{FFCC88C5-653C-46AE-B9F7-EDC5090D7AA4}"/>
    <cellStyle name="Standard 19" xfId="8628" xr:uid="{A6422BE0-1777-41BA-80D2-1447B6A35F9D}"/>
    <cellStyle name="Standard 19 2" xfId="8629" xr:uid="{EB3A304F-CF9A-4B73-8400-A9DC75067475}"/>
    <cellStyle name="Standard 19_Nucléaire" xfId="12322" xr:uid="{316401ED-4D4A-42B8-A3BB-E82F75F42D3A}"/>
    <cellStyle name="Standard 2" xfId="853" xr:uid="{8AC7A68B-C4AA-42AF-9F29-6F389459CF58}"/>
    <cellStyle name="Standard 2 10" xfId="8631" xr:uid="{FF46D043-4C5E-48C4-B409-6DB59A8643BE}"/>
    <cellStyle name="Standard 2 10 2" xfId="8632" xr:uid="{F46DC4DB-F818-4B8B-BE0F-A99FB9B7FBC7}"/>
    <cellStyle name="Standard 2 10_Nucléaire" xfId="12324" xr:uid="{E0E2F643-A131-4CE1-9204-F273C9B14E8A}"/>
    <cellStyle name="Standard 2 11" xfId="8633" xr:uid="{EB88C806-40C6-4E36-BF41-2065215C1ACD}"/>
    <cellStyle name="Standard 2 11 2" xfId="8634" xr:uid="{92FC7E94-8CBD-4658-BA89-D95C87108AF0}"/>
    <cellStyle name="Standard 2 11_Nucléaire" xfId="12325" xr:uid="{075AE42F-88BA-441C-82B8-719915BF0715}"/>
    <cellStyle name="Standard 2 12" xfId="8635" xr:uid="{05B33B5A-0DEE-4EE6-8154-77916272431A}"/>
    <cellStyle name="Standard 2 13" xfId="8636" xr:uid="{D6907DEE-C99B-4504-9FEB-ECAE3F9F443E}"/>
    <cellStyle name="Standard 2 14" xfId="8637" xr:uid="{5CF4135F-727B-4099-BA09-9E8AEF1A2964}"/>
    <cellStyle name="Standard 2 15" xfId="9926" xr:uid="{D83C10EE-C26F-414E-B041-9EE156217FC3}"/>
    <cellStyle name="Standard 2 16" xfId="8630" xr:uid="{4330E0B8-5B77-49BE-A63A-D8B6B5B5A3A3}"/>
    <cellStyle name="Standard 2 2" xfId="8638" xr:uid="{425E95F2-BE70-461C-BEE3-9AAA8F911F50}"/>
    <cellStyle name="Standard 2 2 2" xfId="8639" xr:uid="{C667C4FD-9BE6-4687-9578-00B243F24EC8}"/>
    <cellStyle name="Standard 2 2 3" xfId="8640" xr:uid="{A3F8A45C-C3FD-4561-88FA-3FF157CE4D55}"/>
    <cellStyle name="Standard 2 2 3 2" xfId="8641" xr:uid="{F16EC032-8E49-43E6-A291-C4D764C66EBE}"/>
    <cellStyle name="Standard 2 2 3_Nucléaire" xfId="12327" xr:uid="{044689C0-922B-45E1-B6A8-93D8B504F6F3}"/>
    <cellStyle name="Standard 2 2 4" xfId="8642" xr:uid="{8E172563-8BAD-499F-9FB0-B045275318F4}"/>
    <cellStyle name="Standard 2 2 5" xfId="9928" xr:uid="{F55A6A56-BCC9-46E2-A097-902A59589C2E}"/>
    <cellStyle name="Standard 2 2_Nucléaire" xfId="12326" xr:uid="{BC438FAD-9ADF-44E0-A8E7-D472731EE7CF}"/>
    <cellStyle name="Standard 2 3" xfId="8643" xr:uid="{D5E83785-E342-49FB-93DD-780D8363486F}"/>
    <cellStyle name="Standard 2 3 2" xfId="8644" xr:uid="{CBBABD97-B4FF-45C5-879F-62D486658643}"/>
    <cellStyle name="Standard 2 3 2 2" xfId="8645" xr:uid="{266CF02A-9515-4E0D-B2A3-B42A71EC28D8}"/>
    <cellStyle name="Standard 2 3 2 2 2" xfId="8646" xr:uid="{C199080A-781F-4BA7-B530-609668A4276C}"/>
    <cellStyle name="Standard 2 3 2 2 2 2" xfId="8647" xr:uid="{282CD90B-7253-4E9B-AD2D-67A64C32F130}"/>
    <cellStyle name="Standard 2 3 2 2 2 2 2" xfId="8648" xr:uid="{8CF6EC31-AB25-4868-B09D-D911F395D64F}"/>
    <cellStyle name="Standard 2 3 2 2 2 2_Nucléaire" xfId="12332" xr:uid="{9A78642E-7779-4C27-9DEB-67628D85C653}"/>
    <cellStyle name="Standard 2 3 2 2 2 3" xfId="8649" xr:uid="{A4231A8E-C107-44CB-B341-5835841FBFA9}"/>
    <cellStyle name="Standard 2 3 2 2 2_Nucléaire" xfId="12331" xr:uid="{E8C00279-EC1F-4E9A-9C40-6F62E6013215}"/>
    <cellStyle name="Standard 2 3 2 2 3" xfId="8650" xr:uid="{CD607015-3A4F-4E33-8051-9FECC505CD4A}"/>
    <cellStyle name="Standard 2 3 2 2 3 2" xfId="8651" xr:uid="{F872A7F6-1213-494D-8176-CF79CC2B6DBB}"/>
    <cellStyle name="Standard 2 3 2 2 3 2 2" xfId="8652" xr:uid="{3FBB019D-6278-4552-A0F5-099BA6F479F9}"/>
    <cellStyle name="Standard 2 3 2 2 3 2_Nucléaire" xfId="12334" xr:uid="{26E51FBC-4D8D-4DCE-95AD-869522790095}"/>
    <cellStyle name="Standard 2 3 2 2 3 3" xfId="8653" xr:uid="{C8C5C9F2-F3B4-4965-ACB4-47470F73C81E}"/>
    <cellStyle name="Standard 2 3 2 2 3_Nucléaire" xfId="12333" xr:uid="{F38086E5-4683-49BB-A63C-795ACA2C860A}"/>
    <cellStyle name="Standard 2 3 2 2 4" xfId="8654" xr:uid="{68290304-3574-4169-ADA5-0BA461E22B2E}"/>
    <cellStyle name="Standard 2 3 2 2 4 2" xfId="8655" xr:uid="{9DEDE752-BE0F-4B06-B9F5-CCAD9D32314A}"/>
    <cellStyle name="Standard 2 3 2 2 4_Nucléaire" xfId="12335" xr:uid="{4998BFA4-1DC7-4838-BBD4-5F16346FABFB}"/>
    <cellStyle name="Standard 2 3 2 2 5" xfId="8656" xr:uid="{2187DA6E-A3BF-47D4-8D9E-1909DEBC5A4D}"/>
    <cellStyle name="Standard 2 3 2 2_Nucléaire" xfId="12330" xr:uid="{5B76D19E-F4A9-40FA-AB45-779E92F1EA54}"/>
    <cellStyle name="Standard 2 3 2 3" xfId="8657" xr:uid="{58F8ED03-72B4-47D9-994A-DE4FE152D3BB}"/>
    <cellStyle name="Standard 2 3 2 3 2" xfId="8658" xr:uid="{42B31997-A992-45D2-BBE5-94AAA55A878E}"/>
    <cellStyle name="Standard 2 3 2 3 2 2" xfId="8659" xr:uid="{A3919390-2059-4943-8887-E7F3D7908D87}"/>
    <cellStyle name="Standard 2 3 2 3 2_Nucléaire" xfId="12337" xr:uid="{D256E095-63DB-4ABB-AD6E-36073E81A2A6}"/>
    <cellStyle name="Standard 2 3 2 3 3" xfId="8660" xr:uid="{7190858E-85F7-4B73-96D7-0ADABDE42E22}"/>
    <cellStyle name="Standard 2 3 2 3_Nucléaire" xfId="12336" xr:uid="{830BA966-6BD9-471E-B4A7-77EF5C3AF574}"/>
    <cellStyle name="Standard 2 3 2 4" xfId="8661" xr:uid="{53A2BFB9-11B0-4148-B1E2-411355E564A7}"/>
    <cellStyle name="Standard 2 3 2 4 2" xfId="8662" xr:uid="{C20E8CAC-68BE-48D2-BD12-0CA89F1EDED6}"/>
    <cellStyle name="Standard 2 3 2 4 2 2" xfId="8663" xr:uid="{5900B0CB-83A5-4DB3-A811-630B8CD95239}"/>
    <cellStyle name="Standard 2 3 2 4 2_Nucléaire" xfId="12339" xr:uid="{62C09D90-86BE-49DF-BD42-8A6553D6E19A}"/>
    <cellStyle name="Standard 2 3 2 4 3" xfId="8664" xr:uid="{E3871DDD-602B-4B4C-892E-B4D8F0AFDC2A}"/>
    <cellStyle name="Standard 2 3 2 4_Nucléaire" xfId="12338" xr:uid="{B6509589-B833-4071-BF62-302124585F1D}"/>
    <cellStyle name="Standard 2 3 2 5" xfId="8665" xr:uid="{684636D7-3790-4BF2-ABEE-61B5250BC15B}"/>
    <cellStyle name="Standard 2 3 2 5 2" xfId="8666" xr:uid="{E4F96499-9D2E-4F50-B44F-620591D785B3}"/>
    <cellStyle name="Standard 2 3 2 5_Nucléaire" xfId="12340" xr:uid="{E9D019D6-A03E-4AB8-A7A7-698B3E2702E2}"/>
    <cellStyle name="Standard 2 3 2 6" xfId="8667" xr:uid="{D48E8BEA-20F5-4469-8C64-8E3D62B285EF}"/>
    <cellStyle name="Standard 2 3 2_Nucléaire" xfId="12329" xr:uid="{D63EA1F3-EFAF-44E0-A8A0-5349023D2571}"/>
    <cellStyle name="Standard 2 3 3" xfId="8668" xr:uid="{B236E148-F398-4230-AF13-998BBF226D37}"/>
    <cellStyle name="Standard 2 3 3 2" xfId="8669" xr:uid="{FECBCE2B-2BC6-4E84-BA1C-1EDBE385DA58}"/>
    <cellStyle name="Standard 2 3 3 2 2" xfId="8670" xr:uid="{FA1DDD9C-E257-408D-9829-1BC1B215D1F7}"/>
    <cellStyle name="Standard 2 3 3 2 2 2" xfId="8671" xr:uid="{D199BC4C-3221-456A-AFE5-384E6026E20D}"/>
    <cellStyle name="Standard 2 3 3 2 2_Nucléaire" xfId="12343" xr:uid="{8194A088-C2A5-4EFC-8D7C-B43839AB4BDD}"/>
    <cellStyle name="Standard 2 3 3 2 3" xfId="8672" xr:uid="{1E881942-091A-4B94-86FC-921272A69A47}"/>
    <cellStyle name="Standard 2 3 3 2 4" xfId="8673" xr:uid="{2146508F-9438-4E43-88CA-B6600F4CC5E1}"/>
    <cellStyle name="Standard 2 3 3 2 5" xfId="8674" xr:uid="{C1A9FB05-DF04-4AB1-B2E0-CF55D9304EE6}"/>
    <cellStyle name="Standard 2 3 3 2_Nucléaire" xfId="12342" xr:uid="{75746F90-B363-4FDF-BA8C-6163C717E372}"/>
    <cellStyle name="Standard 2 3 3 3" xfId="8675" xr:uid="{D5E0A9C6-66C8-495A-9CE9-D6526DA65483}"/>
    <cellStyle name="Standard 2 3 3 3 2" xfId="8676" xr:uid="{A72E1231-ED8E-402D-85C0-C31C052B0050}"/>
    <cellStyle name="Standard 2 3 3 3 2 2" xfId="8677" xr:uid="{E1EA6535-D473-48CE-B4B6-70157F219A00}"/>
    <cellStyle name="Standard 2 3 3 3 2_Nucléaire" xfId="12345" xr:uid="{42BE4851-40FF-4A8B-9581-8A79E34938A1}"/>
    <cellStyle name="Standard 2 3 3 3 3" xfId="8678" xr:uid="{33176BBC-6DA2-4A75-981B-20EEFF969274}"/>
    <cellStyle name="Standard 2 3 3 3_Nucléaire" xfId="12344" xr:uid="{5D4B2406-E4B4-4F13-AB86-28BC4E767500}"/>
    <cellStyle name="Standard 2 3 3 4" xfId="8679" xr:uid="{E95890FF-411C-4A3F-897B-5FE0C767EAAD}"/>
    <cellStyle name="Standard 2 3 3 4 2" xfId="8680" xr:uid="{C122434E-3F72-4084-A57C-4F75B69E9D6D}"/>
    <cellStyle name="Standard 2 3 3 4_Nucléaire" xfId="12346" xr:uid="{486C7D85-D432-4B6F-829E-C8A1BB62852C}"/>
    <cellStyle name="Standard 2 3 3 5" xfId="8681" xr:uid="{EB2C2247-10A5-4CFA-9E88-298C239DB4F4}"/>
    <cellStyle name="Standard 2 3 3 6" xfId="8682" xr:uid="{5FFF24C8-C0FA-4CD8-B3EB-9281791F11F6}"/>
    <cellStyle name="Standard 2 3 3 7" xfId="8683" xr:uid="{A14685EA-B7D6-46CA-9993-717F96334D60}"/>
    <cellStyle name="Standard 2 3 3_Nucléaire" xfId="12341" xr:uid="{3C97E5A6-D5A0-4FA7-AF28-E739466FC6C3}"/>
    <cellStyle name="Standard 2 3 4" xfId="8684" xr:uid="{F00925F9-8EC8-426E-8FAA-422DC9C4B34F}"/>
    <cellStyle name="Standard 2 3 4 2" xfId="8685" xr:uid="{0E36970A-28A5-485B-AB03-C4F5A02655E7}"/>
    <cellStyle name="Standard 2 3 4 2 2" xfId="8686" xr:uid="{9691203D-6987-415B-977A-7197890551A6}"/>
    <cellStyle name="Standard 2 3 4 2_Nucléaire" xfId="12348" xr:uid="{E944D2DA-969E-464D-82F4-02565770F9A5}"/>
    <cellStyle name="Standard 2 3 4 3" xfId="8687" xr:uid="{039ADCC1-01CC-48D9-AB74-2E39BA4DD73F}"/>
    <cellStyle name="Standard 2 3 4 4" xfId="8688" xr:uid="{5BB74343-FC3A-4493-A4A4-20B66A78E4C3}"/>
    <cellStyle name="Standard 2 3 4 5" xfId="8689" xr:uid="{AB3B324D-DF23-43D6-A018-F04C1A2A2820}"/>
    <cellStyle name="Standard 2 3 4_Nucléaire" xfId="12347" xr:uid="{DA1A70AC-DD9D-4B1C-89FE-B68D24336331}"/>
    <cellStyle name="Standard 2 3 5" xfId="8690" xr:uid="{B58C8965-5B2F-4A9F-A517-086FF2CCAF07}"/>
    <cellStyle name="Standard 2 3 5 2" xfId="8691" xr:uid="{A7932030-FE6D-4CBB-93D1-85265816E703}"/>
    <cellStyle name="Standard 2 3 5 2 2" xfId="8692" xr:uid="{5EBF471E-4AF8-4BA5-8BCE-9C925FDB5A1F}"/>
    <cellStyle name="Standard 2 3 5 2_Nucléaire" xfId="12350" xr:uid="{B515F759-6C73-437D-AD90-15D649FA3A70}"/>
    <cellStyle name="Standard 2 3 5 3" xfId="8693" xr:uid="{5E10C524-BEC3-4C62-9C5F-2E16F6671F62}"/>
    <cellStyle name="Standard 2 3 5_Nucléaire" xfId="12349" xr:uid="{4D01AEC5-A205-417F-9652-86718C07294D}"/>
    <cellStyle name="Standard 2 3 6" xfId="8694" xr:uid="{399FE982-C837-4CAB-BC87-B57B1AE11CF1}"/>
    <cellStyle name="Standard 2 3 6 2" xfId="8695" xr:uid="{7914C557-B816-48F5-9E38-2A5D9D2088FC}"/>
    <cellStyle name="Standard 2 3 6_Nucléaire" xfId="12351" xr:uid="{8130726D-DDCC-41AB-9BCD-44F9E461E8B1}"/>
    <cellStyle name="Standard 2 3 7" xfId="8696" xr:uid="{C32FA020-4E0D-4285-ABD4-0A8C395CC33F}"/>
    <cellStyle name="Standard 2 3 8" xfId="8697" xr:uid="{38494DEF-87A1-44DC-8B30-F90AA9D20208}"/>
    <cellStyle name="Standard 2 3_Nucléaire" xfId="12328" xr:uid="{051B8C04-7BF5-4F0E-A9B9-80EF6C4918C4}"/>
    <cellStyle name="Standard 2 4" xfId="8698" xr:uid="{F8D7BBAC-2A2E-4827-B447-DCFAF59FF025}"/>
    <cellStyle name="Standard 2 4 10" xfId="8699" xr:uid="{3A94E3CA-70AC-411E-A68A-528A08075628}"/>
    <cellStyle name="Standard 2 4 2" xfId="8700" xr:uid="{C054F305-DEB1-4C5E-AF6E-ED09F8CA1654}"/>
    <cellStyle name="Standard 2 4 2 2" xfId="8701" xr:uid="{2F29941A-8C06-4222-AFAA-61BBE8762AC0}"/>
    <cellStyle name="Standard 2 4 2 2 2" xfId="8702" xr:uid="{21B1323C-F7FD-4206-B52A-01AF3144B523}"/>
    <cellStyle name="Standard 2 4 2 2 2 2" xfId="8703" xr:uid="{2417F348-668F-42F4-BA11-95AC065BB11D}"/>
    <cellStyle name="Standard 2 4 2 2 2 2 2" xfId="8704" xr:uid="{09715AB0-414B-434F-9838-A831EFD3A119}"/>
    <cellStyle name="Standard 2 4 2 2 2 2_Nucléaire" xfId="12356" xr:uid="{BBE2B36F-7C9A-467A-80BE-00BB47619B92}"/>
    <cellStyle name="Standard 2 4 2 2 2 3" xfId="8705" xr:uid="{26F3F038-F673-4B9D-9264-8A1D50E2A1DA}"/>
    <cellStyle name="Standard 2 4 2 2 2_Nucléaire" xfId="12355" xr:uid="{DEDBCA1B-94B9-45E4-BF3D-40E78ECE7961}"/>
    <cellStyle name="Standard 2 4 2 2 3" xfId="8706" xr:uid="{70E60C69-F9BB-4E11-951E-13A8B9926038}"/>
    <cellStyle name="Standard 2 4 2 2 3 2" xfId="8707" xr:uid="{211F35FB-D47D-4B58-B2B3-14B0CC9597B8}"/>
    <cellStyle name="Standard 2 4 2 2 3 2 2" xfId="8708" xr:uid="{8A60C808-6557-4F57-98CA-0D972E5640A2}"/>
    <cellStyle name="Standard 2 4 2 2 3 2_Nucléaire" xfId="12358" xr:uid="{3221AB16-82FB-488C-B835-57A85C63FCA0}"/>
    <cellStyle name="Standard 2 4 2 2 3 3" xfId="8709" xr:uid="{21F23277-6586-4C1B-AEF8-D0345BC56E01}"/>
    <cellStyle name="Standard 2 4 2 2 3_Nucléaire" xfId="12357" xr:uid="{DBEE7B17-5059-4F75-8A38-196BA2272920}"/>
    <cellStyle name="Standard 2 4 2 2 4" xfId="8710" xr:uid="{D79C9000-8E63-4AFF-9A91-A845AE8EF827}"/>
    <cellStyle name="Standard 2 4 2 2 4 2" xfId="8711" xr:uid="{C44596FD-2304-4E16-BC38-8DBBA207EE0E}"/>
    <cellStyle name="Standard 2 4 2 2 4_Nucléaire" xfId="12359" xr:uid="{0D5409EC-FD6E-4CCB-89CF-FFC8DF03A14B}"/>
    <cellStyle name="Standard 2 4 2 2 5" xfId="8712" xr:uid="{15B90C02-62F0-4191-A057-CADF27A4D0FC}"/>
    <cellStyle name="Standard 2 4 2 2_Nucléaire" xfId="12354" xr:uid="{8341F6DD-368E-4DD7-91C5-8F06FA5270B0}"/>
    <cellStyle name="Standard 2 4 2 3" xfId="8713" xr:uid="{FCD41F8F-8F01-4B01-BB13-741D37B69CF4}"/>
    <cellStyle name="Standard 2 4 2 3 2" xfId="8714" xr:uid="{45F06B8A-6F1D-4DD0-A41B-8AB2EA987C1A}"/>
    <cellStyle name="Standard 2 4 2 3 2 2" xfId="8715" xr:uid="{A4AC8810-35EF-4763-8502-97104440FB32}"/>
    <cellStyle name="Standard 2 4 2 3 2_Nucléaire" xfId="12361" xr:uid="{BD2E9440-CDD3-4C0B-9A70-88656A391558}"/>
    <cellStyle name="Standard 2 4 2 3 3" xfId="8716" xr:uid="{E7D1AE95-C0DA-4428-98D6-662D5D7F0B01}"/>
    <cellStyle name="Standard 2 4 2 3_Nucléaire" xfId="12360" xr:uid="{6850804E-2D44-4ABE-BC56-110580236E92}"/>
    <cellStyle name="Standard 2 4 2 4" xfId="8717" xr:uid="{206835F5-50FD-4DB6-B43D-A345AE3ED8DC}"/>
    <cellStyle name="Standard 2 4 2 4 2" xfId="8718" xr:uid="{C0B4F895-1059-4459-8C34-DAD92BD32C2B}"/>
    <cellStyle name="Standard 2 4 2 4 2 2" xfId="8719" xr:uid="{50A7C7B2-B1E0-472D-88C8-C5EF464F9CAB}"/>
    <cellStyle name="Standard 2 4 2 4 2_Nucléaire" xfId="12363" xr:uid="{D306B3CD-E977-4CE4-8030-FBC19CEDAD9E}"/>
    <cellStyle name="Standard 2 4 2 4 3" xfId="8720" xr:uid="{71732C21-E77C-400E-A60C-6C56B0A24EF0}"/>
    <cellStyle name="Standard 2 4 2 4_Nucléaire" xfId="12362" xr:uid="{0D2B356D-357F-4534-B470-2EA286DE55C3}"/>
    <cellStyle name="Standard 2 4 2 5" xfId="8721" xr:uid="{4C0A7471-1A26-4FAF-8C98-782A25014C72}"/>
    <cellStyle name="Standard 2 4 2 5 2" xfId="8722" xr:uid="{F26E2AED-4225-4A02-997D-0BC9992EBD88}"/>
    <cellStyle name="Standard 2 4 2 5_Nucléaire" xfId="12364" xr:uid="{FAD18CD3-9C3B-457E-8F92-20518B3C176E}"/>
    <cellStyle name="Standard 2 4 2 6" xfId="8723" xr:uid="{6BD5BF7F-829A-417F-BD55-D590D4550945}"/>
    <cellStyle name="Standard 2 4 2 7" xfId="8724" xr:uid="{5DA56000-642E-4C64-9884-4BDF0A8D553E}"/>
    <cellStyle name="Standard 2 4 2 8" xfId="8725" xr:uid="{4E738263-DAAC-4110-B163-6E3AA5142942}"/>
    <cellStyle name="Standard 2 4 2_Nucléaire" xfId="12353" xr:uid="{96F8C502-2F4A-4793-92C9-E85BD6342F9C}"/>
    <cellStyle name="Standard 2 4 3" xfId="8726" xr:uid="{853642C2-144B-4D1C-A58E-736748F628B7}"/>
    <cellStyle name="Standard 2 4 3 2" xfId="8727" xr:uid="{5989A5A7-343A-48EE-8BA3-FF8457D7DAAE}"/>
    <cellStyle name="Standard 2 4 3 2 2" xfId="8728" xr:uid="{BB62B70B-1E6B-4247-BD45-D63E84666AAB}"/>
    <cellStyle name="Standard 2 4 3 2 2 2" xfId="8729" xr:uid="{24345399-DD22-4E26-AE0D-40E73A763E9D}"/>
    <cellStyle name="Standard 2 4 3 2 2_Nucléaire" xfId="12367" xr:uid="{75A7048C-3348-4B98-A0CE-84D40A6F6CAF}"/>
    <cellStyle name="Standard 2 4 3 2 3" xfId="8730" xr:uid="{D2F68C15-3D17-48D9-87DC-D83BE3E056DD}"/>
    <cellStyle name="Standard 2 4 3 2 4" xfId="8731" xr:uid="{815FC856-715F-4AB7-AAA6-3E9361649501}"/>
    <cellStyle name="Standard 2 4 3 2 5" xfId="8732" xr:uid="{6C82B407-6D4C-414D-B2C7-0759B663519B}"/>
    <cellStyle name="Standard 2 4 3 2_Nucléaire" xfId="12366" xr:uid="{F701DADA-D204-4A23-9366-0FD90D010082}"/>
    <cellStyle name="Standard 2 4 3 3" xfId="8733" xr:uid="{8AF9B005-59D0-4B29-9572-124DA0ED5306}"/>
    <cellStyle name="Standard 2 4 3 3 2" xfId="8734" xr:uid="{E435A128-4DBB-4826-BD5B-D731FAE409FC}"/>
    <cellStyle name="Standard 2 4 3 3 2 2" xfId="8735" xr:uid="{91D79796-8ADC-4AA7-8225-E3F362BF47DB}"/>
    <cellStyle name="Standard 2 4 3 3 2_Nucléaire" xfId="12369" xr:uid="{ED9EA0BC-B3D9-4925-85B8-1C3FD919C2FE}"/>
    <cellStyle name="Standard 2 4 3 3 3" xfId="8736" xr:uid="{6A17D0C8-3B63-4B04-BCE8-7780290AE0FB}"/>
    <cellStyle name="Standard 2 4 3 3_Nucléaire" xfId="12368" xr:uid="{3D97C795-B986-4F72-A72E-82B4C622573A}"/>
    <cellStyle name="Standard 2 4 3 4" xfId="8737" xr:uid="{FE6D90C9-F466-499E-8224-E734278D5628}"/>
    <cellStyle name="Standard 2 4 3 4 2" xfId="8738" xr:uid="{6D96EA47-877A-41C1-BE5C-E911DED21803}"/>
    <cellStyle name="Standard 2 4 3 4_Nucléaire" xfId="12370" xr:uid="{43332AF4-ADA8-4F23-9F7B-097847B2F550}"/>
    <cellStyle name="Standard 2 4 3 5" xfId="8739" xr:uid="{67987C78-78BC-4F6A-9880-8D7FE2FA69A8}"/>
    <cellStyle name="Standard 2 4 3 6" xfId="8740" xr:uid="{2591202D-01C5-4207-A68E-8E6087096D7E}"/>
    <cellStyle name="Standard 2 4 3 7" xfId="8741" xr:uid="{803AAA4C-BE9D-4F89-8319-5A38A77F749A}"/>
    <cellStyle name="Standard 2 4 3_Nucléaire" xfId="12365" xr:uid="{0FC0AC1D-B84B-42BF-A963-1B8D5249CBB2}"/>
    <cellStyle name="Standard 2 4 4" xfId="8742" xr:uid="{56F05094-A42E-4E8F-8918-FBFD68612EA3}"/>
    <cellStyle name="Standard 2 4 4 2" xfId="8743" xr:uid="{7679D1C5-9166-4F86-AC0C-9606897CCEC3}"/>
    <cellStyle name="Standard 2 4 4 3" xfId="8744" xr:uid="{6669CE07-1ABE-4A12-8C59-1D6E4EEBA9F8}"/>
    <cellStyle name="Standard 2 4 4_Nucléaire" xfId="12371" xr:uid="{C78F1371-1985-4B51-8A5A-8CC2AE33910B}"/>
    <cellStyle name="Standard 2 4 5" xfId="8745" xr:uid="{2C0D3E4C-C5E3-4CC6-99FC-C675B487D6B1}"/>
    <cellStyle name="Standard 2 4 5 2" xfId="8746" xr:uid="{C6421987-8D20-42ED-B314-E88009A3ED1C}"/>
    <cellStyle name="Standard 2 4 5 2 2" xfId="8747" xr:uid="{656EC632-0761-4573-B22E-823F88875FE5}"/>
    <cellStyle name="Standard 2 4 5 2_Nucléaire" xfId="12373" xr:uid="{C5822F03-023D-4679-93E3-39BADBACBF9E}"/>
    <cellStyle name="Standard 2 4 5 3" xfId="8748" xr:uid="{203C4F66-2C4C-4600-93F3-0D6FDD7139D2}"/>
    <cellStyle name="Standard 2 4 5_Nucléaire" xfId="12372" xr:uid="{2ADE259F-3D26-492C-A061-186D399D9E1A}"/>
    <cellStyle name="Standard 2 4 6" xfId="8749" xr:uid="{815B32D7-7749-419C-9FCF-86E9C50D2602}"/>
    <cellStyle name="Standard 2 4 6 2" xfId="8750" xr:uid="{0A944CEB-1C6D-41F6-9CA0-D3D6736CC4F7}"/>
    <cellStyle name="Standard 2 4 6 2 2" xfId="8751" xr:uid="{8D107A9E-4A5D-444C-80DF-BF54C3F8383D}"/>
    <cellStyle name="Standard 2 4 6 2_Nucléaire" xfId="12375" xr:uid="{B97AF60D-D679-4C60-8481-F0A023DB2352}"/>
    <cellStyle name="Standard 2 4 6 3" xfId="8752" xr:uid="{A35AB436-469A-4AEC-92CD-E86ABB722923}"/>
    <cellStyle name="Standard 2 4 6_Nucléaire" xfId="12374" xr:uid="{7502DBEF-C702-4522-B1D2-D3C9724538E9}"/>
    <cellStyle name="Standard 2 4 7" xfId="8753" xr:uid="{666571DE-7258-4F33-A961-E1E0B8F9368A}"/>
    <cellStyle name="Standard 2 4 7 2" xfId="8754" xr:uid="{FEFDF6C4-2E84-41AC-986C-44D4BC67B5A0}"/>
    <cellStyle name="Standard 2 4 7_Nucléaire" xfId="12376" xr:uid="{F5ED6BC8-0FE2-4FE5-80CE-5B563C7C0C82}"/>
    <cellStyle name="Standard 2 4 8" xfId="8755" xr:uid="{8F6D7C94-BC43-48A9-BE8D-C21FCC3A26E8}"/>
    <cellStyle name="Standard 2 4 9" xfId="8756" xr:uid="{9C26AD52-0DC3-4A2B-982D-2B1C8A6E022C}"/>
    <cellStyle name="Standard 2 4_Nucléaire" xfId="12352" xr:uid="{81048D6E-1BC0-4A08-A854-433659B087E8}"/>
    <cellStyle name="Standard 2 5" xfId="8757" xr:uid="{311DA641-B696-4E31-AFAF-39535048E13E}"/>
    <cellStyle name="Standard 2 5 2" xfId="8758" xr:uid="{FCE25706-6BE7-427F-B746-8F14CC9D2E7E}"/>
    <cellStyle name="Standard 2 5 2 2" xfId="8759" xr:uid="{40EC48F8-4576-4132-A0B1-4746408E4EA0}"/>
    <cellStyle name="Standard 2 5 2 2 2" xfId="8760" xr:uid="{991294E6-FDA9-4F1B-8490-C99FF5BA141F}"/>
    <cellStyle name="Standard 2 5 2 2 2 2" xfId="8761" xr:uid="{0EEB6C21-CC63-4F2C-92F9-3211150F2F0A}"/>
    <cellStyle name="Standard 2 5 2 2 2 2 2" xfId="8762" xr:uid="{A034F635-3BF1-4E10-B22F-445F2B9B4BF2}"/>
    <cellStyle name="Standard 2 5 2 2 2 2 2 2" xfId="8763" xr:uid="{7485E5DB-4EB9-4EE2-B484-9B4291A1054B}"/>
    <cellStyle name="Standard 2 5 2 2 2 2 2 3" xfId="8764" xr:uid="{EFEDB88C-A483-4354-A09F-F00EF0AED434}"/>
    <cellStyle name="Standard 2 5 2 2 2 2 2 4" xfId="8765" xr:uid="{B326CD17-3B1A-47D6-9A8F-1C9C0ABD8739}"/>
    <cellStyle name="Standard 2 5 2 2 2 2 2_Nucléaire" xfId="12382" xr:uid="{9D7226A6-193C-4E7F-B138-5F5AD4793C5F}"/>
    <cellStyle name="Standard 2 5 2 2 2 2 3" xfId="8766" xr:uid="{2C245562-7C41-46F1-8011-F4FEB3E01C5C}"/>
    <cellStyle name="Standard 2 5 2 2 2 2 4" xfId="8767" xr:uid="{1073B80D-2003-44C7-B363-456D884A0DE1}"/>
    <cellStyle name="Standard 2 5 2 2 2 2 5" xfId="8768" xr:uid="{441CDE60-2301-4F8C-8923-3D187EF7FC56}"/>
    <cellStyle name="Standard 2 5 2 2 2 2_Nucléaire" xfId="12381" xr:uid="{F003023F-BB23-4DEA-9028-A524D860DA92}"/>
    <cellStyle name="Standard 2 5 2 2 2 3" xfId="8769" xr:uid="{F00D867A-DAE6-4D0E-9ED4-0F79E99EC4B0}"/>
    <cellStyle name="Standard 2 5 2 2 2 3 2" xfId="8770" xr:uid="{C9A02147-A69D-4732-B50F-5A84227B0DEF}"/>
    <cellStyle name="Standard 2 5 2 2 2 3 2 2" xfId="8771" xr:uid="{5656E5F6-8B6A-4CCA-8851-C6E5FC782419}"/>
    <cellStyle name="Standard 2 5 2 2 2 3 2 3" xfId="8772" xr:uid="{704355BB-B0C2-42F3-9C9C-9D07C802D11F}"/>
    <cellStyle name="Standard 2 5 2 2 2 3 2 4" xfId="8773" xr:uid="{69219D40-5844-4D26-A6A6-BE82749E376F}"/>
    <cellStyle name="Standard 2 5 2 2 2 3 2_Nucléaire" xfId="12384" xr:uid="{66B7BAF0-3C9F-4B80-96E6-EB6914C699E1}"/>
    <cellStyle name="Standard 2 5 2 2 2 3 3" xfId="8774" xr:uid="{B6E5F0A0-1A76-45FF-B707-9A8F834B5B25}"/>
    <cellStyle name="Standard 2 5 2 2 2 3 4" xfId="8775" xr:uid="{4951D5C5-3F9B-4563-917B-99DC100CE111}"/>
    <cellStyle name="Standard 2 5 2 2 2 3 5" xfId="8776" xr:uid="{9949608B-4BE6-4660-9FE2-CDDC1EED747C}"/>
    <cellStyle name="Standard 2 5 2 2 2 3_Nucléaire" xfId="12383" xr:uid="{98BA58AE-ABC4-46FB-91B4-37F57E251B25}"/>
    <cellStyle name="Standard 2 5 2 2 2 4" xfId="8777" xr:uid="{1F18B6AD-09D5-4DDC-ABDA-D1D91585A124}"/>
    <cellStyle name="Standard 2 5 2 2 2 4 2" xfId="8778" xr:uid="{EE076D7E-4B8E-4E0E-8AF8-693B052832D5}"/>
    <cellStyle name="Standard 2 5 2 2 2 4 3" xfId="8779" xr:uid="{3B15EDFC-E47B-4148-B279-1C8EF045126F}"/>
    <cellStyle name="Standard 2 5 2 2 2 4 4" xfId="8780" xr:uid="{E9E88127-5C1B-4D1F-BC82-341F532F407B}"/>
    <cellStyle name="Standard 2 5 2 2 2 4_Nucléaire" xfId="12385" xr:uid="{34D0612A-56B7-44D4-94D3-1E095494D230}"/>
    <cellStyle name="Standard 2 5 2 2 2 5" xfId="8781" xr:uid="{E59CB58C-0167-4292-AC02-1CC47A6A93E6}"/>
    <cellStyle name="Standard 2 5 2 2 2 6" xfId="8782" xr:uid="{2B7BD29E-B2DC-4726-9F8B-E85DA068F709}"/>
    <cellStyle name="Standard 2 5 2 2 2 7" xfId="8783" xr:uid="{DB032389-80AB-4E7E-AB6C-3A243BAB3BE7}"/>
    <cellStyle name="Standard 2 5 2 2 2_Nucléaire" xfId="12380" xr:uid="{F14FCCCD-A643-4088-925B-8A822B41AFC7}"/>
    <cellStyle name="Standard 2 5 2 2 3" xfId="8784" xr:uid="{B9C4A272-580C-477E-BD62-1C06B3667DAD}"/>
    <cellStyle name="Standard 2 5 2 2 3 2" xfId="8785" xr:uid="{229417B2-7D67-40A2-B4C1-A0BAEFCCA32D}"/>
    <cellStyle name="Standard 2 5 2 2 3 2 2" xfId="8786" xr:uid="{96438ED3-B43A-43E2-8763-8C70766229EF}"/>
    <cellStyle name="Standard 2 5 2 2 3 2 3" xfId="8787" xr:uid="{6D1B8436-37E8-419C-8BB9-5E386494E6A7}"/>
    <cellStyle name="Standard 2 5 2 2 3 2 4" xfId="8788" xr:uid="{6868F606-F957-49F0-9C0F-DC96B052CB0E}"/>
    <cellStyle name="Standard 2 5 2 2 3 2_Nucléaire" xfId="12387" xr:uid="{6F90DA5A-4C2D-480B-B59C-BB6E875A27A9}"/>
    <cellStyle name="Standard 2 5 2 2 3 3" xfId="8789" xr:uid="{6DEA9EEF-C671-44B5-81DB-1085A9B8785A}"/>
    <cellStyle name="Standard 2 5 2 2 3 4" xfId="8790" xr:uid="{B84DC36E-F0AE-499D-BBAF-3CCECFCB6464}"/>
    <cellStyle name="Standard 2 5 2 2 3 5" xfId="8791" xr:uid="{6562DA20-9672-43BD-B8C5-24942E081DD3}"/>
    <cellStyle name="Standard 2 5 2 2 3_Nucléaire" xfId="12386" xr:uid="{AB3E37B7-764A-4349-B79B-7FFE26AA0FDE}"/>
    <cellStyle name="Standard 2 5 2 2 4" xfId="8792" xr:uid="{09FA34FE-EF56-4B5F-AE69-E0AE8FE8C619}"/>
    <cellStyle name="Standard 2 5 2 2 4 2" xfId="8793" xr:uid="{FCEDCC65-6369-4264-A11A-C0EE8F78EAC3}"/>
    <cellStyle name="Standard 2 5 2 2 4 2 2" xfId="8794" xr:uid="{E27A9344-79CB-46C8-87E5-3E6F178BB436}"/>
    <cellStyle name="Standard 2 5 2 2 4 2 3" xfId="8795" xr:uid="{97CFAB1F-A926-4BD2-96F7-8E3407C6B5B0}"/>
    <cellStyle name="Standard 2 5 2 2 4 2 4" xfId="8796" xr:uid="{71E2AF0C-A0B7-4FB3-9EC7-CB70199541EA}"/>
    <cellStyle name="Standard 2 5 2 2 4 2_Nucléaire" xfId="12389" xr:uid="{79CDCA1F-1D9D-490C-939A-3D9FA2699889}"/>
    <cellStyle name="Standard 2 5 2 2 4 3" xfId="8797" xr:uid="{15D11BF8-4CCA-47F9-B141-8EE91F1C3D4D}"/>
    <cellStyle name="Standard 2 5 2 2 4 4" xfId="8798" xr:uid="{A08944C5-4323-40B1-A2F6-F57B6943CAB4}"/>
    <cellStyle name="Standard 2 5 2 2 4 5" xfId="8799" xr:uid="{2153C105-D262-407B-90D1-03FFC00E92DC}"/>
    <cellStyle name="Standard 2 5 2 2 4_Nucléaire" xfId="12388" xr:uid="{58ADBD5E-37D8-459B-B032-1A3CB35A5BB7}"/>
    <cellStyle name="Standard 2 5 2 2 5" xfId="8800" xr:uid="{D6E72BA4-5478-471A-BE93-59DBE3CE02DD}"/>
    <cellStyle name="Standard 2 5 2 2 5 2" xfId="8801" xr:uid="{0DFFBDFD-318F-4BCA-AD82-896909B4C4CD}"/>
    <cellStyle name="Standard 2 5 2 2 5 3" xfId="8802" xr:uid="{5B4332BD-3AD1-4ECF-91FB-085A09B86D96}"/>
    <cellStyle name="Standard 2 5 2 2 5 4" xfId="8803" xr:uid="{AF68E3F9-39AF-4950-92C9-84960A8A9CF0}"/>
    <cellStyle name="Standard 2 5 2 2 5_Nucléaire" xfId="12390" xr:uid="{93A341A5-6BC1-479B-87A4-E490DC29FA4E}"/>
    <cellStyle name="Standard 2 5 2 2 6" xfId="8804" xr:uid="{E03D3EC2-7C19-445E-A535-51CBE030847A}"/>
    <cellStyle name="Standard 2 5 2 2 7" xfId="8805" xr:uid="{9D655DEE-ED1A-4856-BBAB-87AB42B53B7E}"/>
    <cellStyle name="Standard 2 5 2 2 8" xfId="8806" xr:uid="{ED5ABF68-6AF6-48CA-8A4E-177B6465C127}"/>
    <cellStyle name="Standard 2 5 2 2_Nucléaire" xfId="12379" xr:uid="{7589F217-0CBC-43C5-9AF9-D943D82D7A08}"/>
    <cellStyle name="Standard 2 5 2 3" xfId="8807" xr:uid="{6ED5ABE5-EF03-4A9F-B9E2-5C8D91533A35}"/>
    <cellStyle name="Standard 2 5 2 3 2" xfId="8808" xr:uid="{9C23261C-BB50-4C18-901C-996B216FA5E4}"/>
    <cellStyle name="Standard 2 5 2 3 2 2" xfId="8809" xr:uid="{13520D06-31FC-4E90-8032-31E6191CFA03}"/>
    <cellStyle name="Standard 2 5 2 3 2 2 2" xfId="8810" xr:uid="{2E63F4B2-21D3-417A-90BB-E2F71FF15B3A}"/>
    <cellStyle name="Standard 2 5 2 3 2 2 3" xfId="8811" xr:uid="{D0AAB0D3-7FAA-4AA7-BEE1-4CB9D1BAF08D}"/>
    <cellStyle name="Standard 2 5 2 3 2 2 4" xfId="8812" xr:uid="{F34669CC-68D2-486D-9241-5FB5B3E5252B}"/>
    <cellStyle name="Standard 2 5 2 3 2 2_Nucléaire" xfId="12393" xr:uid="{EB7E41E8-7B84-413C-B78E-683E57EE00CF}"/>
    <cellStyle name="Standard 2 5 2 3 2 3" xfId="8813" xr:uid="{CC46057E-CFAF-4D01-B166-F3BD77820DC6}"/>
    <cellStyle name="Standard 2 5 2 3 2 4" xfId="8814" xr:uid="{6A819E7D-4ACD-4218-8642-FDC71ABD16D4}"/>
    <cellStyle name="Standard 2 5 2 3 2 5" xfId="8815" xr:uid="{CF8440A4-814C-45E1-A1A7-A907C29BD8E3}"/>
    <cellStyle name="Standard 2 5 2 3 2_Nucléaire" xfId="12392" xr:uid="{A7899673-B813-4D22-ADC6-D3E5E791A0BE}"/>
    <cellStyle name="Standard 2 5 2 3 3" xfId="8816" xr:uid="{EF7C7998-0E37-4800-9D5A-9C61FE1A81B5}"/>
    <cellStyle name="Standard 2 5 2 3 3 2" xfId="8817" xr:uid="{B3000BBC-881A-4800-A602-EFA1C41B19D2}"/>
    <cellStyle name="Standard 2 5 2 3 3 2 2" xfId="8818" xr:uid="{5D211959-695E-41B8-9A89-53C4A86E7600}"/>
    <cellStyle name="Standard 2 5 2 3 3 2 3" xfId="8819" xr:uid="{74E9C83B-F67A-4532-8200-37D284DFE063}"/>
    <cellStyle name="Standard 2 5 2 3 3 2 4" xfId="8820" xr:uid="{CE06B6BF-6E33-432F-AECD-017367A36307}"/>
    <cellStyle name="Standard 2 5 2 3 3 2_Nucléaire" xfId="12395" xr:uid="{AC276223-4EFD-4238-A2D2-3C77DA348976}"/>
    <cellStyle name="Standard 2 5 2 3 3 3" xfId="8821" xr:uid="{3321B921-3B29-4C9B-A7DA-C7B587291706}"/>
    <cellStyle name="Standard 2 5 2 3 3 4" xfId="8822" xr:uid="{0281FF95-DE1C-4843-BEF2-230022DE7A70}"/>
    <cellStyle name="Standard 2 5 2 3 3 5" xfId="8823" xr:uid="{9CFB8CBF-05C1-4FEB-A3B6-07E25ADEC5C5}"/>
    <cellStyle name="Standard 2 5 2 3 3_Nucléaire" xfId="12394" xr:uid="{DBF2C646-E8A4-4D99-B91F-4E377C8DE41A}"/>
    <cellStyle name="Standard 2 5 2 3 4" xfId="8824" xr:uid="{591D1D4F-82DE-424E-9B9F-709DC048FE36}"/>
    <cellStyle name="Standard 2 5 2 3 4 2" xfId="8825" xr:uid="{9BEF38D6-D3D1-4081-996E-09E9ABAB6E1D}"/>
    <cellStyle name="Standard 2 5 2 3 4 3" xfId="8826" xr:uid="{48C0FD46-37DA-407D-9CBD-DFBC015AE29A}"/>
    <cellStyle name="Standard 2 5 2 3 4 4" xfId="8827" xr:uid="{96E47052-80FD-40CA-95B3-3AD82E166E33}"/>
    <cellStyle name="Standard 2 5 2 3 4_Nucléaire" xfId="12396" xr:uid="{BA8A06BE-342E-46BC-846E-652384DAB374}"/>
    <cellStyle name="Standard 2 5 2 3 5" xfId="8828" xr:uid="{2B4A1DE8-5251-4D16-AD71-AC89B536AF1D}"/>
    <cellStyle name="Standard 2 5 2 3 6" xfId="8829" xr:uid="{CF09933E-DA7E-4A7F-942D-8CB1D99AB275}"/>
    <cellStyle name="Standard 2 5 2 3 7" xfId="8830" xr:uid="{CFD16CD4-F3D2-411E-836B-019296EB0545}"/>
    <cellStyle name="Standard 2 5 2 3_Nucléaire" xfId="12391" xr:uid="{5F8EFA5E-93F1-4538-B3FE-86964CE86052}"/>
    <cellStyle name="Standard 2 5 2 4" xfId="8831" xr:uid="{407853A0-6040-4775-BED6-5B1F399A600F}"/>
    <cellStyle name="Standard 2 5 2 4 2" xfId="8832" xr:uid="{9B3F8FE2-747B-4147-B90A-EF5532B34D6D}"/>
    <cellStyle name="Standard 2 5 2 4 2 2" xfId="8833" xr:uid="{FA57C9F1-A4B0-4779-8EB7-6C3956E2DCE9}"/>
    <cellStyle name="Standard 2 5 2 4 2 3" xfId="8834" xr:uid="{FCA3D825-5629-4698-BCB3-9FB4F9815B57}"/>
    <cellStyle name="Standard 2 5 2 4 2 4" xfId="8835" xr:uid="{0A123543-73D0-4AC8-9931-FC0173C9A9E4}"/>
    <cellStyle name="Standard 2 5 2 4 2_Nucléaire" xfId="12398" xr:uid="{0ED8D836-CD71-48BD-B066-CBB56119A185}"/>
    <cellStyle name="Standard 2 5 2 4 3" xfId="8836" xr:uid="{D0481779-0A12-4943-BCD8-21687C7A10FB}"/>
    <cellStyle name="Standard 2 5 2 4 4" xfId="8837" xr:uid="{DBC24895-AFDC-4EF3-87F9-148FB6D5FD3C}"/>
    <cellStyle name="Standard 2 5 2 4 5" xfId="8838" xr:uid="{24B203CA-1DA2-41A6-B4D9-F1233710118B}"/>
    <cellStyle name="Standard 2 5 2 4_Nucléaire" xfId="12397" xr:uid="{30E3CCAE-13BA-4DC4-B730-C667A5D160D4}"/>
    <cellStyle name="Standard 2 5 2 5" xfId="8839" xr:uid="{8FC00F94-AED6-40A1-A2C7-FB5348CBC4C2}"/>
    <cellStyle name="Standard 2 5 2 5 2" xfId="8840" xr:uid="{7AA0A27E-4CF3-434F-8EC6-881F9106129C}"/>
    <cellStyle name="Standard 2 5 2 5 2 2" xfId="8841" xr:uid="{945497FA-3B7D-47DC-BBD6-408AAE978D34}"/>
    <cellStyle name="Standard 2 5 2 5 2 3" xfId="8842" xr:uid="{5F38F981-CA2E-403F-B22F-9F1791155914}"/>
    <cellStyle name="Standard 2 5 2 5 2 4" xfId="8843" xr:uid="{BEAE0243-24BA-4D8C-9EAB-398D1943E8BC}"/>
    <cellStyle name="Standard 2 5 2 5 2_Nucléaire" xfId="12400" xr:uid="{D5192F0E-E8D0-4074-8F6A-B0F04CB2B160}"/>
    <cellStyle name="Standard 2 5 2 5 3" xfId="8844" xr:uid="{C28E9A11-E4D5-4E7B-B340-837B7ADBBCE0}"/>
    <cellStyle name="Standard 2 5 2 5 4" xfId="8845" xr:uid="{07B36BDD-B3A8-407F-9CE8-382541112CA7}"/>
    <cellStyle name="Standard 2 5 2 5 5" xfId="8846" xr:uid="{B0ADBBC9-270B-4FFA-9995-A3DFDE35166C}"/>
    <cellStyle name="Standard 2 5 2 5_Nucléaire" xfId="12399" xr:uid="{7808780A-B858-4E6B-849C-0667B4696287}"/>
    <cellStyle name="Standard 2 5 2 6" xfId="8847" xr:uid="{A4A60B21-EA89-474C-BAD9-3BC1F8A06152}"/>
    <cellStyle name="Standard 2 5 2 6 2" xfId="8848" xr:uid="{3F2091B7-00B5-47B6-806C-1F9BADA6CE3F}"/>
    <cellStyle name="Standard 2 5 2 6 3" xfId="8849" xr:uid="{F9EA6E6E-F69C-4362-BAF3-04B60623E563}"/>
    <cellStyle name="Standard 2 5 2 6 4" xfId="8850" xr:uid="{49F27B85-4EE0-48DF-845B-FD1BF09DC3F3}"/>
    <cellStyle name="Standard 2 5 2 6_Nucléaire" xfId="12401" xr:uid="{BEAEA18C-400D-43EF-A015-CA65009CF71C}"/>
    <cellStyle name="Standard 2 5 2 7" xfId="8851" xr:uid="{F8A2AA90-5FB6-45B4-B9F7-CD06D178AB4B}"/>
    <cellStyle name="Standard 2 5 2 8" xfId="8852" xr:uid="{4C2D1D2E-17AA-44BA-9D84-11E76A9D30C4}"/>
    <cellStyle name="Standard 2 5 2 9" xfId="8853" xr:uid="{C9B582E7-F7D7-468F-B58C-5234888CF2D7}"/>
    <cellStyle name="Standard 2 5 2_Nucléaire" xfId="12378" xr:uid="{2E3B0584-0EF1-472D-A133-8A366E36B1CE}"/>
    <cellStyle name="Standard 2 5 3" xfId="8854" xr:uid="{BDC535BB-F004-4C23-B3E0-D78CB0ACBCE3}"/>
    <cellStyle name="Standard 2 5 3 2" xfId="8855" xr:uid="{850B51A6-A240-4F48-9BE6-E06160B37DF0}"/>
    <cellStyle name="Standard 2 5 3_Nucléaire" xfId="12402" xr:uid="{5324A38D-3D45-492F-BB53-95FBAB940D68}"/>
    <cellStyle name="Standard 2 5 4" xfId="8856" xr:uid="{18592ACD-9211-4361-9C2C-BB0B5C66E03F}"/>
    <cellStyle name="Standard 2 5_Nucléaire" xfId="12377" xr:uid="{B203813F-4162-48A0-B25C-E6D36720D568}"/>
    <cellStyle name="Standard 2 6" xfId="8857" xr:uid="{3B332D9B-C569-4C8E-9632-0C661A73B120}"/>
    <cellStyle name="Standard 2 6 2" xfId="8858" xr:uid="{C6163562-C223-4AE7-ABB3-F2577E425B3B}"/>
    <cellStyle name="Standard 2 6 2 2" xfId="8859" xr:uid="{9A577F52-403D-444C-9452-69853D6257C6}"/>
    <cellStyle name="Standard 2 6 2 2 2" xfId="8860" xr:uid="{325BC8C3-3A1A-41F8-B6DB-1580CE188517}"/>
    <cellStyle name="Standard 2 6 2 2 2 2" xfId="8861" xr:uid="{666F690B-7871-45B6-9CB7-87BEFA785F90}"/>
    <cellStyle name="Standard 2 6 2 2 2_Nucléaire" xfId="12406" xr:uid="{6ABC0340-98BB-43C7-BDB1-76ACB1566296}"/>
    <cellStyle name="Standard 2 6 2 2 3" xfId="8862" xr:uid="{812C106C-6AA8-4998-B1C3-3FAB6769A131}"/>
    <cellStyle name="Standard 2 6 2 2_Nucléaire" xfId="12405" xr:uid="{10FDDC7B-3DD6-4D9E-ABB3-4697BC751195}"/>
    <cellStyle name="Standard 2 6 2 3" xfId="8863" xr:uid="{3926B2C4-9979-4FEC-871F-7AFFC9AD80FD}"/>
    <cellStyle name="Standard 2 6 2 3 2" xfId="8864" xr:uid="{DF2F61BA-6AC9-411B-A100-13251BD1C8A8}"/>
    <cellStyle name="Standard 2 6 2 3 2 2" xfId="8865" xr:uid="{3AB642F5-DAF9-47CD-98F8-85321D5FD64F}"/>
    <cellStyle name="Standard 2 6 2 3 2_Nucléaire" xfId="12408" xr:uid="{8DDA85EF-36A5-4DE3-AB5D-07520C28C94F}"/>
    <cellStyle name="Standard 2 6 2 3 3" xfId="8866" xr:uid="{9D322F84-C4B2-404A-91E4-4ACCCF49CB8C}"/>
    <cellStyle name="Standard 2 6 2 3_Nucléaire" xfId="12407" xr:uid="{53420C40-78DA-41AB-82F2-D25CAADF96F0}"/>
    <cellStyle name="Standard 2 6 2 4" xfId="8867" xr:uid="{9E320FA9-BF38-42FA-98E5-707A5D0EFC41}"/>
    <cellStyle name="Standard 2 6 2 4 2" xfId="8868" xr:uid="{89C2F7AD-C869-4E76-998C-33DEAE3034B6}"/>
    <cellStyle name="Standard 2 6 2 4_Nucléaire" xfId="12409" xr:uid="{715C6A20-7EDB-44AB-87A7-42955557B7EE}"/>
    <cellStyle name="Standard 2 6 2 5" xfId="8869" xr:uid="{3B711FAB-03AE-44DC-BBA2-F8EFAB9047CE}"/>
    <cellStyle name="Standard 2 6 2_Nucléaire" xfId="12404" xr:uid="{7BF8E5AA-671E-4DC0-975F-D0154F8C8EBC}"/>
    <cellStyle name="Standard 2 6 3" xfId="8870" xr:uid="{B76629BB-43B5-4643-8DD3-D69BC7A6B9F0}"/>
    <cellStyle name="Standard 2 6 3 2" xfId="8871" xr:uid="{E74CE8B0-B0FA-4B75-83BA-65C4D2B5246F}"/>
    <cellStyle name="Standard 2 6 3 2 2" xfId="8872" xr:uid="{781400D2-33AE-4E15-9A48-662A28A2D1F8}"/>
    <cellStyle name="Standard 2 6 3 2_Nucléaire" xfId="12411" xr:uid="{3134A300-3BA9-424F-9092-663870DCF908}"/>
    <cellStyle name="Standard 2 6 3 3" xfId="8873" xr:uid="{8B13ADA4-D717-4B84-8B4F-D72ABEBC8416}"/>
    <cellStyle name="Standard 2 6 3_Nucléaire" xfId="12410" xr:uid="{91402F75-85A5-4A44-A92C-B5E1570D78F3}"/>
    <cellStyle name="Standard 2 6 4" xfId="8874" xr:uid="{5A8BB629-4AFD-4117-8DE8-8FB2AC27EF8C}"/>
    <cellStyle name="Standard 2 6 4 2" xfId="8875" xr:uid="{85932ED4-D952-48F7-9D2F-162C1EDD4F00}"/>
    <cellStyle name="Standard 2 6 4 2 2" xfId="8876" xr:uid="{C913602D-3A0C-4F66-9B3A-5E65A6875367}"/>
    <cellStyle name="Standard 2 6 4 2_Nucléaire" xfId="12413" xr:uid="{88B188F7-8FA0-43BE-96E4-86066075E097}"/>
    <cellStyle name="Standard 2 6 4 3" xfId="8877" xr:uid="{F9F52C43-82E6-4179-9F17-10094AC371EC}"/>
    <cellStyle name="Standard 2 6 4_Nucléaire" xfId="12412" xr:uid="{E66A3131-29F5-429A-8B53-263F7E2BBC48}"/>
    <cellStyle name="Standard 2 6 5" xfId="8878" xr:uid="{7B28FBBA-9080-43F3-87E8-7757E692E2BB}"/>
    <cellStyle name="Standard 2 6 5 2" xfId="8879" xr:uid="{35B4C22F-EA51-4B73-AF03-500E907D1163}"/>
    <cellStyle name="Standard 2 6 5_Nucléaire" xfId="12414" xr:uid="{D2A3BAC0-3597-42AF-9A98-BA47584ECB83}"/>
    <cellStyle name="Standard 2 6 6" xfId="8880" xr:uid="{C3F5C6DA-A377-4310-ABC7-66C1218500EC}"/>
    <cellStyle name="Standard 2 6 7" xfId="8881" xr:uid="{E524B3D1-DD31-410C-90B3-4945F7BD46A2}"/>
    <cellStyle name="Standard 2 6 8" xfId="8882" xr:uid="{7512DDE0-AC89-4F00-AB24-DB810ECA6827}"/>
    <cellStyle name="Standard 2 6_Nucléaire" xfId="12403" xr:uid="{479855A6-FE49-4A09-AB5F-AF51E6CD07AF}"/>
    <cellStyle name="Standard 2 7" xfId="8883" xr:uid="{27005D11-D21D-47CA-94A6-2723C93CFE48}"/>
    <cellStyle name="Standard 2 7 2" xfId="8884" xr:uid="{EB15C335-F663-4902-872A-EBBF1A153D15}"/>
    <cellStyle name="Standard 2 7 3" xfId="8885" xr:uid="{4594B830-D418-4003-88EE-457E22DE0548}"/>
    <cellStyle name="Standard 2 7 3 2" xfId="8886" xr:uid="{71F1A981-BADE-4B60-8C12-DD3EFC52B890}"/>
    <cellStyle name="Standard 2 7 3 3" xfId="8887" xr:uid="{F423BC58-2945-4940-9AB8-3D14F3CE57DB}"/>
    <cellStyle name="Standard 2 7 3 4" xfId="8888" xr:uid="{6D412628-BC48-4162-94B7-3C2F20C1A287}"/>
    <cellStyle name="Standard 2 7 3_Nucléaire" xfId="12416" xr:uid="{B9B76405-E20A-44A3-AD1C-8CF4D14EE088}"/>
    <cellStyle name="Standard 2 7 4" xfId="8889" xr:uid="{7CB64E0D-70BF-49B4-9137-2123F74D4801}"/>
    <cellStyle name="Standard 2 7 4 2" xfId="8890" xr:uid="{80286E10-25BA-46CD-88DE-F59B724D84AD}"/>
    <cellStyle name="Standard 2 7 4 3" xfId="8891" xr:uid="{56EF1465-8111-4D99-826C-EA08B28EFA82}"/>
    <cellStyle name="Standard 2 7 4_Nucléaire" xfId="12417" xr:uid="{BCBED361-1D6C-4230-84B7-32FD0451090D}"/>
    <cellStyle name="Standard 2 7 5" xfId="8892" xr:uid="{B5A36C7A-467B-4F1E-86A9-582F7006AFB2}"/>
    <cellStyle name="Standard 2 7 6" xfId="8893" xr:uid="{E9157391-723A-4AB8-B6AC-62A826213CB1}"/>
    <cellStyle name="Standard 2 7_Nucléaire" xfId="12415" xr:uid="{2BDE5B9D-1FA1-442D-903A-AC12B9629165}"/>
    <cellStyle name="Standard 2 8" xfId="8894" xr:uid="{63681AC2-79CC-4E8B-82AB-676BEE74259B}"/>
    <cellStyle name="Standard 2 9" xfId="8895" xr:uid="{B92292FF-9DB0-4975-85D6-78A9B2F2B172}"/>
    <cellStyle name="Standard 2_Nucléaire" xfId="12323" xr:uid="{F8C6241E-2846-4261-B2F1-A7EBB731ED76}"/>
    <cellStyle name="Standard 20" xfId="8896" xr:uid="{F9DFBA81-3B72-46E6-B1B4-F04A0107D837}"/>
    <cellStyle name="Standard 20 2" xfId="8897" xr:uid="{FDD740FC-64FF-41D6-B527-9FD3EFA7159C}"/>
    <cellStyle name="Standard 20 2 2" xfId="8898" xr:uid="{BBE5C4A5-C9A6-465D-97E4-F4BE9BD26EE8}"/>
    <cellStyle name="Standard 20 2_Nucléaire" xfId="12419" xr:uid="{9A8AF044-074D-4861-AA13-9DCF542D2FDF}"/>
    <cellStyle name="Standard 20 3" xfId="8899" xr:uid="{A1F9D85B-364D-4014-A9FD-3464B314EAF3}"/>
    <cellStyle name="Standard 20_Nucléaire" xfId="12418" xr:uid="{E559CD33-18AB-43EA-AB74-FA7B3904DBED}"/>
    <cellStyle name="Standard 21" xfId="8900" xr:uid="{1FECD5B5-6E0D-431F-A4BF-90B7F1FFDF0A}"/>
    <cellStyle name="Standard 21 2" xfId="8901" xr:uid="{94BAEA62-330E-4784-A729-E2A0F9F8BECD}"/>
    <cellStyle name="Standard 21_Nucléaire" xfId="12420" xr:uid="{21878888-6A3A-4D34-8C8F-5546726214FD}"/>
    <cellStyle name="Standard 22" xfId="8902" xr:uid="{40B7538B-3AC2-4973-A1B9-11AD17B09D82}"/>
    <cellStyle name="Standard 23" xfId="8903" xr:uid="{A25B83C9-CDAD-44A3-BCBA-ACD915AE73E0}"/>
    <cellStyle name="Standard 24" xfId="8904" xr:uid="{1770C008-A99F-43EC-BCC1-13FAF41C33EF}"/>
    <cellStyle name="Standard 25" xfId="8905" xr:uid="{CC7A1ED1-F82F-4059-A83A-B150FEA17F45}"/>
    <cellStyle name="Standard 25 2" xfId="8906" xr:uid="{03231877-DB5B-46A0-8B2E-00DA1AFE240C}"/>
    <cellStyle name="Standard 25_Nucléaire" xfId="12421" xr:uid="{2059902D-E2F5-416D-87A8-5B78C6B5473A}"/>
    <cellStyle name="Standard 26" xfId="8907" xr:uid="{483BF0D1-BE0F-407D-ABC2-78279FFBAFDD}"/>
    <cellStyle name="Standard 27" xfId="8908" xr:uid="{0A867AAC-424A-4A92-957F-82E56300F96F}"/>
    <cellStyle name="Standard 27 2" xfId="8909" xr:uid="{CED0125C-EE06-4549-BCDF-28065853A0AA}"/>
    <cellStyle name="Standard 27_Nucléaire" xfId="12422" xr:uid="{5500C286-1F9A-411A-9384-EABDD31942F7}"/>
    <cellStyle name="Standard 28" xfId="8910" xr:uid="{5FEC2745-827C-4C45-A3B8-BB0711157F5C}"/>
    <cellStyle name="Standard 28 2" xfId="8911" xr:uid="{725DB0D1-433C-47DD-BB8F-1ECF3D4DA448}"/>
    <cellStyle name="Standard 28_Nucléaire" xfId="12423" xr:uid="{C3A1605C-80B9-4B76-A867-ECB4962B522C}"/>
    <cellStyle name="Standard 29" xfId="8912" xr:uid="{43A7320C-3415-4054-8D03-E67C1204A52F}"/>
    <cellStyle name="Standard 29 2" xfId="8913" xr:uid="{11241FE0-CE27-4903-8E58-305E077BA009}"/>
    <cellStyle name="Standard 29_Nucléaire" xfId="12424" xr:uid="{FE3738B4-BF0E-4966-9481-C575DD37BFD3}"/>
    <cellStyle name="Standard 3" xfId="849" xr:uid="{0AE762B7-5F6D-49D9-817D-217D74137249}"/>
    <cellStyle name="Standard 3 10" xfId="8915" xr:uid="{98C0817E-4F0D-44DF-BD99-ECAEFAA4E3CA}"/>
    <cellStyle name="Standard 3 11" xfId="8914" xr:uid="{8379D44B-A677-4B90-AEF2-CC75D5908FFA}"/>
    <cellStyle name="Standard 3 2" xfId="8916" xr:uid="{532499BE-141D-4EF5-82D8-200D53A7DEBD}"/>
    <cellStyle name="Standard 3 2 10" xfId="8917" xr:uid="{BB8BEC12-2719-431E-B2B7-75EB221063BC}"/>
    <cellStyle name="Standard 3 2 2" xfId="8918" xr:uid="{FC7C9211-BA4D-4889-BA78-11B784296A22}"/>
    <cellStyle name="Standard 3 2 2 2" xfId="8919" xr:uid="{41888D83-6D39-48ED-A3FC-9EB9DD030CB1}"/>
    <cellStyle name="Standard 3 2 2 2 2" xfId="8920" xr:uid="{6D5DD611-52E7-44E7-939B-4BE5986D3BDF}"/>
    <cellStyle name="Standard 3 2 2 2 2 2" xfId="8921" xr:uid="{8E37B180-18F4-4B38-BA60-5D80259322D3}"/>
    <cellStyle name="Standard 3 2 2 2 2 2 2" xfId="8922" xr:uid="{CCB00D94-775B-4C31-91CD-AA569160C89B}"/>
    <cellStyle name="Standard 3 2 2 2 2 2 2 2" xfId="8923" xr:uid="{393D1421-6F0E-41CF-9191-B14894F2E7C5}"/>
    <cellStyle name="Standard 3 2 2 2 2 2 2_Nucléaire" xfId="12430" xr:uid="{CD256129-BD16-48DB-8024-8A92B90F0FC9}"/>
    <cellStyle name="Standard 3 2 2 2 2 2 3" xfId="8924" xr:uid="{A0913672-DB95-4BBA-932D-0496FAF506A2}"/>
    <cellStyle name="Standard 3 2 2 2 2 2_Nucléaire" xfId="12429" xr:uid="{F4392B76-7A1E-4B8D-B9E0-6E86E396B91B}"/>
    <cellStyle name="Standard 3 2 2 2 2 3" xfId="8925" xr:uid="{52E67B14-4663-4ECC-9C8D-46D525F43533}"/>
    <cellStyle name="Standard 3 2 2 2 2 3 2" xfId="8926" xr:uid="{2B505115-8996-4E9C-BCC3-AEB5ED621536}"/>
    <cellStyle name="Standard 3 2 2 2 2 3 2 2" xfId="8927" xr:uid="{DE840960-7D80-4189-8044-C7C5F8607891}"/>
    <cellStyle name="Standard 3 2 2 2 2 3 2_Nucléaire" xfId="12432" xr:uid="{6C1632E2-2D13-4C8E-9ADA-DD9B87A58B82}"/>
    <cellStyle name="Standard 3 2 2 2 2 3 3" xfId="8928" xr:uid="{22227ED5-BC19-417F-AB02-8CAA380428A8}"/>
    <cellStyle name="Standard 3 2 2 2 2 3_Nucléaire" xfId="12431" xr:uid="{2C548B68-DF8C-4B2B-9565-799E63E70569}"/>
    <cellStyle name="Standard 3 2 2 2 2 4" xfId="8929" xr:uid="{62AE695D-9D53-464D-9E38-F6BC8CF009F7}"/>
    <cellStyle name="Standard 3 2 2 2 2 4 2" xfId="8930" xr:uid="{C572307D-928B-4915-AEBF-0F7B6949151C}"/>
    <cellStyle name="Standard 3 2 2 2 2 4_Nucléaire" xfId="12433" xr:uid="{83698CCE-6587-47B2-9E4E-73A6EB808B58}"/>
    <cellStyle name="Standard 3 2 2 2 2 5" xfId="8931" xr:uid="{3F7104E5-B56A-48B2-88E4-E6E611BADBEF}"/>
    <cellStyle name="Standard 3 2 2 2 2_Nucléaire" xfId="12428" xr:uid="{BCB03CCE-FFAC-4B6E-B7E5-E7DC353CE365}"/>
    <cellStyle name="Standard 3 2 2 2 3" xfId="8932" xr:uid="{75ED57E6-98D3-41C9-90AF-DDB490C16071}"/>
    <cellStyle name="Standard 3 2 2 2 3 2" xfId="8933" xr:uid="{6280B013-D036-45D2-8EA0-CD56E6F2C399}"/>
    <cellStyle name="Standard 3 2 2 2 3 2 2" xfId="8934" xr:uid="{347D1B68-D06F-47A5-9C1B-2B3B64CA8FBB}"/>
    <cellStyle name="Standard 3 2 2 2 3 2_Nucléaire" xfId="12435" xr:uid="{F08BD5AE-44E9-4F30-A4F7-C701BFE38C53}"/>
    <cellStyle name="Standard 3 2 2 2 3 3" xfId="8935" xr:uid="{20B096AD-F450-4F6A-A25D-4F48CEC61BF8}"/>
    <cellStyle name="Standard 3 2 2 2 3_Nucléaire" xfId="12434" xr:uid="{1B2261BA-F107-43BC-B953-7B511C6058DE}"/>
    <cellStyle name="Standard 3 2 2 2 4" xfId="8936" xr:uid="{7643710C-8289-499B-8FE7-E29E9F3E2E35}"/>
    <cellStyle name="Standard 3 2 2 2 4 2" xfId="8937" xr:uid="{5040387E-E6CE-45E9-8A6D-8F57E5CEA3B0}"/>
    <cellStyle name="Standard 3 2 2 2 4 2 2" xfId="8938" xr:uid="{FB747E2A-856C-4257-BCEB-02855F22BB4A}"/>
    <cellStyle name="Standard 3 2 2 2 4 2_Nucléaire" xfId="12437" xr:uid="{4179CFF4-E77A-4BE7-AC09-99F46F5DA1FA}"/>
    <cellStyle name="Standard 3 2 2 2 4 3" xfId="8939" xr:uid="{3A065F01-C347-4180-A376-A2B7AA267E71}"/>
    <cellStyle name="Standard 3 2 2 2 4_Nucléaire" xfId="12436" xr:uid="{8968BE2E-1C06-4BC5-84F7-74BD9C315958}"/>
    <cellStyle name="Standard 3 2 2 2 5" xfId="8940" xr:uid="{E6D9C6BF-496E-44B2-89E2-4F51880F6F7E}"/>
    <cellStyle name="Standard 3 2 2 2 5 2" xfId="8941" xr:uid="{5063F767-132C-415C-B943-C9CB111028F8}"/>
    <cellStyle name="Standard 3 2 2 2 5_Nucléaire" xfId="12438" xr:uid="{3CCCB4F0-36FC-4E29-AEF6-6871DE70D833}"/>
    <cellStyle name="Standard 3 2 2 2 6" xfId="8942" xr:uid="{C3A1B924-33B6-4D94-8B3B-81CB003A6D6E}"/>
    <cellStyle name="Standard 3 2 2 2_Nucléaire" xfId="12427" xr:uid="{A7BD9929-01FB-4601-98E6-6217C98474FE}"/>
    <cellStyle name="Standard 3 2 2 3" xfId="8943" xr:uid="{EB6F99C4-308C-456D-8F17-1EAADA89E1F5}"/>
    <cellStyle name="Standard 3 2 2 3 2" xfId="8944" xr:uid="{8ED04DFE-B873-41DA-82A0-8171BCA570DE}"/>
    <cellStyle name="Standard 3 2 2 3 2 2" xfId="8945" xr:uid="{7BA942B4-613F-4E0C-8F29-E33E5276F7C5}"/>
    <cellStyle name="Standard 3 2 2 3 2 2 2" xfId="8946" xr:uid="{584301F8-6D06-4099-AB95-2B5194A39CFA}"/>
    <cellStyle name="Standard 3 2 2 3 2 2_Nucléaire" xfId="12441" xr:uid="{B81DB1A3-DC0B-4771-A3AB-D21DA24CD4E0}"/>
    <cellStyle name="Standard 3 2 2 3 2 3" xfId="8947" xr:uid="{F1AF376A-B7B6-4A63-8B10-77915B129C8E}"/>
    <cellStyle name="Standard 3 2 2 3 2_Nucléaire" xfId="12440" xr:uid="{F7DE01D5-DA4A-4ED8-BD5D-F5695294EF34}"/>
    <cellStyle name="Standard 3 2 2 3 3" xfId="8948" xr:uid="{4B146C89-9B0D-4ABA-976B-C8D1F46C55ED}"/>
    <cellStyle name="Standard 3 2 2 3 3 2" xfId="8949" xr:uid="{65BDF504-9404-4852-BF2A-70B26C31F62C}"/>
    <cellStyle name="Standard 3 2 2 3 3 2 2" xfId="8950" xr:uid="{8AFBE023-7547-4D22-8FCE-902E85E8552E}"/>
    <cellStyle name="Standard 3 2 2 3 3 2_Nucléaire" xfId="12443" xr:uid="{2C0D93FE-C3E2-4D90-A430-655DB0291051}"/>
    <cellStyle name="Standard 3 2 2 3 3 3" xfId="8951" xr:uid="{73D95B1F-878A-48ED-9316-41671C992391}"/>
    <cellStyle name="Standard 3 2 2 3 3_Nucléaire" xfId="12442" xr:uid="{D78CD2B9-223C-4FD5-BFF6-92B6E306065D}"/>
    <cellStyle name="Standard 3 2 2 3 4" xfId="8952" xr:uid="{4A5DE08F-14D4-4371-A28B-74A883BE7EA6}"/>
    <cellStyle name="Standard 3 2 2 3 4 2" xfId="8953" xr:uid="{8E4F099B-E3F9-422A-A285-BEDD62A36469}"/>
    <cellStyle name="Standard 3 2 2 3 4_Nucléaire" xfId="12444" xr:uid="{A0F99838-BBBE-4C60-BAF4-9C1EF7720F1B}"/>
    <cellStyle name="Standard 3 2 2 3 5" xfId="8954" xr:uid="{42DD6E49-DF27-42D2-BA19-F28B5FD43503}"/>
    <cellStyle name="Standard 3 2 2 3_Nucléaire" xfId="12439" xr:uid="{4063CC00-55DF-45D8-9C45-1A29342BE178}"/>
    <cellStyle name="Standard 3 2 2 4" xfId="8955" xr:uid="{59AF0C68-0A58-48BF-930C-9A43BD78F478}"/>
    <cellStyle name="Standard 3 2 2 4 2" xfId="8956" xr:uid="{E801EA9F-3840-49A6-A390-8F10E2B3B3AD}"/>
    <cellStyle name="Standard 3 2 2 4 2 2" xfId="8957" xr:uid="{AE393D3E-1E75-463C-BA74-7417E2B66EBB}"/>
    <cellStyle name="Standard 3 2 2 4 2_Nucléaire" xfId="12446" xr:uid="{119BC484-7798-433D-BADD-96B75D7B4A00}"/>
    <cellStyle name="Standard 3 2 2 4 3" xfId="8958" xr:uid="{6BC696DF-DB16-4C6F-86BB-9B1CBBE80F42}"/>
    <cellStyle name="Standard 3 2 2 4_Nucléaire" xfId="12445" xr:uid="{01D464A7-D6F9-4D1B-94E3-F91F9E43924C}"/>
    <cellStyle name="Standard 3 2 2 5" xfId="8959" xr:uid="{FD060521-31AA-4CBD-BB4E-0076EED665AA}"/>
    <cellStyle name="Standard 3 2 2 5 2" xfId="8960" xr:uid="{A89D25CD-525B-4C6E-B01B-F105C80CD294}"/>
    <cellStyle name="Standard 3 2 2 5 2 2" xfId="8961" xr:uid="{6EA3B7A3-3D10-4290-A2AE-B17CEDFBAB94}"/>
    <cellStyle name="Standard 3 2 2 5 2_Nucléaire" xfId="12448" xr:uid="{18318F12-AE73-412C-8267-C5653EDFC869}"/>
    <cellStyle name="Standard 3 2 2 5 3" xfId="8962" xr:uid="{DF260483-6B5C-4EDB-B04D-DD974B9D8437}"/>
    <cellStyle name="Standard 3 2 2 5_Nucléaire" xfId="12447" xr:uid="{EC3E80B3-FD2F-4591-B297-0E9713E065D8}"/>
    <cellStyle name="Standard 3 2 2 6" xfId="8963" xr:uid="{40B8B225-26B4-487E-B444-AE4C5D0A5562}"/>
    <cellStyle name="Standard 3 2 2 6 2" xfId="8964" xr:uid="{8B643E6F-7495-4AA2-881F-7F828D5F1578}"/>
    <cellStyle name="Standard 3 2 2 6_Nucléaire" xfId="12449" xr:uid="{B002A89C-0F52-4E57-973D-6ED669CAB7E8}"/>
    <cellStyle name="Standard 3 2 2 7" xfId="8965" xr:uid="{5E9CE6F5-3A39-422D-A337-8BF1D3376E05}"/>
    <cellStyle name="Standard 3 2 2_Nucléaire" xfId="12426" xr:uid="{71049067-9AC0-4E6A-A46E-0064FD283CDF}"/>
    <cellStyle name="Standard 3 2 3" xfId="8966" xr:uid="{7CAB6B89-9D51-4840-9B4C-CE0666256C4F}"/>
    <cellStyle name="Standard 3 2 3 2" xfId="8967" xr:uid="{C9F91612-A55E-4155-A0A5-47729CE63090}"/>
    <cellStyle name="Standard 3 2 3 2 2" xfId="8968" xr:uid="{3316560B-E3CA-485F-9B8A-5A92BD4A6236}"/>
    <cellStyle name="Standard 3 2 3 2 2 2" xfId="8969" xr:uid="{F0ACF0CB-425F-4C6E-A6A8-C33EA4BFD539}"/>
    <cellStyle name="Standard 3 2 3 2 2 2 2" xfId="8970" xr:uid="{2BEAE7B6-3594-44E2-AF23-A228E59B43EE}"/>
    <cellStyle name="Standard 3 2 3 2 2 2_Nucléaire" xfId="12453" xr:uid="{80C4D153-2A8E-4FED-B47D-5FA3A03BF9E6}"/>
    <cellStyle name="Standard 3 2 3 2 2 3" xfId="8971" xr:uid="{6ACA12B5-98A3-4486-A70B-136280B18D51}"/>
    <cellStyle name="Standard 3 2 3 2 2_Nucléaire" xfId="12452" xr:uid="{A7768936-867C-4866-A25C-0F1841904F85}"/>
    <cellStyle name="Standard 3 2 3 2 3" xfId="8972" xr:uid="{E84EAC88-48EB-458C-B0C0-0F30D36BE0F3}"/>
    <cellStyle name="Standard 3 2 3 2 3 2" xfId="8973" xr:uid="{2E7171E0-A48A-4CE8-B7AA-BF1177DB2E60}"/>
    <cellStyle name="Standard 3 2 3 2 3 2 2" xfId="8974" xr:uid="{181C2ED4-64AE-44A8-B3FF-9D3D09CB10D5}"/>
    <cellStyle name="Standard 3 2 3 2 3 2_Nucléaire" xfId="12455" xr:uid="{C356E724-519C-4F2E-9AB1-66632A395011}"/>
    <cellStyle name="Standard 3 2 3 2 3 3" xfId="8975" xr:uid="{3EDF974B-4E19-47C7-ADA3-977F13F215B8}"/>
    <cellStyle name="Standard 3 2 3 2 3_Nucléaire" xfId="12454" xr:uid="{D035C591-505A-4513-8C7A-4FAAC6DE0515}"/>
    <cellStyle name="Standard 3 2 3 2 4" xfId="8976" xr:uid="{95BDA70B-BB10-485F-BC98-B6D46EF62EF7}"/>
    <cellStyle name="Standard 3 2 3 2 4 2" xfId="8977" xr:uid="{6076DAF1-B895-4A9B-826F-F8E765593D4C}"/>
    <cellStyle name="Standard 3 2 3 2 4_Nucléaire" xfId="12456" xr:uid="{DE43566D-C95D-428E-8D60-ECD5297AFF8E}"/>
    <cellStyle name="Standard 3 2 3 2 5" xfId="8978" xr:uid="{62BDC589-EAF8-4EDC-85C8-665D718C6F8F}"/>
    <cellStyle name="Standard 3 2 3 2_Nucléaire" xfId="12451" xr:uid="{0AE66BBE-5A4E-4E4B-8DF3-D0C12B99D912}"/>
    <cellStyle name="Standard 3 2 3 3" xfId="8979" xr:uid="{6D7867FE-9199-49D1-B06E-C9415BFD78A2}"/>
    <cellStyle name="Standard 3 2 3 3 2" xfId="8980" xr:uid="{F7EBAA74-D6F2-41B8-90DD-B022CCF9B6D2}"/>
    <cellStyle name="Standard 3 2 3 3 2 2" xfId="8981" xr:uid="{319E0295-63D8-4B3C-BF41-004234C853B1}"/>
    <cellStyle name="Standard 3 2 3 3 2_Nucléaire" xfId="12458" xr:uid="{A17B1C6C-31CE-40A5-BD7B-C076E5D6BFE9}"/>
    <cellStyle name="Standard 3 2 3 3 3" xfId="8982" xr:uid="{8BD184B3-46E6-485D-807A-8AC0F7894464}"/>
    <cellStyle name="Standard 3 2 3 3_Nucléaire" xfId="12457" xr:uid="{9B2C414B-2B0B-4145-BEF8-CD57D749F51E}"/>
    <cellStyle name="Standard 3 2 3 4" xfId="8983" xr:uid="{FBABAF7A-29D4-42D2-9E06-ABFAEE62F9D6}"/>
    <cellStyle name="Standard 3 2 3 4 2" xfId="8984" xr:uid="{EC45BD82-3386-477A-9DFD-DF9EC15D8F94}"/>
    <cellStyle name="Standard 3 2 3 4 2 2" xfId="8985" xr:uid="{B66B0E2E-CC7A-4044-AD79-B5236C07A3C2}"/>
    <cellStyle name="Standard 3 2 3 4 2_Nucléaire" xfId="12460" xr:uid="{D01FA013-5C3C-4F62-BEA0-3A1278C401A9}"/>
    <cellStyle name="Standard 3 2 3 4 3" xfId="8986" xr:uid="{C88597C1-FC12-4A8A-A21C-77EF3882F6FA}"/>
    <cellStyle name="Standard 3 2 3 4_Nucléaire" xfId="12459" xr:uid="{F32E024C-9793-4FC2-9FAD-51146E56CEE8}"/>
    <cellStyle name="Standard 3 2 3 5" xfId="8987" xr:uid="{E35DE54B-0BC0-43C6-9295-FB37AA20B683}"/>
    <cellStyle name="Standard 3 2 3 5 2" xfId="8988" xr:uid="{28E234A4-77B3-4885-BB63-C659855B42BC}"/>
    <cellStyle name="Standard 3 2 3 5_Nucléaire" xfId="12461" xr:uid="{4CA5B78C-E048-42D1-85D2-EA9094AC29C1}"/>
    <cellStyle name="Standard 3 2 3 6" xfId="8989" xr:uid="{FD0CF351-305F-4427-86CA-A25858B4DD1A}"/>
    <cellStyle name="Standard 3 2 3_Nucléaire" xfId="12450" xr:uid="{3DD47C77-A9A5-4A4B-A765-F92AF38437D0}"/>
    <cellStyle name="Standard 3 2 4" xfId="8990" xr:uid="{FAAA5E22-0A93-4179-8EDE-E38817D469BA}"/>
    <cellStyle name="Standard 3 2 4 2" xfId="8991" xr:uid="{F516D82B-41AB-49B8-BAE4-FA92C18216EA}"/>
    <cellStyle name="Standard 3 2 4 2 2" xfId="8992" xr:uid="{E042A347-516A-462E-B474-450C8FE03CC8}"/>
    <cellStyle name="Standard 3 2 4 2 2 2" xfId="8993" xr:uid="{D0ACAA42-1C63-436A-843D-C3A0A9E4CFB3}"/>
    <cellStyle name="Standard 3 2 4 2 2_Nucléaire" xfId="12464" xr:uid="{218F8EF2-D346-418A-916C-7E6B339B2C08}"/>
    <cellStyle name="Standard 3 2 4 2 3" xfId="8994" xr:uid="{4A1917C6-376C-4477-AC4D-391FFCC23C2B}"/>
    <cellStyle name="Standard 3 2 4 2_Nucléaire" xfId="12463" xr:uid="{E37BADA3-4B29-48F7-8465-5FEEA3120A39}"/>
    <cellStyle name="Standard 3 2 4 3" xfId="8995" xr:uid="{68BFDAA0-4C0E-4F40-AB33-8B5974A9C5B6}"/>
    <cellStyle name="Standard 3 2 4 3 2" xfId="8996" xr:uid="{1929CBA3-2545-4E29-A7A2-C1F2B26C01BE}"/>
    <cellStyle name="Standard 3 2 4 3 2 2" xfId="8997" xr:uid="{21DB8B3A-C359-4E91-B28D-1A7070B592E4}"/>
    <cellStyle name="Standard 3 2 4 3 2_Nucléaire" xfId="12466" xr:uid="{AD0DF9F0-CBE1-416B-81EC-8D8F75D9B0B9}"/>
    <cellStyle name="Standard 3 2 4 3 3" xfId="8998" xr:uid="{F921A9A5-5C00-48EB-AE59-29340652D113}"/>
    <cellStyle name="Standard 3 2 4 3_Nucléaire" xfId="12465" xr:uid="{150BF0C4-1453-44BC-9249-3179CED71174}"/>
    <cellStyle name="Standard 3 2 4 4" xfId="8999" xr:uid="{A24CFB76-9722-43D4-97DC-DC4867BE69EA}"/>
    <cellStyle name="Standard 3 2 4 4 2" xfId="9000" xr:uid="{CA36AC3C-5106-4CA3-8773-2F94A3090A3B}"/>
    <cellStyle name="Standard 3 2 4 4_Nucléaire" xfId="12467" xr:uid="{3E400877-6B9F-4B42-9B88-B32250E81085}"/>
    <cellStyle name="Standard 3 2 4 5" xfId="9001" xr:uid="{B3D4BCE2-44D3-4684-9091-ECEBD15A5E87}"/>
    <cellStyle name="Standard 3 2 4_Nucléaire" xfId="12462" xr:uid="{4EFF95B1-EE82-499B-B8B2-6B5D0B007CAE}"/>
    <cellStyle name="Standard 3 2 5" xfId="9002" xr:uid="{B55F7C1C-38CB-457B-BC31-72682C912743}"/>
    <cellStyle name="Standard 3 2 5 2" xfId="9003" xr:uid="{D6E63F59-4F79-4CAE-8485-1CBC45E2CD27}"/>
    <cellStyle name="Standard 3 2 5 2 2" xfId="9004" xr:uid="{0FCC758E-5CF9-482E-B12A-A054E46406DE}"/>
    <cellStyle name="Standard 3 2 5 2_Nucléaire" xfId="12469" xr:uid="{0475A0C8-C9EE-43E0-83F4-B7F37A0CFC08}"/>
    <cellStyle name="Standard 3 2 5 3" xfId="9005" xr:uid="{51BF724B-7BF5-4016-B0C0-B7055A1DA228}"/>
    <cellStyle name="Standard 3 2 5_Nucléaire" xfId="12468" xr:uid="{9CCBA72D-52ED-4987-9CAE-AE88DCE9B78C}"/>
    <cellStyle name="Standard 3 2 6" xfId="9006" xr:uid="{62EAF80E-57E6-48D4-A43E-957D083C5C70}"/>
    <cellStyle name="Standard 3 2 6 2" xfId="9007" xr:uid="{D4BF7A65-4F92-4F51-A2D3-A650B8C2128A}"/>
    <cellStyle name="Standard 3 2 6 2 2" xfId="9008" xr:uid="{8946D008-1B19-413F-BCB7-22E8605E73BF}"/>
    <cellStyle name="Standard 3 2 6 2_Nucléaire" xfId="12471" xr:uid="{73F3950C-03CA-406B-A037-2B01215A2109}"/>
    <cellStyle name="Standard 3 2 6 3" xfId="9009" xr:uid="{1BCBE739-D73E-4EE2-A2C7-27CE8BF33144}"/>
    <cellStyle name="Standard 3 2 6_Nucléaire" xfId="12470" xr:uid="{7EB2AF26-DBEF-4795-B36F-CB77BF284D07}"/>
    <cellStyle name="Standard 3 2 7" xfId="9010" xr:uid="{7F5B3A4D-5F71-4AB0-9260-6A267B8748BF}"/>
    <cellStyle name="Standard 3 2 7 2" xfId="9011" xr:uid="{11FF4410-BCE5-4E64-A827-4D1B303B78F8}"/>
    <cellStyle name="Standard 3 2 7_Nucléaire" xfId="12472" xr:uid="{C2671B18-4380-46B5-808D-229F90A81830}"/>
    <cellStyle name="Standard 3 2 8" xfId="9012" xr:uid="{6BF7C7BE-1A5F-46DC-B889-85062BDBDA5B}"/>
    <cellStyle name="Standard 3 2 9" xfId="9013" xr:uid="{E85F2F58-99ED-4427-AF1D-87B84DB1A181}"/>
    <cellStyle name="Standard 3 2_Nucléaire" xfId="12425" xr:uid="{241ADF2E-CB9C-43CA-8C16-F27FC5EC66DF}"/>
    <cellStyle name="Standard 3 3" xfId="9014" xr:uid="{2F7A2D73-5E26-4C31-95D9-398577A34A08}"/>
    <cellStyle name="Standard 3 3 2" xfId="9015" xr:uid="{93282258-DB8D-4C9C-B92F-6ECF826553AE}"/>
    <cellStyle name="Standard 3 3 2 2" xfId="9016" xr:uid="{BBABABC5-BB4E-41D5-903B-53BD86EC5343}"/>
    <cellStyle name="Standard 3 3 2 2 2" xfId="9017" xr:uid="{D16433B3-B809-4A2E-8400-B24DD324C482}"/>
    <cellStyle name="Standard 3 3 2 2 2 2" xfId="9018" xr:uid="{1C82BBBA-34B7-4AD4-AFF0-267810BB7D10}"/>
    <cellStyle name="Standard 3 3 2 2 2 2 2" xfId="9019" xr:uid="{5ED32416-17A8-49C4-956C-37CF0658764F}"/>
    <cellStyle name="Standard 3 3 2 2 2 2_Nucléaire" xfId="12477" xr:uid="{8A6D3031-240B-4906-800B-99ECCCF67B1D}"/>
    <cellStyle name="Standard 3 3 2 2 2 3" xfId="9020" xr:uid="{4CB93D17-EFA6-4335-9CC7-0D9BBF2281DD}"/>
    <cellStyle name="Standard 3 3 2 2 2_Nucléaire" xfId="12476" xr:uid="{1A186B4B-8A94-4B26-A996-176220B849A1}"/>
    <cellStyle name="Standard 3 3 2 2 3" xfId="9021" xr:uid="{548EB708-ED2F-473D-BD3E-3B5AA59F2703}"/>
    <cellStyle name="Standard 3 3 2 2 3 2" xfId="9022" xr:uid="{56149F9B-C80E-4A98-B107-1C2CE4DD817B}"/>
    <cellStyle name="Standard 3 3 2 2 3 2 2" xfId="9023" xr:uid="{B9265B2B-8963-4A42-8B84-E5FE98EB0DD7}"/>
    <cellStyle name="Standard 3 3 2 2 3 2_Nucléaire" xfId="12479" xr:uid="{D2ACD968-E503-4DDA-BDC9-E61644D8EB97}"/>
    <cellStyle name="Standard 3 3 2 2 3 3" xfId="9024" xr:uid="{A3ECA5E3-5FA2-4E8F-80A6-7680D43480EF}"/>
    <cellStyle name="Standard 3 3 2 2 3_Nucléaire" xfId="12478" xr:uid="{97F4358E-0F24-48BF-82C9-C529471E2AB1}"/>
    <cellStyle name="Standard 3 3 2 2 4" xfId="9025" xr:uid="{C3C35206-A493-4A42-8FB3-F26B0B1EB2C2}"/>
    <cellStyle name="Standard 3 3 2 2 4 2" xfId="9026" xr:uid="{92EBE70A-B667-4177-BB87-597AEE5A5539}"/>
    <cellStyle name="Standard 3 3 2 2 4_Nucléaire" xfId="12480" xr:uid="{121C0F0A-8FC9-4596-8311-A94D9989BF56}"/>
    <cellStyle name="Standard 3 3 2 2 5" xfId="9027" xr:uid="{51D93B59-2B30-486D-A08F-88015B162FBD}"/>
    <cellStyle name="Standard 3 3 2 2_Nucléaire" xfId="12475" xr:uid="{DDB39615-6085-464E-841E-5A6631E87A93}"/>
    <cellStyle name="Standard 3 3 2 3" xfId="9028" xr:uid="{5632680E-57FF-474C-B6D7-D3411F0782A2}"/>
    <cellStyle name="Standard 3 3 2 3 2" xfId="9029" xr:uid="{2016EFD3-B4FD-4D97-961A-6EE7BC231BC4}"/>
    <cellStyle name="Standard 3 3 2 3 2 2" xfId="9030" xr:uid="{2B197812-E24F-4647-BEA1-74AA417A8351}"/>
    <cellStyle name="Standard 3 3 2 3 2_Nucléaire" xfId="12482" xr:uid="{CCB36AB6-3CC3-4A97-AA3D-83BA14C7B149}"/>
    <cellStyle name="Standard 3 3 2 3 3" xfId="9031" xr:uid="{E2CEB981-0C22-4E98-BEF1-3D436920A99A}"/>
    <cellStyle name="Standard 3 3 2 3_Nucléaire" xfId="12481" xr:uid="{D3BBCAC6-DF86-48B7-8B1F-822BD2AB1EAA}"/>
    <cellStyle name="Standard 3 3 2 4" xfId="9032" xr:uid="{C7A0731D-0596-4936-B0B2-E773A1B242AE}"/>
    <cellStyle name="Standard 3 3 2 4 2" xfId="9033" xr:uid="{E4B51CFF-00CE-4AB3-9ABD-6E85A54602E3}"/>
    <cellStyle name="Standard 3 3 2 4 2 2" xfId="9034" xr:uid="{4506CE28-9454-47F8-974F-31BD6E86DC2B}"/>
    <cellStyle name="Standard 3 3 2 4 2_Nucléaire" xfId="12484" xr:uid="{BEED6C0D-E0FE-4742-BFC9-38DF77B4EBBA}"/>
    <cellStyle name="Standard 3 3 2 4 3" xfId="9035" xr:uid="{8BF38FFB-195B-4BB3-A8AD-ED1CE18D9074}"/>
    <cellStyle name="Standard 3 3 2 4_Nucléaire" xfId="12483" xr:uid="{865E6A96-DB82-4115-B044-E44BE49F95CB}"/>
    <cellStyle name="Standard 3 3 2 5" xfId="9036" xr:uid="{A26209FE-D2B4-45AF-9F79-C1C42E623EEB}"/>
    <cellStyle name="Standard 3 3 2 5 2" xfId="9037" xr:uid="{00035205-AA95-4457-B38F-0C44E0C28F4E}"/>
    <cellStyle name="Standard 3 3 2 5_Nucléaire" xfId="12485" xr:uid="{FADEF538-F7F8-4CD3-8531-77CDF58246C7}"/>
    <cellStyle name="Standard 3 3 2 6" xfId="9038" xr:uid="{3128567A-A3BA-4934-BF19-30768CA04789}"/>
    <cellStyle name="Standard 3 3 2_Nucléaire" xfId="12474" xr:uid="{C0028F92-04F2-4598-A531-28E74C5F9009}"/>
    <cellStyle name="Standard 3 3 3" xfId="9039" xr:uid="{7B3D1C8E-803D-4BF7-BCB5-66272599CB93}"/>
    <cellStyle name="Standard 3 3 3 2" xfId="9040" xr:uid="{E14732AE-3043-4C34-B8DA-7D0D2A8EA768}"/>
    <cellStyle name="Standard 3 3 3 2 2" xfId="9041" xr:uid="{28871AE9-B25F-4B06-8C0F-5DA1B9DD9355}"/>
    <cellStyle name="Standard 3 3 3 2 2 2" xfId="9042" xr:uid="{A25BC942-42B0-40C6-BC45-9AF290CEDC9D}"/>
    <cellStyle name="Standard 3 3 3 2 2_Nucléaire" xfId="12488" xr:uid="{5D2C8387-1371-47C5-80F6-BC18D036B08A}"/>
    <cellStyle name="Standard 3 3 3 2 3" xfId="9043" xr:uid="{944E5DCE-4E7E-4DE7-A409-115F08C5DD15}"/>
    <cellStyle name="Standard 3 3 3 2_Nucléaire" xfId="12487" xr:uid="{766D0016-AC87-4A49-9D94-722EF48917A1}"/>
    <cellStyle name="Standard 3 3 3 3" xfId="9044" xr:uid="{DAD1D6E3-F1A0-4E44-88A8-5766CAD82939}"/>
    <cellStyle name="Standard 3 3 3 3 2" xfId="9045" xr:uid="{965C69EE-C7A4-4226-AB7D-F97BC9C479AB}"/>
    <cellStyle name="Standard 3 3 3 3 2 2" xfId="9046" xr:uid="{E0BD3328-8FC4-48D1-9FC8-664FC8388FBC}"/>
    <cellStyle name="Standard 3 3 3 3 2_Nucléaire" xfId="12490" xr:uid="{1CAC8EBF-D3EB-4E8A-9FB9-DE921E6AA6AF}"/>
    <cellStyle name="Standard 3 3 3 3 3" xfId="9047" xr:uid="{3F24D756-A4A6-4E3A-9C22-EDAD9884C886}"/>
    <cellStyle name="Standard 3 3 3 3_Nucléaire" xfId="12489" xr:uid="{CAE40171-CE15-4003-AD9F-3C8CDDB9710E}"/>
    <cellStyle name="Standard 3 3 3 4" xfId="9048" xr:uid="{623A06FE-5E04-4908-BEE4-01925683D77C}"/>
    <cellStyle name="Standard 3 3 3 4 2" xfId="9049" xr:uid="{D4AC397A-3B01-416A-923C-1203965221DF}"/>
    <cellStyle name="Standard 3 3 3 4_Nucléaire" xfId="12491" xr:uid="{8E4DE5B6-DCDC-4DB7-A6CD-E1EAECDE3474}"/>
    <cellStyle name="Standard 3 3 3 5" xfId="9050" xr:uid="{CD217D11-E139-4EF3-A8DE-7C67FD4AD2E2}"/>
    <cellStyle name="Standard 3 3 3_Nucléaire" xfId="12486" xr:uid="{4BA63BFF-4EF3-474C-9D37-D96211F59E84}"/>
    <cellStyle name="Standard 3 3 4" xfId="9051" xr:uid="{19A5986C-1375-41D5-8912-2A4C918AE7AF}"/>
    <cellStyle name="Standard 3 3 4 2" xfId="9052" xr:uid="{932D756B-BA52-46D8-95DC-0BC5962B75FA}"/>
    <cellStyle name="Standard 3 3 4 2 2" xfId="9053" xr:uid="{F711479F-00B3-4092-9363-B795FC208E85}"/>
    <cellStyle name="Standard 3 3 4 2_Nucléaire" xfId="12493" xr:uid="{057BA4B3-F909-4E84-9C48-39D3D21369CF}"/>
    <cellStyle name="Standard 3 3 4 3" xfId="9054" xr:uid="{14F1AAFA-E3C8-4E04-B6DB-B749AABED1D2}"/>
    <cellStyle name="Standard 3 3 4_Nucléaire" xfId="12492" xr:uid="{295255A5-B255-4832-9BB4-6F1DD8FCDE14}"/>
    <cellStyle name="Standard 3 3 5" xfId="9055" xr:uid="{F5E3C444-89FA-4743-ACD0-F8D811009955}"/>
    <cellStyle name="Standard 3 3 5 2" xfId="9056" xr:uid="{23D9639A-1451-4FF5-ABC1-ECD8A3EFF6EB}"/>
    <cellStyle name="Standard 3 3 5 2 2" xfId="9057" xr:uid="{895745F2-318A-4412-851A-84B507138020}"/>
    <cellStyle name="Standard 3 3 5 2_Nucléaire" xfId="12495" xr:uid="{213C3F98-2A18-46F4-BC12-1E5A43BCD559}"/>
    <cellStyle name="Standard 3 3 5 3" xfId="9058" xr:uid="{34C389AB-546E-4B63-AC2C-5B4784ED1E0A}"/>
    <cellStyle name="Standard 3 3 5_Nucléaire" xfId="12494" xr:uid="{7822A9D1-3ABD-4C9B-89BE-0384FD657EAA}"/>
    <cellStyle name="Standard 3 3 6" xfId="9059" xr:uid="{CC5DF433-66E1-4CAC-A7CA-3571AB436A60}"/>
    <cellStyle name="Standard 3 3 6 2" xfId="9060" xr:uid="{2D2E132D-C7F5-487A-915B-FAD51DE188CB}"/>
    <cellStyle name="Standard 3 3 6_Nucléaire" xfId="12496" xr:uid="{B2B0155A-469A-4260-9E1A-B801C80CD63E}"/>
    <cellStyle name="Standard 3 3 7" xfId="9061" xr:uid="{94602522-4F19-4DDE-A55C-8CC95EED87D9}"/>
    <cellStyle name="Standard 3 3_Nucléaire" xfId="12473" xr:uid="{E0FD7FF8-2A84-418E-8382-1D80781ED628}"/>
    <cellStyle name="Standard 3 4" xfId="9062" xr:uid="{0A0893F9-F444-4060-AD40-C86DA4A950C9}"/>
    <cellStyle name="Standard 3 4 2" xfId="9063" xr:uid="{38BF681B-EF70-436A-A686-D7F002259DAF}"/>
    <cellStyle name="Standard 3 4 2 2" xfId="9064" xr:uid="{CA3A256F-546A-4A65-8532-F8E778A399F2}"/>
    <cellStyle name="Standard 3 4 2 2 2" xfId="9065" xr:uid="{09916C86-3343-416B-BF3F-E8011D37D21D}"/>
    <cellStyle name="Standard 3 4 2 2 2 2" xfId="9066" xr:uid="{C31F4039-BF90-4FAC-9C67-5D27B0B1FD2B}"/>
    <cellStyle name="Standard 3 4 2 2 2 2 2" xfId="9067" xr:uid="{991D9A02-08F2-4514-9FA3-55F0B58DA466}"/>
    <cellStyle name="Standard 3 4 2 2 2 2_Nucléaire" xfId="12501" xr:uid="{3D14F049-8857-4BD7-8C66-9ECE72869556}"/>
    <cellStyle name="Standard 3 4 2 2 2 3" xfId="9068" xr:uid="{8AC4E83D-90BC-4DBE-93DE-A9BC9C1C067E}"/>
    <cellStyle name="Standard 3 4 2 2 2_Nucléaire" xfId="12500" xr:uid="{DECFEF28-0B8F-47E2-A41F-068F6EE84948}"/>
    <cellStyle name="Standard 3 4 2 2 3" xfId="9069" xr:uid="{51B52338-98F5-4C1A-9D0A-67CC9749F32F}"/>
    <cellStyle name="Standard 3 4 2 2 3 2" xfId="9070" xr:uid="{8E841EAD-D862-4D45-94BF-F09C43A61801}"/>
    <cellStyle name="Standard 3 4 2 2 3 2 2" xfId="9071" xr:uid="{838E64C8-8605-4BE6-BD8D-2278B4ECB854}"/>
    <cellStyle name="Standard 3 4 2 2 3 2_Nucléaire" xfId="12503" xr:uid="{1129E126-038F-47D2-962E-AE8ABA78B09A}"/>
    <cellStyle name="Standard 3 4 2 2 3 3" xfId="9072" xr:uid="{4DA6C431-C184-4199-AC25-094CD6B1D925}"/>
    <cellStyle name="Standard 3 4 2 2 3_Nucléaire" xfId="12502" xr:uid="{7E4D3C56-1623-43B8-82FE-B9D724242C6B}"/>
    <cellStyle name="Standard 3 4 2 2 4" xfId="9073" xr:uid="{86ED9802-C410-4493-9E59-8FCE0B3E9278}"/>
    <cellStyle name="Standard 3 4 2 2 4 2" xfId="9074" xr:uid="{312AF01C-AF58-4608-A78D-3F5C08C9212E}"/>
    <cellStyle name="Standard 3 4 2 2 4_Nucléaire" xfId="12504" xr:uid="{D6B91BA5-EF32-4E3E-91CB-4E57AB8E6C07}"/>
    <cellStyle name="Standard 3 4 2 2 5" xfId="9075" xr:uid="{8539678E-09B4-43F4-BC83-7F994F07D900}"/>
    <cellStyle name="Standard 3 4 2 2_Nucléaire" xfId="12499" xr:uid="{6AD9B34B-AE98-405F-BBC2-19F028DC3941}"/>
    <cellStyle name="Standard 3 4 2 3" xfId="9076" xr:uid="{58F6A9B0-BE7F-4138-B4CE-E627EB38F1C0}"/>
    <cellStyle name="Standard 3 4 2 3 2" xfId="9077" xr:uid="{023143FB-5059-451D-A21D-F3B54A454044}"/>
    <cellStyle name="Standard 3 4 2 3 2 2" xfId="9078" xr:uid="{B36916D9-B0C5-4E2F-9465-7C0758619F85}"/>
    <cellStyle name="Standard 3 4 2 3 2_Nucléaire" xfId="12506" xr:uid="{A085F5A2-DF6F-459E-AB06-63548B345B3B}"/>
    <cellStyle name="Standard 3 4 2 3 3" xfId="9079" xr:uid="{D99DA18D-FE94-4537-97A4-ABA8B2886B33}"/>
    <cellStyle name="Standard 3 4 2 3_Nucléaire" xfId="12505" xr:uid="{F17DBA36-124F-43A6-875A-24F26BEF7D12}"/>
    <cellStyle name="Standard 3 4 2 4" xfId="9080" xr:uid="{A4D4707D-314C-48DB-9188-4C4AF6CAD6D8}"/>
    <cellStyle name="Standard 3 4 2 4 2" xfId="9081" xr:uid="{FB03B2E0-84E1-4BCA-A00F-BA95A7D1396A}"/>
    <cellStyle name="Standard 3 4 2 4 2 2" xfId="9082" xr:uid="{32DA776E-AD15-4392-A747-72805EA914E2}"/>
    <cellStyle name="Standard 3 4 2 4 2_Nucléaire" xfId="12508" xr:uid="{80B556A5-ED59-47A3-92C8-6B6B0A59E34C}"/>
    <cellStyle name="Standard 3 4 2 4 3" xfId="9083" xr:uid="{2113E1D1-E2EC-4BB1-B865-F756182FA903}"/>
    <cellStyle name="Standard 3 4 2 4_Nucléaire" xfId="12507" xr:uid="{D76E0F4A-BD6E-41D4-AD4C-736B45F47E96}"/>
    <cellStyle name="Standard 3 4 2 5" xfId="9084" xr:uid="{B8411EAE-CDC5-4965-A52E-F8F7ECC8C728}"/>
    <cellStyle name="Standard 3 4 2 5 2" xfId="9085" xr:uid="{0D75FD3C-192E-4099-9554-FFF00594AB00}"/>
    <cellStyle name="Standard 3 4 2 5_Nucléaire" xfId="12509" xr:uid="{81B815BC-47CA-4AB7-8518-06F75CFB1EFD}"/>
    <cellStyle name="Standard 3 4 2 6" xfId="9086" xr:uid="{57593582-C210-4008-A17A-A1865609597E}"/>
    <cellStyle name="Standard 3 4 2_Nucléaire" xfId="12498" xr:uid="{87B1CEC8-604B-4E12-BB61-F07EDCDA6A64}"/>
    <cellStyle name="Standard 3 4 3" xfId="9087" xr:uid="{AE078F5C-AAB3-4C83-844D-9E50CFDD074A}"/>
    <cellStyle name="Standard 3 4 3 2" xfId="9088" xr:uid="{8E561B13-0DF1-4C8A-93C8-A041BEAE948F}"/>
    <cellStyle name="Standard 3 4 3 2 2" xfId="9089" xr:uid="{ECA1B246-3CE4-4749-8242-2A1BC431FD7E}"/>
    <cellStyle name="Standard 3 4 3 2 2 2" xfId="9090" xr:uid="{1A1BCAC1-E527-4E36-A6AC-F6E1E159FFDD}"/>
    <cellStyle name="Standard 3 4 3 2 2_Nucléaire" xfId="12512" xr:uid="{E4B3F646-D227-4F67-833F-FA08E8D13DE2}"/>
    <cellStyle name="Standard 3 4 3 2 3" xfId="9091" xr:uid="{CA8CB4B8-337B-4940-B539-5F1A24A0D06B}"/>
    <cellStyle name="Standard 3 4 3 2_Nucléaire" xfId="12511" xr:uid="{789F48A0-5E38-4F6A-8203-B5D91D25220A}"/>
    <cellStyle name="Standard 3 4 3 3" xfId="9092" xr:uid="{80AAD5C0-2F37-47DF-A8B3-5C19279CC5D2}"/>
    <cellStyle name="Standard 3 4 3 3 2" xfId="9093" xr:uid="{EC5793B9-14DB-4D0D-89BE-A4554AE5AA98}"/>
    <cellStyle name="Standard 3 4 3 3 2 2" xfId="9094" xr:uid="{6817E009-1D40-42C6-A5BE-50092B602F1A}"/>
    <cellStyle name="Standard 3 4 3 3 2_Nucléaire" xfId="12514" xr:uid="{F03183F9-0E2B-4E91-8C80-F020D4C92099}"/>
    <cellStyle name="Standard 3 4 3 3 3" xfId="9095" xr:uid="{157F76A4-6BCB-4CCD-88F1-EAE15AE80F30}"/>
    <cellStyle name="Standard 3 4 3 3_Nucléaire" xfId="12513" xr:uid="{D461C6DE-8951-4520-B7CC-BA585B512CA1}"/>
    <cellStyle name="Standard 3 4 3 4" xfId="9096" xr:uid="{B0A10915-2366-42BA-AE19-E898851D93B2}"/>
    <cellStyle name="Standard 3 4 3 4 2" xfId="9097" xr:uid="{9ADB5D3E-7A98-4E3C-AC2C-D7E7AD219A21}"/>
    <cellStyle name="Standard 3 4 3 4_Nucléaire" xfId="12515" xr:uid="{0AB791E7-B585-4B69-B240-5E4ADD55D3B8}"/>
    <cellStyle name="Standard 3 4 3 5" xfId="9098" xr:uid="{D057961A-9D4F-4A70-869B-D3660BD997AB}"/>
    <cellStyle name="Standard 3 4 3_Nucléaire" xfId="12510" xr:uid="{2A2B63D8-0774-45CB-AE03-8D948AAAF92B}"/>
    <cellStyle name="Standard 3 4 4" xfId="9099" xr:uid="{A0089F69-44D4-47C6-8EBB-4324BD222585}"/>
    <cellStyle name="Standard 3 4 4 2" xfId="9100" xr:uid="{E6663C07-5A77-4302-9EBB-A8955A474A28}"/>
    <cellStyle name="Standard 3 4 4 2 2" xfId="9101" xr:uid="{F6EA0232-6798-4E8E-8BF2-BA76AD873A35}"/>
    <cellStyle name="Standard 3 4 4 2_Nucléaire" xfId="12517" xr:uid="{49706E29-1841-4AA9-A602-7C8835714F83}"/>
    <cellStyle name="Standard 3 4 4 3" xfId="9102" xr:uid="{C3E7F043-55DC-4739-BCD7-4375117A464C}"/>
    <cellStyle name="Standard 3 4 4_Nucléaire" xfId="12516" xr:uid="{51A36A1D-3951-4D97-9793-EA5BEE2D0AAF}"/>
    <cellStyle name="Standard 3 4 5" xfId="9103" xr:uid="{44F7D4E5-71B3-414B-8FA3-8ABBBCED585B}"/>
    <cellStyle name="Standard 3 4 5 2" xfId="9104" xr:uid="{4093E37F-B792-4B88-91C3-236C714838E5}"/>
    <cellStyle name="Standard 3 4 5 2 2" xfId="9105" xr:uid="{CFD7A5A9-8288-4B7B-9384-962D1E320142}"/>
    <cellStyle name="Standard 3 4 5 2_Nucléaire" xfId="12519" xr:uid="{5F4F7331-6222-4ED0-8B60-0A1F23D8F9B1}"/>
    <cellStyle name="Standard 3 4 5 3" xfId="9106" xr:uid="{295252B7-7103-4BF5-A301-7CE7B8D83495}"/>
    <cellStyle name="Standard 3 4 5_Nucléaire" xfId="12518" xr:uid="{96B4BE5C-F7AF-4197-9D9E-644B225D4BC9}"/>
    <cellStyle name="Standard 3 4 6" xfId="9107" xr:uid="{B64851DB-DEEA-4DEA-8148-BB8C2EC2FA8F}"/>
    <cellStyle name="Standard 3 4 6 2" xfId="9108" xr:uid="{73809ED9-BE63-48DE-8D41-7342CEDA5C23}"/>
    <cellStyle name="Standard 3 4 6_Nucléaire" xfId="12520" xr:uid="{AA7087B6-9369-4BAA-9358-21FD3338A13F}"/>
    <cellStyle name="Standard 3 4 7" xfId="9109" xr:uid="{2D3C51A2-8801-4F21-8590-3F9AB3382458}"/>
    <cellStyle name="Standard 3 4 8" xfId="9110" xr:uid="{E3AE1224-BFED-430A-9FDA-4F69EB4381F5}"/>
    <cellStyle name="Standard 3 4 9" xfId="9111" xr:uid="{D9C4E4FA-B77A-4406-BD84-2414C6C7F002}"/>
    <cellStyle name="Standard 3 4_Nucléaire" xfId="12497" xr:uid="{4CAF1340-7331-40FE-A4B1-EC5F50917F8F}"/>
    <cellStyle name="Standard 3 5" xfId="9112" xr:uid="{D4875A0F-6FBE-43F0-BD55-FCA60F8A2452}"/>
    <cellStyle name="Standard 3 5 2" xfId="9113" xr:uid="{22414342-7E65-4136-B04B-2790AD36D691}"/>
    <cellStyle name="Standard 3 5 2 2" xfId="9114" xr:uid="{CFB5646A-BEAC-454F-9C9B-9D78C0BB20F4}"/>
    <cellStyle name="Standard 3 5 2_Nucléaire" xfId="12522" xr:uid="{66FEBF83-81E2-4438-B521-619B26935D6B}"/>
    <cellStyle name="Standard 3 5 3" xfId="9115" xr:uid="{F03C44F4-AF80-4A50-B6B0-B63AC190A121}"/>
    <cellStyle name="Standard 3 5_Nucléaire" xfId="12521" xr:uid="{FABB6913-3023-4D8C-8832-244B8282E757}"/>
    <cellStyle name="Standard 3 6" xfId="9116" xr:uid="{3A5EC067-3137-4A64-87FC-84338C58D632}"/>
    <cellStyle name="Standard 3 6 10" xfId="9117" xr:uid="{CC34C19A-A554-4B9F-844F-16E50261D09D}"/>
    <cellStyle name="Standard 3 6 2" xfId="9118" xr:uid="{A19C33E3-B113-4D38-BC66-2726CFD5B32E}"/>
    <cellStyle name="Standard 3 6 2 2" xfId="9119" xr:uid="{009191ED-E0C0-45EE-BFFB-393D3B96872F}"/>
    <cellStyle name="Standard 3 6 2 2 2" xfId="9120" xr:uid="{FD8D4692-49CA-46BB-BFCA-DE0DEAFAEA9A}"/>
    <cellStyle name="Standard 3 6 2 2 2 2" xfId="9121" xr:uid="{C2C12C5C-2DF3-47F2-B88D-CA7A22BB9B57}"/>
    <cellStyle name="Standard 3 6 2 2 2 2 2" xfId="9122" xr:uid="{4AA1751A-8FD9-4163-B81B-BB7BB755EF0C}"/>
    <cellStyle name="Standard 3 6 2 2 2 2_Nucléaire" xfId="12527" xr:uid="{5A6AA0F1-82BA-4AB3-A909-AEEEF4AA72EF}"/>
    <cellStyle name="Standard 3 6 2 2 2 3" xfId="9123" xr:uid="{ACA7DF5F-6C75-43F9-984B-153E9865258A}"/>
    <cellStyle name="Standard 3 6 2 2 2_Nucléaire" xfId="12526" xr:uid="{16181BBA-C7AE-4F76-AA5C-9B6C7F8091EC}"/>
    <cellStyle name="Standard 3 6 2 2 3" xfId="9124" xr:uid="{ED3878E0-236C-4C5E-B658-DC7802B04E53}"/>
    <cellStyle name="Standard 3 6 2 2 3 2" xfId="9125" xr:uid="{18283D8E-FE47-4015-B008-4D175B0B0AA8}"/>
    <cellStyle name="Standard 3 6 2 2 3 2 2" xfId="9126" xr:uid="{B949A867-9647-4FA9-A095-402662118341}"/>
    <cellStyle name="Standard 3 6 2 2 3 2_Nucléaire" xfId="12529" xr:uid="{0842C087-E64D-42E2-9F1A-CC63A9CEA7CD}"/>
    <cellStyle name="Standard 3 6 2 2 3 3" xfId="9127" xr:uid="{D496BA4E-B765-4EC2-A52E-02DF66472005}"/>
    <cellStyle name="Standard 3 6 2 2 3_Nucléaire" xfId="12528" xr:uid="{22E60365-6B79-4442-8F6B-2BC24C1AB547}"/>
    <cellStyle name="Standard 3 6 2 2 4" xfId="9128" xr:uid="{15B899BB-D680-4902-9504-2077AB52F816}"/>
    <cellStyle name="Standard 3 6 2 2 4 2" xfId="9129" xr:uid="{D7404C58-CF05-413C-83BA-6002AD7B9DE8}"/>
    <cellStyle name="Standard 3 6 2 2 4_Nucléaire" xfId="12530" xr:uid="{EBCF6D09-A3F9-406E-A0B8-F4315CE3C8D6}"/>
    <cellStyle name="Standard 3 6 2 2 5" xfId="9130" xr:uid="{1B6C64B4-F334-40D5-9D7D-2DC7BE5ED55C}"/>
    <cellStyle name="Standard 3 6 2 2_Nucléaire" xfId="12525" xr:uid="{BCFCD2C6-97F3-484F-B7D9-46FFE62869AB}"/>
    <cellStyle name="Standard 3 6 2 3" xfId="9131" xr:uid="{039B6B2A-80CC-43A6-A01D-B136B7363499}"/>
    <cellStyle name="Standard 3 6 2 3 2" xfId="9132" xr:uid="{C9E4651C-2E78-453E-AFB8-EDC71E7101FA}"/>
    <cellStyle name="Standard 3 6 2 3 2 2" xfId="9133" xr:uid="{A24225A4-C208-4393-8FEA-EA7FC6C0FEE3}"/>
    <cellStyle name="Standard 3 6 2 3 2_Nucléaire" xfId="12532" xr:uid="{7D5E5B6A-C170-40B3-A8CC-36C4554729BC}"/>
    <cellStyle name="Standard 3 6 2 3 3" xfId="9134" xr:uid="{6A643A83-E047-45B6-82DE-2AC8D6250295}"/>
    <cellStyle name="Standard 3 6 2 3_Nucléaire" xfId="12531" xr:uid="{7101530C-7B9A-45B9-8DCE-E07AFD20FC16}"/>
    <cellStyle name="Standard 3 6 2 4" xfId="9135" xr:uid="{134C34C6-4B09-4F9C-9AA8-43CA862B60B6}"/>
    <cellStyle name="Standard 3 6 2 4 2" xfId="9136" xr:uid="{B033F3D8-7352-4BDE-AD46-D85DA7B00AB5}"/>
    <cellStyle name="Standard 3 6 2 4 2 2" xfId="9137" xr:uid="{07B66233-2024-462C-B786-E7FDB1652C6E}"/>
    <cellStyle name="Standard 3 6 2 4 2_Nucléaire" xfId="12534" xr:uid="{970FC4F1-6736-4554-8659-98F68ABD7530}"/>
    <cellStyle name="Standard 3 6 2 4 3" xfId="9138" xr:uid="{CB12B9DB-5302-462B-8D86-4BAABC7FCD50}"/>
    <cellStyle name="Standard 3 6 2 4_Nucléaire" xfId="12533" xr:uid="{BF75D1A5-0C68-4548-90A9-9F973D069474}"/>
    <cellStyle name="Standard 3 6 2 5" xfId="9139" xr:uid="{41FBE01C-C6DB-4745-9437-04FE85DACACD}"/>
    <cellStyle name="Standard 3 6 2 5 2" xfId="9140" xr:uid="{C2D649AE-92AB-416F-ABB8-34CC2DE7981B}"/>
    <cellStyle name="Standard 3 6 2 5_Nucléaire" xfId="12535" xr:uid="{26AC7713-B521-4115-8542-95287755DEC7}"/>
    <cellStyle name="Standard 3 6 2 6" xfId="9141" xr:uid="{A5E6F025-8B49-498E-B639-F79403158B18}"/>
    <cellStyle name="Standard 3 6 2_Nucléaire" xfId="12524" xr:uid="{851119CC-0A6A-4A97-9DF2-BCEAB8B99A60}"/>
    <cellStyle name="Standard 3 6 3" xfId="9142" xr:uid="{078E1E7D-DC36-467B-BA82-19B4348895B8}"/>
    <cellStyle name="Standard 3 6 3 2" xfId="9143" xr:uid="{FB510DDD-DA21-4518-8616-B73F38AC33BB}"/>
    <cellStyle name="Standard 3 6 3 2 2" xfId="9144" xr:uid="{7AA1CDFE-BDBB-4D9A-AE15-22397E7F3DA6}"/>
    <cellStyle name="Standard 3 6 3 2 2 2" xfId="9145" xr:uid="{AF51E005-70F7-4B80-BC13-C5BE184BDF14}"/>
    <cellStyle name="Standard 3 6 3 2 2_Nucléaire" xfId="12538" xr:uid="{1A33ABA7-543F-499B-A272-D83525C9D7E7}"/>
    <cellStyle name="Standard 3 6 3 2 3" xfId="9146" xr:uid="{634FC33B-74E8-4B1F-A610-69EB0FA89D35}"/>
    <cellStyle name="Standard 3 6 3 2_Nucléaire" xfId="12537" xr:uid="{BCAE31F9-4617-412D-9E23-C0B73EF7768A}"/>
    <cellStyle name="Standard 3 6 3 3" xfId="9147" xr:uid="{A5DCEDD0-E388-4D0C-989B-D5CB90E0CC34}"/>
    <cellStyle name="Standard 3 6 3 3 2" xfId="9148" xr:uid="{C325EAAE-9A4B-42CA-A55A-44C334B4F4C6}"/>
    <cellStyle name="Standard 3 6 3 3 2 2" xfId="9149" xr:uid="{5977CC42-6691-4D04-B704-CB024385FC52}"/>
    <cellStyle name="Standard 3 6 3 3 2_Nucléaire" xfId="12540" xr:uid="{844F2360-0A4A-46F3-AE35-6344E527D549}"/>
    <cellStyle name="Standard 3 6 3 3 3" xfId="9150" xr:uid="{91AD6461-2AB0-42BE-9DB5-524911BCADA4}"/>
    <cellStyle name="Standard 3 6 3 3_Nucléaire" xfId="12539" xr:uid="{DB231679-2D61-4E88-97B3-F5FA07A9270F}"/>
    <cellStyle name="Standard 3 6 3 4" xfId="9151" xr:uid="{F0E75038-D3CE-4024-924C-00C9CA61C441}"/>
    <cellStyle name="Standard 3 6 3 4 2" xfId="9152" xr:uid="{4080425A-C0A9-44DC-95FC-AE29FBCCC6C0}"/>
    <cellStyle name="Standard 3 6 3 4_Nucléaire" xfId="12541" xr:uid="{42B5EE3F-BEB0-4993-8AFC-930BC6560515}"/>
    <cellStyle name="Standard 3 6 3 5" xfId="9153" xr:uid="{E156360B-F4C8-43AB-B05E-56A387FA251D}"/>
    <cellStyle name="Standard 3 6 3_Nucléaire" xfId="12536" xr:uid="{1653E290-2945-4C47-B8A6-4410D76780CC}"/>
    <cellStyle name="Standard 3 6 4" xfId="9154" xr:uid="{0FAA2570-9E34-4328-9602-5797BECB3EB5}"/>
    <cellStyle name="Standard 3 6 4 2" xfId="9155" xr:uid="{B930882B-84BE-4F25-BD65-99F30371E6C2}"/>
    <cellStyle name="Standard 3 6 4 2 2" xfId="9156" xr:uid="{DA077EB5-6FC4-4E30-A9A3-23319A675519}"/>
    <cellStyle name="Standard 3 6 4 2_Nucléaire" xfId="12543" xr:uid="{69A8262B-AE32-4F5C-B0FB-F78A03847D34}"/>
    <cellStyle name="Standard 3 6 4 3" xfId="9157" xr:uid="{3D57BDA1-9F37-4C27-BCB0-88188116CDA3}"/>
    <cellStyle name="Standard 3 6 4_Nucléaire" xfId="12542" xr:uid="{C7F22C1F-BF83-454E-A6B8-1FB3136DD4D8}"/>
    <cellStyle name="Standard 3 6 5" xfId="9158" xr:uid="{5FA2060F-6981-4A66-9740-0EB488FF6DB4}"/>
    <cellStyle name="Standard 3 6 5 2" xfId="9159" xr:uid="{17696E63-F952-4665-AEAF-D52B2FBF91C8}"/>
    <cellStyle name="Standard 3 6 5 2 2" xfId="9160" xr:uid="{7A88A812-2BCB-47B3-A4AF-8652BA549A25}"/>
    <cellStyle name="Standard 3 6 5 2_Nucléaire" xfId="12545" xr:uid="{A53F712E-B9C3-43D7-95E0-951126706CA9}"/>
    <cellStyle name="Standard 3 6 5 3" xfId="9161" xr:uid="{F607C4DE-165B-4639-AA15-AE52A0110F8D}"/>
    <cellStyle name="Standard 3 6 5_Nucléaire" xfId="12544" xr:uid="{53D9FB2E-6F0D-4D12-9F64-58A756946C44}"/>
    <cellStyle name="Standard 3 6 6" xfId="9162" xr:uid="{AF4EA3DC-9C6C-47F9-A723-63E6FDB6F375}"/>
    <cellStyle name="Standard 3 6 6 2" xfId="9163" xr:uid="{F04BB677-CBF4-4954-8531-2D3CD283D92D}"/>
    <cellStyle name="Standard 3 6 6 2 2" xfId="9164" xr:uid="{E5123E5D-8EA9-443F-940B-672611E9FAC1}"/>
    <cellStyle name="Standard 3 6 6 2_Nucléaire" xfId="12547" xr:uid="{509647E5-BF0D-46C9-9D2F-2B8EE6C961C1}"/>
    <cellStyle name="Standard 3 6 6 3" xfId="9165" xr:uid="{2F945AB5-1A59-47A9-9340-A860556C6DB2}"/>
    <cellStyle name="Standard 3 6 6_Nucléaire" xfId="12546" xr:uid="{B5E8FBF8-8989-43AB-85C5-AFF823876E39}"/>
    <cellStyle name="Standard 3 6 7" xfId="9166" xr:uid="{877A9935-51A2-4673-AFDC-890A0F26B99E}"/>
    <cellStyle name="Standard 3 6 7 2" xfId="9167" xr:uid="{0D087648-DAAE-4796-AAB6-A28CF6A62B13}"/>
    <cellStyle name="Standard 3 6 7_Nucléaire" xfId="12548" xr:uid="{3A12A365-F2B0-4EEE-BDD6-88380AFFA252}"/>
    <cellStyle name="Standard 3 6 8" xfId="9168" xr:uid="{5D0F2882-947D-4A6C-B61F-41253B8AA0FA}"/>
    <cellStyle name="Standard 3 6 9" xfId="9169" xr:uid="{AFBC330B-0E1D-4BB8-8B05-2B18D1EA7AED}"/>
    <cellStyle name="Standard 3 6_Nucléaire" xfId="12523" xr:uid="{71961203-B4DD-430B-B496-A0E3A6A4A905}"/>
    <cellStyle name="Standard 3 7" xfId="9170" xr:uid="{21B32448-4E50-4E00-82D5-D76882BC7422}"/>
    <cellStyle name="Standard 3 7 2" xfId="9171" xr:uid="{3F3D4628-80D1-44C3-8EC9-68B6B0DC6408}"/>
    <cellStyle name="Standard 3 7 2 2" xfId="9172" xr:uid="{2AD10272-49EC-4BB2-8EC8-2762A9DB3EA7}"/>
    <cellStyle name="Standard 3 7 2 2 2" xfId="9173" xr:uid="{000C7F7A-B5B7-439E-B771-400C017C520D}"/>
    <cellStyle name="Standard 3 7 2 2 2 2" xfId="9174" xr:uid="{26C7C8C9-44C5-4FAC-85C9-AB753F72E970}"/>
    <cellStyle name="Standard 3 7 2 2 2_Nucléaire" xfId="12552" xr:uid="{E8C5D9C8-5006-47D0-A188-48C1B007F995}"/>
    <cellStyle name="Standard 3 7 2 2 3" xfId="9175" xr:uid="{BC0EF17C-5352-4815-B68E-4F534EB66B71}"/>
    <cellStyle name="Standard 3 7 2 2_Nucléaire" xfId="12551" xr:uid="{7F53BE40-F737-43F1-A7E5-4DDA726CC63D}"/>
    <cellStyle name="Standard 3 7 2 3" xfId="9176" xr:uid="{8A690F92-54F5-4EFE-88D1-A7026C4010BB}"/>
    <cellStyle name="Standard 3 7 2 3 2" xfId="9177" xr:uid="{C81BE4A0-C6F8-4900-8B5A-F92DA5E89227}"/>
    <cellStyle name="Standard 3 7 2 3 2 2" xfId="9178" xr:uid="{D99FAC79-6E11-4DFB-BF7E-3D68276288DD}"/>
    <cellStyle name="Standard 3 7 2 3 2_Nucléaire" xfId="12554" xr:uid="{DD588602-85DF-41DE-966A-8A060453376A}"/>
    <cellStyle name="Standard 3 7 2 3 3" xfId="9179" xr:uid="{29B1F444-F755-474D-9CAE-2785FE9D8FEE}"/>
    <cellStyle name="Standard 3 7 2 3_Nucléaire" xfId="12553" xr:uid="{3BACD00E-6EFD-4873-8E9E-8AB0E84AA9E1}"/>
    <cellStyle name="Standard 3 7 2 4" xfId="9180" xr:uid="{F95415A0-0F3A-44EF-81AD-977DAAC895B8}"/>
    <cellStyle name="Standard 3 7 2 4 2" xfId="9181" xr:uid="{53A859B6-B37D-4E5F-BC2C-2A068B6F6311}"/>
    <cellStyle name="Standard 3 7 2 4_Nucléaire" xfId="12555" xr:uid="{E99C3B3C-45A0-4AEF-B560-74110C4C9FB8}"/>
    <cellStyle name="Standard 3 7 2 5" xfId="9182" xr:uid="{294955A7-97C2-4F8A-A40F-E0B3D8130BA2}"/>
    <cellStyle name="Standard 3 7 2_Nucléaire" xfId="12550" xr:uid="{7CC1F493-DD54-4647-8525-E8C0EBAC7BA9}"/>
    <cellStyle name="Standard 3 7 3" xfId="9183" xr:uid="{E31C2EEF-DBCB-4B28-901F-9642991B06FC}"/>
    <cellStyle name="Standard 3 7 3 2" xfId="9184" xr:uid="{87A96152-9475-4196-8CCD-4F31C5B81AF2}"/>
    <cellStyle name="Standard 3 7 3 2 2" xfId="9185" xr:uid="{FA22C3B9-7F67-44CF-B2A8-0C5FB690EE15}"/>
    <cellStyle name="Standard 3 7 3 2_Nucléaire" xfId="12557" xr:uid="{F557BE27-6C45-4EC1-915F-6F28B044C2E8}"/>
    <cellStyle name="Standard 3 7 3 3" xfId="9186" xr:uid="{B7F5CCC5-A989-4A19-B4E1-4580D9AF2EA8}"/>
    <cellStyle name="Standard 3 7 3_Nucléaire" xfId="12556" xr:uid="{4371EA19-F08D-4DA7-84BA-2E8BA53F3C07}"/>
    <cellStyle name="Standard 3 7 4" xfId="9187" xr:uid="{3382D6F0-188A-47D2-B49C-A1B8B9B349D5}"/>
    <cellStyle name="Standard 3 7 4 2" xfId="9188" xr:uid="{8D19C3B9-90F8-4926-83C0-8E2D75FD5E90}"/>
    <cellStyle name="Standard 3 7 4 2 2" xfId="9189" xr:uid="{F031F0D6-6E52-4514-9D3E-2749F0F56B18}"/>
    <cellStyle name="Standard 3 7 4 2_Nucléaire" xfId="12559" xr:uid="{3C9B6D24-CFE1-472A-B1B9-13863C4CF5A5}"/>
    <cellStyle name="Standard 3 7 4 3" xfId="9190" xr:uid="{6582208C-7ABB-4841-83A5-A3DDA1BFE4A5}"/>
    <cellStyle name="Standard 3 7 4_Nucléaire" xfId="12558" xr:uid="{CFEEA939-8F88-4C46-87ED-8A6C46340226}"/>
    <cellStyle name="Standard 3 7 5" xfId="9191" xr:uid="{DF87974E-1D02-4C53-B93E-B493AD0B9BF6}"/>
    <cellStyle name="Standard 3 7 5 2" xfId="9192" xr:uid="{9D767215-B3DD-4BDE-BA0E-E6B13A0AA32C}"/>
    <cellStyle name="Standard 3 7 5_Nucléaire" xfId="12560" xr:uid="{19DA59DD-4523-4120-BF92-D1D85C1AE74B}"/>
    <cellStyle name="Standard 3 7 6" xfId="9193" xr:uid="{E40FBB40-148C-4B43-8992-6714B91C87EC}"/>
    <cellStyle name="Standard 3 7_Nucléaire" xfId="12549" xr:uid="{EC0CFD8E-92AA-425E-B275-3BAE551CDCBF}"/>
    <cellStyle name="Standard 3 8" xfId="9194" xr:uid="{9880D57C-9FD1-4FDC-961C-12BB03F9CD38}"/>
    <cellStyle name="Standard 3 9" xfId="9195" xr:uid="{CFB2806D-9BD6-495F-92A8-D1F5661BAC6F}"/>
    <cellStyle name="Standard 3_Erneuerbare Verteilung 50HzT_111216_aktualisiert" xfId="9196" xr:uid="{5C2F35C0-8396-4F7F-B2E8-35C08641FC45}"/>
    <cellStyle name="Standard 30" xfId="9197" xr:uid="{974943AD-74B1-499A-9A24-035C816F6EAC}"/>
    <cellStyle name="Standard 31" xfId="9198" xr:uid="{07223FCC-0010-4B04-9EB2-B77F39B39EF5}"/>
    <cellStyle name="Standard 32" xfId="9199" xr:uid="{2A903E3B-63FE-428D-8E28-ACB46160B32F}"/>
    <cellStyle name="Standard 32 2" xfId="9200" xr:uid="{C2D7B651-E2FA-4CD4-AF43-E88D02D7976F}"/>
    <cellStyle name="Standard 32_Nucléaire" xfId="12561" xr:uid="{64F47DBE-42F3-4331-BE9E-5C011C1C9DA9}"/>
    <cellStyle name="Standard 33" xfId="9201" xr:uid="{C373E52A-BCA8-4F48-BE35-B989876E2422}"/>
    <cellStyle name="Standard 34" xfId="9202" xr:uid="{A397CEC7-7297-4949-9D02-B96E85ECDF72}"/>
    <cellStyle name="Standard 35" xfId="9203" xr:uid="{D1ACE850-3C98-498D-8D6F-430538663D85}"/>
    <cellStyle name="Standard 36" xfId="9204" xr:uid="{1C3E90BA-76B1-45F5-AC87-14F366B6111F}"/>
    <cellStyle name="Standard 4" xfId="9205" xr:uid="{A8B21EC7-5D51-4D90-A9C0-FEC38F0D50D1}"/>
    <cellStyle name="Standard 4 2" xfId="9206" xr:uid="{175D2860-D672-46C3-BA85-F28C3783AECE}"/>
    <cellStyle name="Standard 4 2 2" xfId="9207" xr:uid="{2B0B55F3-B17D-4570-B4F0-D28FC93F6515}"/>
    <cellStyle name="Standard 4 2 2 2" xfId="9208" xr:uid="{3FB53C30-984A-475C-AB7C-E2DD3674456A}"/>
    <cellStyle name="Standard 4 2 2_Nucléaire" xfId="12564" xr:uid="{01BFAB08-238D-43DB-9F6D-010113059924}"/>
    <cellStyle name="Standard 4 2 3" xfId="9209" xr:uid="{30EF98C9-4252-4257-8406-C93156B9A611}"/>
    <cellStyle name="Standard 4 2 4" xfId="9210" xr:uid="{7F8D7F43-1EBB-4800-A358-03590A24AE77}"/>
    <cellStyle name="Standard 4 2 5" xfId="9929" xr:uid="{1A0FE569-3A69-4315-AD5D-B2F3AD48CF9D}"/>
    <cellStyle name="Standard 4 2_Nucléaire" xfId="12563" xr:uid="{EA61A639-250C-42BF-A76C-9856764AAD0B}"/>
    <cellStyle name="Standard 4 3" xfId="9211" xr:uid="{B3B251A7-44F3-4DC1-8031-2279D2C977B2}"/>
    <cellStyle name="Standard 4 3 2" xfId="9212" xr:uid="{974E424A-17CE-44AA-89EF-62F0C29E9132}"/>
    <cellStyle name="Standard 4 3 2 2" xfId="9213" xr:uid="{641882D3-AF6C-4A66-BD33-034AF13387C7}"/>
    <cellStyle name="Standard 4 3 2_Nucléaire" xfId="12566" xr:uid="{FAF32B9B-D179-4AA6-961F-E681AFC197A2}"/>
    <cellStyle name="Standard 4 3 3" xfId="9214" xr:uid="{D9D38E96-53C2-4FB4-AB63-D87B64637F44}"/>
    <cellStyle name="Standard 4 3_Nucléaire" xfId="12565" xr:uid="{8FDD2A06-05CA-40CE-8C97-AF4C6C8AC285}"/>
    <cellStyle name="Standard 4 4" xfId="9215" xr:uid="{2DC99F2A-2DFC-4ED4-83B8-240E833356D7}"/>
    <cellStyle name="Standard 4 5" xfId="9216" xr:uid="{41B43D88-BD63-4947-AE73-30A1A3A7797A}"/>
    <cellStyle name="Standard 4 5 2" xfId="9217" xr:uid="{1181EA0A-418D-46F2-97A4-ED6AB578BA3F}"/>
    <cellStyle name="Standard 4 5_Nucléaire" xfId="12567" xr:uid="{65FE071D-1B95-475C-A34B-9835F0C754AB}"/>
    <cellStyle name="Standard 4 6" xfId="9218" xr:uid="{CB7D64C9-E175-411F-BA80-990B44C9C0D8}"/>
    <cellStyle name="Standard 4 7" xfId="9219" xr:uid="{86EFD6BE-7646-4FB4-9F5B-E68BEE0A496B}"/>
    <cellStyle name="Standard 4 8" xfId="9927" xr:uid="{466B078A-A294-432C-B0C1-8941D01BFEF5}"/>
    <cellStyle name="Standard 4_Nucléaire" xfId="12562" xr:uid="{81324670-C666-4989-8623-360640036AC9}"/>
    <cellStyle name="Standard 5" xfId="9220" xr:uid="{BE04F15B-AF9C-43A3-9826-91A961B01C20}"/>
    <cellStyle name="Standard 5 10" xfId="9221" xr:uid="{18C7FD2F-6935-4522-B14C-7A0C9286C921}"/>
    <cellStyle name="Standard 5 2" xfId="9222" xr:uid="{5B476405-C50B-4F3C-A78F-DCA8ECD54F7F}"/>
    <cellStyle name="Standard 5 2 2" xfId="9223" xr:uid="{EEDD834C-039D-4661-8C45-DD3D581B2DD3}"/>
    <cellStyle name="Standard 5 2 2 2" xfId="9224" xr:uid="{718E0E59-CF7F-407E-A505-71A8C0630C13}"/>
    <cellStyle name="Standard 5 2 2 2 2" xfId="9225" xr:uid="{C826C2D3-48E8-4EBB-BDBB-471C634F3F04}"/>
    <cellStyle name="Standard 5 2 2 2 2 2" xfId="9226" xr:uid="{D115243E-9832-498A-A353-678BF2390EBF}"/>
    <cellStyle name="Standard 5 2 2 2 2 2 2" xfId="9227" xr:uid="{498ECBF2-E65E-4504-93BD-A61AFED38AB2}"/>
    <cellStyle name="Standard 5 2 2 2 2 2_Nucléaire" xfId="12573" xr:uid="{D284C2BD-1D8F-4388-BC26-77E1A0CEEA21}"/>
    <cellStyle name="Standard 5 2 2 2 2 3" xfId="9228" xr:uid="{BFCEF676-4440-4958-A038-DE7E6615C8C1}"/>
    <cellStyle name="Standard 5 2 2 2 2_Nucléaire" xfId="12572" xr:uid="{FC621AA4-9FEB-40AB-A360-6B51D2DD36F5}"/>
    <cellStyle name="Standard 5 2 2 2 3" xfId="9229" xr:uid="{28EAA429-20EC-47E2-BBD8-C4DE66D87882}"/>
    <cellStyle name="Standard 5 2 2 2 3 2" xfId="9230" xr:uid="{64B77BF1-7AE4-4ECE-8529-68E393CC5001}"/>
    <cellStyle name="Standard 5 2 2 2 3 2 2" xfId="9231" xr:uid="{425576C0-F91D-43D2-896C-687070A55F12}"/>
    <cellStyle name="Standard 5 2 2 2 3 2_Nucléaire" xfId="12575" xr:uid="{65F0E408-7282-4F6D-84AE-8EB92F5BC327}"/>
    <cellStyle name="Standard 5 2 2 2 3 3" xfId="9232" xr:uid="{9A554DC4-4CE2-474D-B8BB-B204ACC12FC0}"/>
    <cellStyle name="Standard 5 2 2 2 3_Nucléaire" xfId="12574" xr:uid="{87C6DFEF-977A-49DA-B3B5-B49776C35ED4}"/>
    <cellStyle name="Standard 5 2 2 2 4" xfId="9233" xr:uid="{840576DB-6BE6-4097-A4A8-A0601B28B688}"/>
    <cellStyle name="Standard 5 2 2 2 4 2" xfId="9234" xr:uid="{852C74A5-CD8F-4F42-B457-37232E2ED4EA}"/>
    <cellStyle name="Standard 5 2 2 2 4_Nucléaire" xfId="12576" xr:uid="{ABB540F5-F10A-4960-A47B-32194337546D}"/>
    <cellStyle name="Standard 5 2 2 2 5" xfId="9235" xr:uid="{790A57C7-E9C5-49CE-A33B-F886C3580B7E}"/>
    <cellStyle name="Standard 5 2 2 2_Nucléaire" xfId="12571" xr:uid="{592C0F16-22AD-4246-9F54-E34F8A5AE148}"/>
    <cellStyle name="Standard 5 2 2 3" xfId="9236" xr:uid="{5757FCF0-A776-4655-A559-19D4CA85AB95}"/>
    <cellStyle name="Standard 5 2 2 3 2" xfId="9237" xr:uid="{9EDAE0DB-7F00-462F-9528-95537168815B}"/>
    <cellStyle name="Standard 5 2 2 3 2 2" xfId="9238" xr:uid="{EA035CE6-0A46-4B35-8BBA-F04211A7499F}"/>
    <cellStyle name="Standard 5 2 2 3 2_Nucléaire" xfId="12578" xr:uid="{B9FC62C3-97AF-4A3E-B7D2-67E6404724D8}"/>
    <cellStyle name="Standard 5 2 2 3 3" xfId="9239" xr:uid="{685258A2-3787-4B9B-BB86-F4CFFB83D7F4}"/>
    <cellStyle name="Standard 5 2 2 3_Nucléaire" xfId="12577" xr:uid="{4809B722-C627-4299-9C1E-C54EE16A012B}"/>
    <cellStyle name="Standard 5 2 2 4" xfId="9240" xr:uid="{29978C32-2B8A-4E95-8F47-51475A0587A8}"/>
    <cellStyle name="Standard 5 2 2 4 2" xfId="9241" xr:uid="{A8E8B259-C548-466C-BFA0-8F2BEC33F1A6}"/>
    <cellStyle name="Standard 5 2 2 4 2 2" xfId="9242" xr:uid="{6BD3E1BD-E510-4828-BD5F-DDF7519B419C}"/>
    <cellStyle name="Standard 5 2 2 4 2_Nucléaire" xfId="12580" xr:uid="{3A480817-087E-4399-997F-BD291B9F1ACE}"/>
    <cellStyle name="Standard 5 2 2 4 3" xfId="9243" xr:uid="{DADFFD74-4171-42D4-97C2-C4452DE86669}"/>
    <cellStyle name="Standard 5 2 2 4_Nucléaire" xfId="12579" xr:uid="{C581FFC2-90F1-4B36-9272-ECAF54E6EF5B}"/>
    <cellStyle name="Standard 5 2 2 5" xfId="9244" xr:uid="{57D0F93E-54B7-4233-BE19-242A64A083B7}"/>
    <cellStyle name="Standard 5 2 2 5 2" xfId="9245" xr:uid="{F09D2E12-AD60-4594-B668-A1E65F240AA7}"/>
    <cellStyle name="Standard 5 2 2 5_Nucléaire" xfId="12581" xr:uid="{80D6BD40-5F87-41F5-BAFA-31EAEBA209BA}"/>
    <cellStyle name="Standard 5 2 2 6" xfId="9246" xr:uid="{9FC22F8A-73F4-491B-A018-6F916B493F55}"/>
    <cellStyle name="Standard 5 2 2_Nucléaire" xfId="12570" xr:uid="{D190941D-499E-44D3-A176-CD23CE53F77C}"/>
    <cellStyle name="Standard 5 2 3" xfId="9247" xr:uid="{79A2F961-6527-430E-9F81-EC2F1E110AB5}"/>
    <cellStyle name="Standard 5 2 3 2" xfId="9248" xr:uid="{9E99AD5A-5FB1-448D-85B4-BDD55D12BE89}"/>
    <cellStyle name="Standard 5 2 3 2 2" xfId="9249" xr:uid="{C9A4853F-2296-428B-A093-CE5EEA1A174A}"/>
    <cellStyle name="Standard 5 2 3 2 2 2" xfId="9250" xr:uid="{2414671D-3444-4FA1-B0D4-673A9C270CC2}"/>
    <cellStyle name="Standard 5 2 3 2 2_Nucléaire" xfId="12584" xr:uid="{20632BF9-808F-4FB6-A750-D9ACA7D4DFA3}"/>
    <cellStyle name="Standard 5 2 3 2 3" xfId="9251" xr:uid="{95E2DF46-191E-4274-B33B-E4FC19B05924}"/>
    <cellStyle name="Standard 5 2 3 2_Nucléaire" xfId="12583" xr:uid="{4EF967A6-0325-4322-90FB-A4EB12D56E74}"/>
    <cellStyle name="Standard 5 2 3 3" xfId="9252" xr:uid="{BC0F544D-3B5A-475D-9E13-55ECD0A625DB}"/>
    <cellStyle name="Standard 5 2 3 3 2" xfId="9253" xr:uid="{930B464C-A9C2-4111-B64A-CE41C16A391F}"/>
    <cellStyle name="Standard 5 2 3 3 2 2" xfId="9254" xr:uid="{17EE0607-38F3-4CF5-B483-26A76AFBCE66}"/>
    <cellStyle name="Standard 5 2 3 3 2_Nucléaire" xfId="12586" xr:uid="{5AB4D7C6-259D-41AB-98FF-65115AD7C11A}"/>
    <cellStyle name="Standard 5 2 3 3 3" xfId="9255" xr:uid="{79750639-B1EC-464F-935C-070CC2F143AC}"/>
    <cellStyle name="Standard 5 2 3 3_Nucléaire" xfId="12585" xr:uid="{3DC0BA6D-26D5-4BB1-AF84-16F73D0F9BB8}"/>
    <cellStyle name="Standard 5 2 3 4" xfId="9256" xr:uid="{9DC31A63-448C-43AE-8DA0-C7A777095790}"/>
    <cellStyle name="Standard 5 2 3 4 2" xfId="9257" xr:uid="{68A57B7A-8057-4CB6-BFC7-A09C2F43B5BF}"/>
    <cellStyle name="Standard 5 2 3 4_Nucléaire" xfId="12587" xr:uid="{2289E55D-6952-407C-9945-CB6BA5E02D41}"/>
    <cellStyle name="Standard 5 2 3 5" xfId="9258" xr:uid="{E5FD006A-5045-4583-B452-DE4BA3034E42}"/>
    <cellStyle name="Standard 5 2 3_Nucléaire" xfId="12582" xr:uid="{E630E0DD-5D64-444D-87BB-01CA426C74B5}"/>
    <cellStyle name="Standard 5 2 4" xfId="9259" xr:uid="{6B603894-8751-4A2B-A7F0-DB7E4767BABA}"/>
    <cellStyle name="Standard 5 2 4 2" xfId="9260" xr:uid="{C5C6C2BD-D174-46EF-B298-9CDFA9961B17}"/>
    <cellStyle name="Standard 5 2 4 2 2" xfId="9261" xr:uid="{5B4C72D7-02D6-4626-8EC1-64465DDB0043}"/>
    <cellStyle name="Standard 5 2 4 2_Nucléaire" xfId="12589" xr:uid="{2689C239-E759-4CB4-B323-988ABF45925A}"/>
    <cellStyle name="Standard 5 2 4 3" xfId="9262" xr:uid="{579AD1B8-A68A-4FEA-8BDC-9E7DD54B8C9E}"/>
    <cellStyle name="Standard 5 2 4_Nucléaire" xfId="12588" xr:uid="{1B62E777-64DB-48CA-9E7E-4F5FA98DA582}"/>
    <cellStyle name="Standard 5 2 5" xfId="9263" xr:uid="{D7C70719-09F8-4763-A9E8-802D4C18F1D3}"/>
    <cellStyle name="Standard 5 2 5 2" xfId="9264" xr:uid="{08125D22-D7DE-4FEF-83E3-2F61D31E22A8}"/>
    <cellStyle name="Standard 5 2 5 2 2" xfId="9265" xr:uid="{429AB5BE-1F49-4CB8-A2EA-748C90B0E938}"/>
    <cellStyle name="Standard 5 2 5 2_Nucléaire" xfId="12591" xr:uid="{AA6CD531-5D4D-48C5-A8A6-11119BDA1F10}"/>
    <cellStyle name="Standard 5 2 5 3" xfId="9266" xr:uid="{73D9A43D-56DA-43BB-954A-88FAD6B227D8}"/>
    <cellStyle name="Standard 5 2 5_Nucléaire" xfId="12590" xr:uid="{27AEB2AF-CBE4-4C39-88EC-692279D753F2}"/>
    <cellStyle name="Standard 5 2 6" xfId="9267" xr:uid="{41E091EF-C318-46B6-B573-BB474BBEDF83}"/>
    <cellStyle name="Standard 5 2 6 2" xfId="9268" xr:uid="{3EB7ACBE-2366-4182-A492-4E89E02831B5}"/>
    <cellStyle name="Standard 5 2 6_Nucléaire" xfId="12592" xr:uid="{2439572C-B15F-4B27-B396-9D2EBD00BEBF}"/>
    <cellStyle name="Standard 5 2 7" xfId="9269" xr:uid="{3859183F-334D-4F06-8F1A-B1AB92EB9429}"/>
    <cellStyle name="Standard 5 2_Nucléaire" xfId="12569" xr:uid="{EDF8BCE0-1A4C-4DCD-93FA-841B8F0F326D}"/>
    <cellStyle name="Standard 5 3" xfId="9270" xr:uid="{2D9D4B4B-9A3A-491E-8ED8-E84B4F7449F2}"/>
    <cellStyle name="Standard 5 3 2" xfId="9271" xr:uid="{61860D0D-2B85-48C5-9CAB-0CC7723EB1E8}"/>
    <cellStyle name="Standard 5 3 2 2" xfId="9272" xr:uid="{0F7BF533-5AB4-4768-82C4-174C055822AD}"/>
    <cellStyle name="Standard 5 3 2 2 2" xfId="9273" xr:uid="{F9186D0B-F35E-42A9-BF3A-AD30D5A7222B}"/>
    <cellStyle name="Standard 5 3 2 2 2 2" xfId="9274" xr:uid="{442922AC-31B2-444E-8193-8A8EDCB8E99A}"/>
    <cellStyle name="Standard 5 3 2 2 2_Nucléaire" xfId="12596" xr:uid="{EE8A6BA7-1604-48AA-9E7E-7A9321F71288}"/>
    <cellStyle name="Standard 5 3 2 2 3" xfId="9275" xr:uid="{989D5008-16F6-4F90-9446-5DBDC9EC1CA6}"/>
    <cellStyle name="Standard 5 3 2 2_Nucléaire" xfId="12595" xr:uid="{463BB07D-C39D-4645-A0D0-AD86520EF874}"/>
    <cellStyle name="Standard 5 3 2 3" xfId="9276" xr:uid="{7056199B-99D3-454F-93A8-35A07A419997}"/>
    <cellStyle name="Standard 5 3 2 3 2" xfId="9277" xr:uid="{A2FF8C11-5669-4F97-9917-3D9F7C58661D}"/>
    <cellStyle name="Standard 5 3 2 3 2 2" xfId="9278" xr:uid="{A0561A62-AA02-4487-BBF6-CADB9E71C134}"/>
    <cellStyle name="Standard 5 3 2 3 2_Nucléaire" xfId="12598" xr:uid="{961FDF99-8BE9-4C6B-A79C-5B0ECB6BDC6E}"/>
    <cellStyle name="Standard 5 3 2 3 3" xfId="9279" xr:uid="{08DB72FF-796D-4B1E-8449-8B35D40336CF}"/>
    <cellStyle name="Standard 5 3 2 3_Nucléaire" xfId="12597" xr:uid="{F72B17C9-AA2D-4794-86AE-E67E97729B4B}"/>
    <cellStyle name="Standard 5 3 2 4" xfId="9280" xr:uid="{B6088F28-7036-4239-919B-5ED0EBA1AEA0}"/>
    <cellStyle name="Standard 5 3 2 4 2" xfId="9281" xr:uid="{5A38236A-03E7-4B4B-9C9F-37D0824895C6}"/>
    <cellStyle name="Standard 5 3 2 4_Nucléaire" xfId="12599" xr:uid="{EF852F53-11AB-4020-A576-EB413E5D68DC}"/>
    <cellStyle name="Standard 5 3 2 5" xfId="9282" xr:uid="{DC5B0517-8B71-4F88-8AEB-7717122E3954}"/>
    <cellStyle name="Standard 5 3 2_Nucléaire" xfId="12594" xr:uid="{378040CE-20D0-4FD4-B00E-EB7A4FB91AC4}"/>
    <cellStyle name="Standard 5 3 3" xfId="9283" xr:uid="{FE984FE5-6596-4B29-A9A7-663A18E64170}"/>
    <cellStyle name="Standard 5 3 3 2" xfId="9284" xr:uid="{CD08A7B8-EB96-42D0-9DEE-1C0BC22215FD}"/>
    <cellStyle name="Standard 5 3 3 2 2" xfId="9285" xr:uid="{8F989612-20A7-4DE2-BA16-61BBE97AAE4D}"/>
    <cellStyle name="Standard 5 3 3 2_Nucléaire" xfId="12601" xr:uid="{D54D8208-ABF4-4EA1-A171-D03D8EFEA6C5}"/>
    <cellStyle name="Standard 5 3 3 3" xfId="9286" xr:uid="{5A09229A-DD67-45EF-8761-9A7F815BF354}"/>
    <cellStyle name="Standard 5 3 3_Nucléaire" xfId="12600" xr:uid="{6EC70028-73ED-44F2-AEC2-80A7DF1EAC50}"/>
    <cellStyle name="Standard 5 3 4" xfId="9287" xr:uid="{F00687BB-178B-48E5-AC29-CA353052B157}"/>
    <cellStyle name="Standard 5 3 4 2" xfId="9288" xr:uid="{E5AE785B-DA66-4C57-8AF5-171780B9D01E}"/>
    <cellStyle name="Standard 5 3 4 2 2" xfId="9289" xr:uid="{03820003-B6A6-472C-8CF4-D14F7A543642}"/>
    <cellStyle name="Standard 5 3 4 2_Nucléaire" xfId="12603" xr:uid="{E4EF637F-7447-4DAC-A1C3-566DF9A2453D}"/>
    <cellStyle name="Standard 5 3 4 3" xfId="9290" xr:uid="{E5CE90D4-FBF0-42CF-AE89-923426E7C510}"/>
    <cellStyle name="Standard 5 3 4_Nucléaire" xfId="12602" xr:uid="{BC4A8626-204C-4FCB-B8B0-00EA49D4F45A}"/>
    <cellStyle name="Standard 5 3 5" xfId="9291" xr:uid="{4F4A7EAD-5A22-484D-8BE0-6CC2460C2FF7}"/>
    <cellStyle name="Standard 5 3 5 2" xfId="9292" xr:uid="{95E46D32-1DF6-4632-9E6B-1BE376046BAB}"/>
    <cellStyle name="Standard 5 3 5_Nucléaire" xfId="12604" xr:uid="{4B3F75CC-C808-4A1D-8E45-FE64164BC957}"/>
    <cellStyle name="Standard 5 3 6" xfId="9293" xr:uid="{BAD4E665-2E9D-4C38-8592-0CA6A7AEDD5C}"/>
    <cellStyle name="Standard 5 3_Nucléaire" xfId="12593" xr:uid="{9FA4C17E-5D53-41F4-B7EA-2DEFC4349EE1}"/>
    <cellStyle name="Standard 5 4" xfId="9294" xr:uid="{89FE7849-EF64-4D81-B56A-B3FA4876C481}"/>
    <cellStyle name="Standard 5 4 2" xfId="9295" xr:uid="{5D5AF70F-03A8-4FCC-B67E-C9C2D4561EE1}"/>
    <cellStyle name="Standard 5 4 2 2" xfId="9296" xr:uid="{E69E4003-69CF-4219-B97A-E3A01AC6A811}"/>
    <cellStyle name="Standard 5 4 2 2 2" xfId="9297" xr:uid="{0E0EABF1-8A08-4765-84CF-903D6A81105E}"/>
    <cellStyle name="Standard 5 4 2 2_Nucléaire" xfId="12607" xr:uid="{825664E4-1145-4DB6-8FA2-FC0FC7A8C182}"/>
    <cellStyle name="Standard 5 4 2 3" xfId="9298" xr:uid="{6E489B94-A2B7-4311-8EE2-BED47AE7C309}"/>
    <cellStyle name="Standard 5 4 2_Nucléaire" xfId="12606" xr:uid="{19516025-CC97-487C-90B6-0C46A6C8B2DF}"/>
    <cellStyle name="Standard 5 4 3" xfId="9299" xr:uid="{EB66FD75-D14C-4158-96CC-6FC98BBA09C1}"/>
    <cellStyle name="Standard 5 4 3 2" xfId="9300" xr:uid="{C62996AB-0D74-430F-A6C1-CFCA38D93B59}"/>
    <cellStyle name="Standard 5 4 3 2 2" xfId="9301" xr:uid="{83BFF93A-CD28-4889-9C74-D2B36D0BA4B2}"/>
    <cellStyle name="Standard 5 4 3 2_Nucléaire" xfId="12609" xr:uid="{88483B65-4909-4AD8-A370-40182B37C5F9}"/>
    <cellStyle name="Standard 5 4 3 3" xfId="9302" xr:uid="{5EB9820E-E02E-42FC-A32C-6E5332AF1DA5}"/>
    <cellStyle name="Standard 5 4 3_Nucléaire" xfId="12608" xr:uid="{47B49B04-75EB-45C7-BE5C-2B2C5A6BB596}"/>
    <cellStyle name="Standard 5 4 4" xfId="9303" xr:uid="{374E22D8-794E-4E7B-BF34-94E2128B0530}"/>
    <cellStyle name="Standard 5 4 4 2" xfId="9304" xr:uid="{8BCF5152-1A96-460A-8063-94ECDA81CD2C}"/>
    <cellStyle name="Standard 5 4 4_Nucléaire" xfId="12610" xr:uid="{047EFD29-C32D-4180-A75C-D3B84E7A2F99}"/>
    <cellStyle name="Standard 5 4 5" xfId="9305" xr:uid="{4C7413B7-A9B6-4CFE-A06F-3DFA00058619}"/>
    <cellStyle name="Standard 5 4_Nucléaire" xfId="12605" xr:uid="{4A9D9008-D603-4191-BA8C-F0D5C0A6D465}"/>
    <cellStyle name="Standard 5 5" xfId="9306" xr:uid="{C1C008BF-70CB-4A59-91EC-6EBFE86792CD}"/>
    <cellStyle name="Standard 5 5 2" xfId="9307" xr:uid="{A192E478-F95F-4A4E-8140-754ED328F531}"/>
    <cellStyle name="Standard 5 5 2 2" xfId="9308" xr:uid="{35BBD56E-C4EB-4D6F-B8D6-9EC63D065E4B}"/>
    <cellStyle name="Standard 5 5 2_Nucléaire" xfId="12612" xr:uid="{A25F6EE0-BE66-4512-8CAE-ABC175948C34}"/>
    <cellStyle name="Standard 5 5 3" xfId="9309" xr:uid="{7E9CC228-E053-4E1E-980B-8C29449C3F99}"/>
    <cellStyle name="Standard 5 5_Nucléaire" xfId="12611" xr:uid="{71B987F4-ABB5-45B1-A428-DD09990B3BB3}"/>
    <cellStyle name="Standard 5 6" xfId="9310" xr:uid="{D957D38C-01BB-4014-AF24-0A60C063B151}"/>
    <cellStyle name="Standard 5 6 2" xfId="9311" xr:uid="{993D1E4B-EB3B-4CA3-A46C-6AC93DF27918}"/>
    <cellStyle name="Standard 5 6 2 2" xfId="9312" xr:uid="{76B57E93-6E1C-4E75-82C2-B1AA7CCEEA67}"/>
    <cellStyle name="Standard 5 6 2_Nucléaire" xfId="12614" xr:uid="{60F0072A-9ED4-4873-B850-936BFD23046F}"/>
    <cellStyle name="Standard 5 6 3" xfId="9313" xr:uid="{649DE620-7B85-47E4-A823-6FE5678D833A}"/>
    <cellStyle name="Standard 5 6_Nucléaire" xfId="12613" xr:uid="{974F87F6-3D0D-4B7E-A31D-F045CE8D5B3E}"/>
    <cellStyle name="Standard 5 7" xfId="9314" xr:uid="{4BE0B931-F6F9-4EF9-BD91-A7E2B74EC2B2}"/>
    <cellStyle name="Standard 5 7 2" xfId="9315" xr:uid="{1FD4FCA6-96A2-4E2F-A6AC-7A55637F15AB}"/>
    <cellStyle name="Standard 5 7_Nucléaire" xfId="12615" xr:uid="{D0DA03BA-0D13-4113-83DD-616A5FC816A1}"/>
    <cellStyle name="Standard 5 8" xfId="9316" xr:uid="{D19089CC-72EA-43F5-AB47-B005B643B389}"/>
    <cellStyle name="Standard 5 9" xfId="9317" xr:uid="{B7767994-B85E-4CBB-8A45-6D90934ACCAD}"/>
    <cellStyle name="Standard 5_Nucléaire" xfId="12568" xr:uid="{9E8D2B76-A44F-4932-A501-BA16D34FB3B1}"/>
    <cellStyle name="Standard 6" xfId="9318" xr:uid="{3D84B95D-257C-4B5F-83DC-45B2CC0A0795}"/>
    <cellStyle name="Standard 6 2" xfId="9319" xr:uid="{C6870ECB-8E4B-492C-ADE6-06C2A8DA47CB}"/>
    <cellStyle name="Standard 6_Nucléaire" xfId="12616" xr:uid="{DD3882B1-72C2-4CDF-99A0-DB427B66DC62}"/>
    <cellStyle name="Standard 7" xfId="9320" xr:uid="{89935F7A-B999-4CA2-A2FE-8A7D24E06A94}"/>
    <cellStyle name="Standard 7 2" xfId="9321" xr:uid="{481A2259-6109-4012-BD02-46FC4802DE83}"/>
    <cellStyle name="Standard 7 3" xfId="9322" xr:uid="{8591A611-AB45-43C6-AC4D-FE0BF8044424}"/>
    <cellStyle name="Standard 7_Nucléaire" xfId="12617" xr:uid="{AADABE9D-5062-4714-ADC7-8C9FCB011F93}"/>
    <cellStyle name="Standard 8" xfId="9323" xr:uid="{CE7A7BE4-F421-4193-8774-628A09069CBC}"/>
    <cellStyle name="Standard 8 2" xfId="9324" xr:uid="{B79AB88A-F15A-4C27-9B49-DF510A136B0C}"/>
    <cellStyle name="Standard 8 2 2" xfId="9325" xr:uid="{394C493D-378A-4AC1-AA92-C9D5DA4A3B31}"/>
    <cellStyle name="Standard 8 2 2 2" xfId="9326" xr:uid="{DFEDCB88-EFCD-4F19-9251-66595CBCAD0A}"/>
    <cellStyle name="Standard 8 2 2 2 2" xfId="9327" xr:uid="{640E4ADC-25A5-4E51-BEE1-57365FF5363B}"/>
    <cellStyle name="Standard 8 2 2 2 2 2" xfId="9328" xr:uid="{2152E9BA-D74B-416D-BB6F-725221667331}"/>
    <cellStyle name="Standard 8 2 2 2 2_Nucléaire" xfId="12622" xr:uid="{E583CA97-77C6-48D6-A208-F7C99C59A731}"/>
    <cellStyle name="Standard 8 2 2 2 3" xfId="9329" xr:uid="{03449BB2-3E75-4717-A5AD-CA9F51A61176}"/>
    <cellStyle name="Standard 8 2 2 2_Nucléaire" xfId="12621" xr:uid="{949ECE43-E148-4C1A-85B1-202F31802315}"/>
    <cellStyle name="Standard 8 2 2 3" xfId="9330" xr:uid="{1E271755-16BD-4BA4-9080-C8A3F8C1158E}"/>
    <cellStyle name="Standard 8 2 2 3 2" xfId="9331" xr:uid="{447F59DA-CEB8-495A-9621-F46CB27AB3D3}"/>
    <cellStyle name="Standard 8 2 2 3 2 2" xfId="9332" xr:uid="{FFFA90F5-CC75-4388-8DA6-F84040EF8A04}"/>
    <cellStyle name="Standard 8 2 2 3 2_Nucléaire" xfId="12624" xr:uid="{854F86F5-6A8F-4279-9A9E-93D3B0564883}"/>
    <cellStyle name="Standard 8 2 2 3 3" xfId="9333" xr:uid="{6915C09E-7635-4B70-B6D5-B20D87779A1E}"/>
    <cellStyle name="Standard 8 2 2 3_Nucléaire" xfId="12623" xr:uid="{49FE65DE-F16D-4343-B6E2-4FD935D9DAF1}"/>
    <cellStyle name="Standard 8 2 2 4" xfId="9334" xr:uid="{3698DA22-F10B-4C1F-BFEB-DF58F6A9C222}"/>
    <cellStyle name="Standard 8 2 2 4 2" xfId="9335" xr:uid="{237A1446-2FFD-4666-A6A0-F1E698E7244B}"/>
    <cellStyle name="Standard 8 2 2 4_Nucléaire" xfId="12625" xr:uid="{E3BCC3D5-1C5D-4AD7-A8F7-34D097AA73AB}"/>
    <cellStyle name="Standard 8 2 2 5" xfId="9336" xr:uid="{2D151CCE-03EC-4A88-8B49-94B041109138}"/>
    <cellStyle name="Standard 8 2 2_Nucléaire" xfId="12620" xr:uid="{7ADBB856-70D9-4BAD-830B-3D450BC908B8}"/>
    <cellStyle name="Standard 8 2 3" xfId="9337" xr:uid="{486C0478-3167-47CE-8264-2DF2BBA4D6EC}"/>
    <cellStyle name="Standard 8 2 3 2" xfId="9338" xr:uid="{F776245F-497E-4143-8D1C-3A891E189FA0}"/>
    <cellStyle name="Standard 8 2 3 2 2" xfId="9339" xr:uid="{92CAC19E-5276-477E-ADB9-8B7DBBAF9E88}"/>
    <cellStyle name="Standard 8 2 3 2_Nucléaire" xfId="12627" xr:uid="{4B51D681-E2CE-41DF-A449-4D40ED34F105}"/>
    <cellStyle name="Standard 8 2 3 3" xfId="9340" xr:uid="{B95ABE7A-217A-4D8D-86B5-96A1E69C0CDC}"/>
    <cellStyle name="Standard 8 2 3_Nucléaire" xfId="12626" xr:uid="{F4C74866-9BEC-466D-99CB-CB86CCD74B5C}"/>
    <cellStyle name="Standard 8 2 4" xfId="9341" xr:uid="{2AD88713-29DF-4CAD-8759-DF5668A532F7}"/>
    <cellStyle name="Standard 8 2 4 2" xfId="9342" xr:uid="{7EF39057-597A-4DBA-9B5E-0C5002F0C5A1}"/>
    <cellStyle name="Standard 8 2 4 2 2" xfId="9343" xr:uid="{F476E86D-07D8-4374-9B9A-A91796015C6D}"/>
    <cellStyle name="Standard 8 2 4 2_Nucléaire" xfId="12629" xr:uid="{07AF06F0-D51B-47DF-BD18-9641DCF41C84}"/>
    <cellStyle name="Standard 8 2 4 3" xfId="9344" xr:uid="{DB6D8361-13D8-42DE-86D1-523434149762}"/>
    <cellStyle name="Standard 8 2 4_Nucléaire" xfId="12628" xr:uid="{5F5F780E-6E2D-403D-B594-68F40C219A92}"/>
    <cellStyle name="Standard 8 2 5" xfId="9345" xr:uid="{71F63712-1F23-4DC9-B934-5F84A4095341}"/>
    <cellStyle name="Standard 8 2 5 2" xfId="9346" xr:uid="{8F11F4BA-C83F-4D14-9856-47C6C16E8DD3}"/>
    <cellStyle name="Standard 8 2 5_Nucléaire" xfId="12630" xr:uid="{1709C6C5-703B-4FC3-B7D3-A4B47B689A47}"/>
    <cellStyle name="Standard 8 2 6" xfId="9347" xr:uid="{D7306A18-5D0A-4146-895B-5D8B535303F9}"/>
    <cellStyle name="Standard 8 2_Nucléaire" xfId="12619" xr:uid="{42B8FA77-D9C7-4B72-9450-4CB40FAB39B5}"/>
    <cellStyle name="Standard 8 3" xfId="9348" xr:uid="{78B89227-45C4-4B01-A029-04DCE2301C07}"/>
    <cellStyle name="Standard 8 3 2" xfId="9349" xr:uid="{1D52F770-5A71-4092-BC95-48E8FC33EAAC}"/>
    <cellStyle name="Standard 8 3 2 2" xfId="9350" xr:uid="{6C27C682-563E-46C1-820D-4DF33E788B1D}"/>
    <cellStyle name="Standard 8 3 2 2 2" xfId="9351" xr:uid="{EB740249-6F9A-408A-8D12-20E082AF56EA}"/>
    <cellStyle name="Standard 8 3 2 2_Nucléaire" xfId="12633" xr:uid="{31899495-7AD0-4B3E-9D55-F5B3C4AA4A2D}"/>
    <cellStyle name="Standard 8 3 2 3" xfId="9352" xr:uid="{615DF8C4-66E9-4C06-B43B-4128DF7DB851}"/>
    <cellStyle name="Standard 8 3 2_Nucléaire" xfId="12632" xr:uid="{4B8E29AF-E555-498E-9864-83FD54DEF605}"/>
    <cellStyle name="Standard 8 3 3" xfId="9353" xr:uid="{F7022BAF-495C-40F0-A106-4CC0173AA5AA}"/>
    <cellStyle name="Standard 8 3 3 2" xfId="9354" xr:uid="{38514313-9096-495E-A342-CEE32A6A65AE}"/>
    <cellStyle name="Standard 8 3 3 2 2" xfId="9355" xr:uid="{4EC79EE4-D82C-49F7-9F54-6BEEC45F6B13}"/>
    <cellStyle name="Standard 8 3 3 2_Nucléaire" xfId="12635" xr:uid="{1D66AD12-430B-4DD6-864F-2777C6E2807F}"/>
    <cellStyle name="Standard 8 3 3 3" xfId="9356" xr:uid="{AEB930BC-2A4E-4922-BA61-01DBEA29B95E}"/>
    <cellStyle name="Standard 8 3 3_Nucléaire" xfId="12634" xr:uid="{AB8872EB-BF89-494B-99E2-29E5FE03BD84}"/>
    <cellStyle name="Standard 8 3 4" xfId="9357" xr:uid="{FB11F3A6-46AC-4B75-8AAF-AF2A5CBFE21E}"/>
    <cellStyle name="Standard 8 3 4 2" xfId="9358" xr:uid="{D0A75FF5-2F97-49DA-9550-6147B22108E8}"/>
    <cellStyle name="Standard 8 3 4_Nucléaire" xfId="12636" xr:uid="{3DA5ADCA-C519-4F5B-A267-B7182A6C00E9}"/>
    <cellStyle name="Standard 8 3 5" xfId="9359" xr:uid="{C60E35A5-1987-48AC-8943-BFC9D1EA9306}"/>
    <cellStyle name="Standard 8 3_Nucléaire" xfId="12631" xr:uid="{5D46ED6F-5E34-4627-B29C-C8F6556C04FF}"/>
    <cellStyle name="Standard 8 4" xfId="9360" xr:uid="{F1AF4F25-B51F-4272-98AB-1845FF838844}"/>
    <cellStyle name="Standard 8 4 2" xfId="9361" xr:uid="{6E3727C3-F56B-44E4-AD04-0CC493AB36EB}"/>
    <cellStyle name="Standard 8 4 2 2" xfId="9362" xr:uid="{278D6728-A872-4F82-A70A-7190C0170D9C}"/>
    <cellStyle name="Standard 8 4 2_Nucléaire" xfId="12638" xr:uid="{88B48646-A440-4EDD-9BBA-49B78E81BE83}"/>
    <cellStyle name="Standard 8 4 3" xfId="9363" xr:uid="{B5AEEACB-4148-4FF8-9849-AF9D63ADAA6D}"/>
    <cellStyle name="Standard 8 4_Nucléaire" xfId="12637" xr:uid="{C69FC4A2-2B87-4E26-89C7-705C570A8432}"/>
    <cellStyle name="Standard 8 5" xfId="9364" xr:uid="{FA73A623-92EE-4C4F-8DF8-D674A7525A00}"/>
    <cellStyle name="Standard 8 5 2" xfId="9365" xr:uid="{C32435AF-3CF9-40B9-8D08-E869DE00680C}"/>
    <cellStyle name="Standard 8 5 2 2" xfId="9366" xr:uid="{07BC8731-1E56-4509-AFD9-6BD16E985094}"/>
    <cellStyle name="Standard 8 5 2_Nucléaire" xfId="12640" xr:uid="{091902E7-084B-44F4-97C3-68536699FD2A}"/>
    <cellStyle name="Standard 8 5 3" xfId="9367" xr:uid="{407D5575-A560-4E00-AB09-2DBB51B68125}"/>
    <cellStyle name="Standard 8 5_Nucléaire" xfId="12639" xr:uid="{60C51A27-29E0-4D74-9EAC-2D5AA1CCF2A2}"/>
    <cellStyle name="Standard 8 6" xfId="9368" xr:uid="{2CE2C5BC-9812-4D14-99E8-CC6616BF51C2}"/>
    <cellStyle name="Standard 8 6 2" xfId="9369" xr:uid="{ED9A0BA7-DEED-4E8A-9A09-AB9E85A4DD0E}"/>
    <cellStyle name="Standard 8 6_Nucléaire" xfId="12641" xr:uid="{BEF40469-9DFF-4295-BDE7-648788B5F6A7}"/>
    <cellStyle name="Standard 8 7" xfId="9370" xr:uid="{AD9259C0-0810-4D37-AEA6-DB15B871E90F}"/>
    <cellStyle name="Standard 8_Nucléaire" xfId="12618" xr:uid="{F1E9D526-A1E0-4E52-8058-633E35B88C56}"/>
    <cellStyle name="Standard 9" xfId="9371" xr:uid="{79D5BADC-EA58-4342-9911-E21D785BE4D3}"/>
    <cellStyle name="Standard 9 10" xfId="9372" xr:uid="{D61D4EF1-07BA-4E22-8A08-57E94125C45B}"/>
    <cellStyle name="Standard 9 2" xfId="9373" xr:uid="{81A77831-CDCC-44E7-85FD-B38FAF86F572}"/>
    <cellStyle name="Standard 9 2 2" xfId="9374" xr:uid="{C3FD4453-5CCB-43FA-B140-E15417BC374F}"/>
    <cellStyle name="Standard 9 2 2 2" xfId="9375" xr:uid="{F5AC9DB8-ED78-4CEB-BFBD-9EFD37982BED}"/>
    <cellStyle name="Standard 9 2 2 2 2" xfId="9376" xr:uid="{6099AB59-90BC-45FE-B111-80BFE7847E97}"/>
    <cellStyle name="Standard 9 2 2 2 2 2" xfId="9377" xr:uid="{3A83B62F-6642-495F-B709-22C96421B82A}"/>
    <cellStyle name="Standard 9 2 2 2 2_Nucléaire" xfId="12646" xr:uid="{83BE6D13-BE82-4911-922D-73F84C4CB8FB}"/>
    <cellStyle name="Standard 9 2 2 2 3" xfId="9378" xr:uid="{BC2B0BB2-D6DC-4C19-ACB7-DCEA0AA04ED4}"/>
    <cellStyle name="Standard 9 2 2 2_Nucléaire" xfId="12645" xr:uid="{40A8770F-ED28-48AD-BCCD-1565155358CF}"/>
    <cellStyle name="Standard 9 2 2 3" xfId="9379" xr:uid="{58EF9B30-20F2-4895-8B89-EA9499FCBE59}"/>
    <cellStyle name="Standard 9 2 2 3 2" xfId="9380" xr:uid="{5E6E5FC8-B0F6-4B05-9529-B0CFA230555A}"/>
    <cellStyle name="Standard 9 2 2 3 2 2" xfId="9381" xr:uid="{FC5AF239-98E5-47F3-8884-D32A1BC41513}"/>
    <cellStyle name="Standard 9 2 2 3 2_Nucléaire" xfId="12648" xr:uid="{83BDB214-9603-4FC9-A074-411F98A8D744}"/>
    <cellStyle name="Standard 9 2 2 3 3" xfId="9382" xr:uid="{8DDEEC40-F681-4D1C-A348-B922A20FB644}"/>
    <cellStyle name="Standard 9 2 2 3_Nucléaire" xfId="12647" xr:uid="{45452777-BDE0-494F-9BC4-1495C506FC31}"/>
    <cellStyle name="Standard 9 2 2 4" xfId="9383" xr:uid="{DA12B12E-493A-4492-AA25-9F7565A47C72}"/>
    <cellStyle name="Standard 9 2 2 4 2" xfId="9384" xr:uid="{166A11C9-F2BD-4387-875E-732133304DDB}"/>
    <cellStyle name="Standard 9 2 2 4_Nucléaire" xfId="12649" xr:uid="{7BF8D1E1-34B8-4A32-A95E-8D5F3181EE21}"/>
    <cellStyle name="Standard 9 2 2 5" xfId="9385" xr:uid="{58E10A10-B463-4706-ABC5-035DA0CE0B5B}"/>
    <cellStyle name="Standard 9 2 2 6" xfId="9386" xr:uid="{1D50EB39-E93E-4785-92DB-202EDAB9310B}"/>
    <cellStyle name="Standard 9 2 2 7" xfId="9387" xr:uid="{8BB0D13A-E059-49BB-A7C8-7379314E3CAD}"/>
    <cellStyle name="Standard 9 2 2_Nucléaire" xfId="12644" xr:uid="{7E924605-F651-49BD-8F35-828621C29D00}"/>
    <cellStyle name="Standard 9 2 3" xfId="9388" xr:uid="{AC496EAE-0D2F-4DA4-B9BD-5D794FADBD78}"/>
    <cellStyle name="Standard 9 2 3 2" xfId="9389" xr:uid="{120C02DF-904F-467D-85A1-DD93B195E9F5}"/>
    <cellStyle name="Standard 9 2 3 2 2" xfId="9390" xr:uid="{9B7E6B51-A6F5-43C8-9E37-C9295E0E9059}"/>
    <cellStyle name="Standard 9 2 3 2_Nucléaire" xfId="12651" xr:uid="{A0AB22F4-2AFD-44B3-94FD-212B8CAA01D4}"/>
    <cellStyle name="Standard 9 2 3 3" xfId="9391" xr:uid="{B2AD45E7-0DA5-40EA-9EDE-87433742B930}"/>
    <cellStyle name="Standard 9 2 3_Nucléaire" xfId="12650" xr:uid="{2329F3C3-A0D2-4876-A88D-864662FB4693}"/>
    <cellStyle name="Standard 9 2 4" xfId="9392" xr:uid="{94CEFCAE-FF6D-41EB-A928-96084700CF5A}"/>
    <cellStyle name="Standard 9 2 4 2" xfId="9393" xr:uid="{64DE89E6-017E-4C92-9CC6-F617AB39BDD1}"/>
    <cellStyle name="Standard 9 2 4 2 2" xfId="9394" xr:uid="{2C70FBCA-9428-49D7-89C0-FD2E43A996A1}"/>
    <cellStyle name="Standard 9 2 4 2_Nucléaire" xfId="12653" xr:uid="{A1CB67CA-67D9-4602-913E-6A691088B3DA}"/>
    <cellStyle name="Standard 9 2 4 3" xfId="9395" xr:uid="{D5D17850-45A7-4DBD-BF72-29EB52EE47BF}"/>
    <cellStyle name="Standard 9 2 4_Nucléaire" xfId="12652" xr:uid="{8CDE8217-B94E-4D43-90DA-AAC1E676FA0E}"/>
    <cellStyle name="Standard 9 2 5" xfId="9396" xr:uid="{46ADA7F5-BC83-4328-9BAA-231AC030DF30}"/>
    <cellStyle name="Standard 9 2 5 2" xfId="9397" xr:uid="{A4B14DB1-A358-4800-80B5-4AE6C58F79C3}"/>
    <cellStyle name="Standard 9 2 5_Nucléaire" xfId="12654" xr:uid="{4F3E2979-9E8D-496D-8C97-F6E1EA3CF353}"/>
    <cellStyle name="Standard 9 2 6" xfId="9398" xr:uid="{BC383D5F-298E-4C11-ADA6-95763BEEA8BA}"/>
    <cellStyle name="Standard 9 2 7" xfId="9399" xr:uid="{C3DEDE60-0BA9-4895-8E32-30BDC52A9F29}"/>
    <cellStyle name="Standard 9 2 8" xfId="9400" xr:uid="{6E969EF2-A4BC-41C3-8F34-391D39E2B27F}"/>
    <cellStyle name="Standard 9 2_Nucléaire" xfId="12643" xr:uid="{C05A1AD0-EE4F-418A-9E6B-FDCECD450DEC}"/>
    <cellStyle name="Standard 9 3" xfId="9401" xr:uid="{2778FB80-A08B-4ABB-8A57-9BF1171888DC}"/>
    <cellStyle name="Standard 9 3 2" xfId="9402" xr:uid="{FDB6374A-0F08-4112-A775-C4D277A004E9}"/>
    <cellStyle name="Standard 9 3 2 2" xfId="9403" xr:uid="{84FEAE0F-B33B-407C-93E3-7B91E637083B}"/>
    <cellStyle name="Standard 9 3 2 2 2" xfId="9404" xr:uid="{BDA8BFBE-E664-44A3-884A-ED36C3569EC6}"/>
    <cellStyle name="Standard 9 3 2 2_Nucléaire" xfId="12657" xr:uid="{432F478D-25CC-4BD0-9221-24548ED4B40C}"/>
    <cellStyle name="Standard 9 3 2 3" xfId="9405" xr:uid="{5625003A-CB4C-4A5D-A74A-F16BA679B8CA}"/>
    <cellStyle name="Standard 9 3 2_Nucléaire" xfId="12656" xr:uid="{8A4F377B-E268-44BF-A795-F21A89CF132D}"/>
    <cellStyle name="Standard 9 3 3" xfId="9406" xr:uid="{431D2682-5FED-4C40-AF25-009C359247D4}"/>
    <cellStyle name="Standard 9 3 3 2" xfId="9407" xr:uid="{527179DC-9390-4506-8D8D-834085736E8A}"/>
    <cellStyle name="Standard 9 3 3 2 2" xfId="9408" xr:uid="{8F294125-8AE3-49E8-8A10-4AFAACD7600F}"/>
    <cellStyle name="Standard 9 3 3 2_Nucléaire" xfId="12659" xr:uid="{3D806CFA-7E69-420F-BBB6-21BBB544EE0D}"/>
    <cellStyle name="Standard 9 3 3 3" xfId="9409" xr:uid="{14E1BE3A-BFB0-41FA-B615-21AFE32EF033}"/>
    <cellStyle name="Standard 9 3 3_Nucléaire" xfId="12658" xr:uid="{8A673015-B5B7-4168-9C89-336DA3B27D37}"/>
    <cellStyle name="Standard 9 3 4" xfId="9410" xr:uid="{90A55627-18A8-4828-AC13-88F15E480983}"/>
    <cellStyle name="Standard 9 3 4 2" xfId="9411" xr:uid="{2A620B3B-116B-4FFB-A570-B083D233C288}"/>
    <cellStyle name="Standard 9 3 4_Nucléaire" xfId="12660" xr:uid="{6B9090F1-3EE8-4F4B-9DDA-F1699A4FCEE4}"/>
    <cellStyle name="Standard 9 3 5" xfId="9412" xr:uid="{EF78F380-2FB3-4B88-A652-800B028A702A}"/>
    <cellStyle name="Standard 9 3 6" xfId="9413" xr:uid="{82A4A077-09EA-4567-BC4B-97F9F8B44AAD}"/>
    <cellStyle name="Standard 9 3 7" xfId="9414" xr:uid="{1D9B4F6B-D8A8-4C63-85C6-967833684D36}"/>
    <cellStyle name="Standard 9 3_Nucléaire" xfId="12655" xr:uid="{EDECB0A9-D9B2-4E69-9829-9A2065A09AF7}"/>
    <cellStyle name="Standard 9 4" xfId="9415" xr:uid="{83A30C84-27AD-488E-A4D9-70C792C4CF00}"/>
    <cellStyle name="Standard 9 5" xfId="9416" xr:uid="{D6F2BDF4-5B0E-48DE-A3B6-06E091BD3EDA}"/>
    <cellStyle name="Standard 9 5 2" xfId="9417" xr:uid="{312031B1-26DC-48E7-BCB9-837F4B5E707E}"/>
    <cellStyle name="Standard 9 5 2 2" xfId="9418" xr:uid="{F7C2BA8F-0AC6-42F9-B50D-36D647421807}"/>
    <cellStyle name="Standard 9 5 2_Nucléaire" xfId="12662" xr:uid="{9488DBC0-65E3-4DCB-9F49-2944B7E24354}"/>
    <cellStyle name="Standard 9 5 3" xfId="9419" xr:uid="{4301E0BA-3F64-471C-A99C-968382880DDA}"/>
    <cellStyle name="Standard 9 5_Nucléaire" xfId="12661" xr:uid="{F0390D51-A84D-4DA6-A0A2-9C503006AB99}"/>
    <cellStyle name="Standard 9 6" xfId="9420" xr:uid="{8DE0A5EA-4E14-40BF-A725-0C4B4321CDEC}"/>
    <cellStyle name="Standard 9 6 2" xfId="9421" xr:uid="{D255F199-15FC-4F5B-A7EA-76EB75BE3B5B}"/>
    <cellStyle name="Standard 9 6 2 2" xfId="9422" xr:uid="{5E029553-2534-47A4-9DA0-2F5BC08EC6B4}"/>
    <cellStyle name="Standard 9 6 2_Nucléaire" xfId="12664" xr:uid="{272F9947-DA58-4EFB-AFB9-1CB4FBC88A6A}"/>
    <cellStyle name="Standard 9 6 3" xfId="9423" xr:uid="{CB03A335-6586-4188-953B-FC22D6F1C8B1}"/>
    <cellStyle name="Standard 9 6_Nucléaire" xfId="12663" xr:uid="{525D1099-2CC2-4F7E-86F9-B0DDF22284B3}"/>
    <cellStyle name="Standard 9 7" xfId="9424" xr:uid="{1D085CDC-4654-4591-8443-658841CE81B8}"/>
    <cellStyle name="Standard 9 7 2" xfId="9425" xr:uid="{AF91A4C0-1666-4B9B-8B46-200E1095C792}"/>
    <cellStyle name="Standard 9 7_Nucléaire" xfId="12665" xr:uid="{DF489D24-C160-482E-A605-974F50947F8B}"/>
    <cellStyle name="Standard 9 8" xfId="9426" xr:uid="{41E5C27D-F502-4CF1-843F-FF39CF038DAB}"/>
    <cellStyle name="Standard 9 9" xfId="9427" xr:uid="{36BAE566-9EBC-4190-B4B5-DB9C0125DBCA}"/>
    <cellStyle name="Standard 9_Nucléaire" xfId="12642" xr:uid="{ED062EEF-70F6-4505-9995-FC03D9E401EE}"/>
    <cellStyle name="Standard_Annexe 2" xfId="9428" xr:uid="{6A79108B-BD6B-48AF-A8B5-8500CBE3D5E5}"/>
    <cellStyle name="Stil 1" xfId="9429" xr:uid="{D3077C8A-04AE-497F-8C84-754283C47616}"/>
    <cellStyle name="Stil 1 2" xfId="9430" xr:uid="{764631C3-4C59-4990-90E2-78C7075050F2}"/>
    <cellStyle name="Stil 1_Nucléaire" xfId="12666" xr:uid="{FA80EEB8-7B9B-4EFB-BB6E-32798D216E6D}"/>
    <cellStyle name="Style 100" xfId="113" xr:uid="{00000000-0005-0000-0000-00007B000000}"/>
    <cellStyle name="Style 100 2" xfId="928" xr:uid="{50E3D5CC-6800-4562-B9D0-3A964F5236BD}"/>
    <cellStyle name="Style 100 2 2" xfId="1613" xr:uid="{8FF2C7BE-E4A3-4935-B5AA-16F848B4E1E2}"/>
    <cellStyle name="Style 100 3" xfId="927" xr:uid="{20035FA7-5DD7-461A-9F56-8DB0F6729D74}"/>
    <cellStyle name="Style 101" xfId="114" xr:uid="{00000000-0005-0000-0000-00007C000000}"/>
    <cellStyle name="Style 101 2" xfId="1614" xr:uid="{44354380-88FC-4D7A-A79E-100AF26CA2E4}"/>
    <cellStyle name="Style 101 2 2" xfId="9431" xr:uid="{10F89272-673B-4015-B5A4-11AB7D1FC405}"/>
    <cellStyle name="Style 101_Nucléaire" xfId="12667" xr:uid="{65DFF882-7CDE-4905-8161-3EE4581CFEE4}"/>
    <cellStyle name="Style 102" xfId="115" xr:uid="{00000000-0005-0000-0000-00007D000000}"/>
    <cellStyle name="Style 103" xfId="116" xr:uid="{00000000-0005-0000-0000-00007E000000}"/>
    <cellStyle name="Style 104" xfId="117" xr:uid="{00000000-0005-0000-0000-00007F000000}"/>
    <cellStyle name="Style 104 2" xfId="118" xr:uid="{00000000-0005-0000-0000-000080000000}"/>
    <cellStyle name="Style 104 2 2" xfId="119" xr:uid="{00000000-0005-0000-0000-000081000000}"/>
    <cellStyle name="Style 104 2 3" xfId="120" xr:uid="{00000000-0005-0000-0000-000082000000}"/>
    <cellStyle name="Style 104 2 4" xfId="9432" xr:uid="{258DBAE3-D3FD-4B48-AA3C-3FEAA02F0743}"/>
    <cellStyle name="Style 104 2 4 2" xfId="9433" xr:uid="{767419CA-BC5F-4B85-A500-34CE0B6CB7C6}"/>
    <cellStyle name="Style 104 2 4_Nucléaire" xfId="12670" xr:uid="{0EC7BBAC-69DB-4AE8-96F9-25CCAC5DEC1F}"/>
    <cellStyle name="Style 104 2_Nucléaire" xfId="12669" xr:uid="{FF26198D-40B5-4D64-840C-BB91DFCFD5F5}"/>
    <cellStyle name="Style 104_Nucléaire" xfId="12668" xr:uid="{7A4B0478-2CB0-444E-A407-E325F87DA9B6}"/>
    <cellStyle name="Style 105" xfId="121" xr:uid="{00000000-0005-0000-0000-000083000000}"/>
    <cellStyle name="Style 105 2" xfId="122" xr:uid="{00000000-0005-0000-0000-000084000000}"/>
    <cellStyle name="Style 105 2 2" xfId="123" xr:uid="{00000000-0005-0000-0000-000085000000}"/>
    <cellStyle name="Style 105 2 3" xfId="124" xr:uid="{00000000-0005-0000-0000-000086000000}"/>
    <cellStyle name="Style 105 2 4" xfId="9434" xr:uid="{FCB94F9E-1C2D-45EC-9A72-00AD0927FFF7}"/>
    <cellStyle name="Style 105 2 4 2" xfId="9435" xr:uid="{14CBF3EE-BD17-43D1-82E6-A3820AFBE1F3}"/>
    <cellStyle name="Style 105 2 4_Nucléaire" xfId="12673" xr:uid="{57F60C48-7E71-4F32-9BA0-93E0A174A7B8}"/>
    <cellStyle name="Style 105 2_Nucléaire" xfId="12672" xr:uid="{F2461868-8594-4A40-A2E1-A91B9D8A9DF5}"/>
    <cellStyle name="Style 105 3" xfId="1615" xr:uid="{91E93506-0A1F-424C-BA07-60E6E8F7989D}"/>
    <cellStyle name="Style 105 3 2" xfId="9436" xr:uid="{A86C5A6A-C3B5-4F9B-A2E4-E8242F6C994B}"/>
    <cellStyle name="Style 105_Nucléaire" xfId="12671" xr:uid="{B905D990-4F0E-4F5E-BCF3-F5807926DF4E}"/>
    <cellStyle name="Style 106" xfId="125" xr:uid="{00000000-0005-0000-0000-000087000000}"/>
    <cellStyle name="Style 106 2" xfId="126" xr:uid="{00000000-0005-0000-0000-000088000000}"/>
    <cellStyle name="Style 106 2 2" xfId="127" xr:uid="{00000000-0005-0000-0000-000089000000}"/>
    <cellStyle name="Style 106 2 3" xfId="128" xr:uid="{00000000-0005-0000-0000-00008A000000}"/>
    <cellStyle name="Style 106 2 4" xfId="9437" xr:uid="{6FF7EBFD-F230-4CA7-8FC5-134029468F34}"/>
    <cellStyle name="Style 106 2 4 2" xfId="9438" xr:uid="{EEB2EA4D-BF16-4CC7-AE5A-292F77E27923}"/>
    <cellStyle name="Style 106 2 4_Nucléaire" xfId="12676" xr:uid="{C2620ED5-5FD7-4BBD-954A-8B65E8C6BCFA}"/>
    <cellStyle name="Style 106 2_Nucléaire" xfId="12675" xr:uid="{E929CCCE-6E5C-48BD-AEB1-B131E3940F64}"/>
    <cellStyle name="Style 106_Nucléaire" xfId="12674" xr:uid="{0A23D521-3922-4406-9336-38D5A13979B4}"/>
    <cellStyle name="Style 107" xfId="129" xr:uid="{00000000-0005-0000-0000-00008B000000}"/>
    <cellStyle name="Style 107 10" xfId="23661" xr:uid="{003EE5BE-A343-4ED4-B939-04AA75765846}"/>
    <cellStyle name="Style 107 11" xfId="929" xr:uid="{C92925F8-0C40-4B6D-B56D-06C197A72590}"/>
    <cellStyle name="Style 107 2" xfId="130" xr:uid="{00000000-0005-0000-0000-00008C000000}"/>
    <cellStyle name="Style 107 2 2" xfId="131" xr:uid="{00000000-0005-0000-0000-00008D000000}"/>
    <cellStyle name="Style 107 2 2 2" xfId="1869" xr:uid="{CCABF7C2-115D-443D-A1F6-6E654E0ADC21}"/>
    <cellStyle name="Style 107 2 2 3" xfId="1617" xr:uid="{5F98260E-AF1A-4D9A-9D1E-9DAA3CC30788}"/>
    <cellStyle name="Style 107 2 3" xfId="132" xr:uid="{00000000-0005-0000-0000-00008E000000}"/>
    <cellStyle name="Style 107 2 4" xfId="9439" xr:uid="{11F666F3-2224-4D91-A115-0319D979CD67}"/>
    <cellStyle name="Style 107 2 4 2" xfId="9440" xr:uid="{D732A8F2-CEED-4061-9C36-0AE4D601AE33}"/>
    <cellStyle name="Style 107 2 4_Nucléaire" xfId="12679" xr:uid="{7EFBC532-1DC4-4BC7-B565-E4CBCF3DB9F4}"/>
    <cellStyle name="Style 107 2 5" xfId="9441" xr:uid="{E15DA874-0A97-45AF-AD38-16714E51460C}"/>
    <cellStyle name="Style 107 2_Nucléaire" xfId="12678" xr:uid="{C3138301-0AE0-4385-9E0C-BEB93F658A53}"/>
    <cellStyle name="Style 107 3" xfId="930" xr:uid="{0BAF97D8-A293-4173-BE81-B5FA11427F1C}"/>
    <cellStyle name="Style 107 3 2" xfId="9442" xr:uid="{FB6F098B-15B2-49AF-A724-DD27BB1365B0}"/>
    <cellStyle name="Style 107 4" xfId="1616" xr:uid="{6A1F2152-6F3E-4BB2-B937-B3D7FE34C68D}"/>
    <cellStyle name="Style 107 5" xfId="23544" xr:uid="{45219A10-1B6D-4FBB-A3EE-C3401F1E2EB8}"/>
    <cellStyle name="Style 107 6" xfId="23636" xr:uid="{11C3283E-8C68-4BC4-AD38-C2F5CEB9A006}"/>
    <cellStyle name="Style 107 7" xfId="23466" xr:uid="{10AF2FD8-94DF-4482-9A2F-6D52528DC28A}"/>
    <cellStyle name="Style 107 8" xfId="23359" xr:uid="{2F1ADCEE-F12F-4C35-923B-2C1B11193EB9}"/>
    <cellStyle name="Style 107 9" xfId="23591" xr:uid="{A3AD6E6F-CA38-46A7-BA16-4870AFEDEEB4}"/>
    <cellStyle name="Style 107_Nucléaire" xfId="12677" xr:uid="{B9206998-7451-44A7-9826-5F1C223412F3}"/>
    <cellStyle name="Style 108" xfId="133" xr:uid="{00000000-0005-0000-0000-00008F000000}"/>
    <cellStyle name="Style 108 10" xfId="23615" xr:uid="{E70324B8-DE09-44FB-BFA4-DFDE1C11090A}"/>
    <cellStyle name="Style 108 11" xfId="931" xr:uid="{27FB3731-0ACC-4BB6-8B19-022B3A093677}"/>
    <cellStyle name="Style 108 2" xfId="134" xr:uid="{00000000-0005-0000-0000-000090000000}"/>
    <cellStyle name="Style 108 2 2" xfId="135" xr:uid="{00000000-0005-0000-0000-000091000000}"/>
    <cellStyle name="Style 108 2 3" xfId="136" xr:uid="{00000000-0005-0000-0000-000092000000}"/>
    <cellStyle name="Style 108 2 4" xfId="9443" xr:uid="{04CAE834-B707-45E5-B036-8BACB41D7D5C}"/>
    <cellStyle name="Style 108 2 4 2" xfId="9444" xr:uid="{E0A1988E-A09B-4E8B-A176-7F18E55258FB}"/>
    <cellStyle name="Style 108 2 4_Nucléaire" xfId="12682" xr:uid="{360CB224-1E1C-4CF8-A351-2283893FB25C}"/>
    <cellStyle name="Style 108 2_Nucléaire" xfId="12681" xr:uid="{FE147E6C-FAA7-4D1C-B97B-14E10C6977CA}"/>
    <cellStyle name="Style 108 3" xfId="932" xr:uid="{AA011E97-2E44-407A-A568-D02AEA967B2A}"/>
    <cellStyle name="Style 108 4" xfId="23545" xr:uid="{3A8AAF31-4424-4067-81B2-E2440875AF77}"/>
    <cellStyle name="Style 108 5" xfId="23445" xr:uid="{6819CF59-6C86-42BD-884B-A4B15BEE3204}"/>
    <cellStyle name="Style 108 6" xfId="23535" xr:uid="{C766FE16-77D9-4035-86EF-468FD0B2E402}"/>
    <cellStyle name="Style 108 7" xfId="23515" xr:uid="{DA3C7626-76F0-40DF-A54B-C0757B5957FD}"/>
    <cellStyle name="Style 108 8" xfId="23708" xr:uid="{92D623A2-51EF-412D-8096-0A6F94C42AFA}"/>
    <cellStyle name="Style 108 9" xfId="23739" xr:uid="{E02BA485-BD84-42EF-8C26-A4EEBD0135D4}"/>
    <cellStyle name="Style 108_Nucléaire" xfId="12680" xr:uid="{DB9DE28F-FF09-448E-9B00-97B78BB89277}"/>
    <cellStyle name="Style 109" xfId="137" xr:uid="{00000000-0005-0000-0000-000093000000}"/>
    <cellStyle name="Style 109 10" xfId="23709" xr:uid="{5AC8BFBD-FA9A-4CE5-A8B7-4D0262E6966D}"/>
    <cellStyle name="Style 109 11" xfId="933" xr:uid="{F186DDB9-E101-4005-BDE8-6922E81B8E43}"/>
    <cellStyle name="Style 109 2" xfId="138" xr:uid="{00000000-0005-0000-0000-000094000000}"/>
    <cellStyle name="Style 109 2 2" xfId="139" xr:uid="{00000000-0005-0000-0000-000095000000}"/>
    <cellStyle name="Style 109 2 3" xfId="140" xr:uid="{00000000-0005-0000-0000-000096000000}"/>
    <cellStyle name="Style 109 2 4" xfId="9445" xr:uid="{A77855E3-80BF-4BA3-9FF1-0D5AAF1C1317}"/>
    <cellStyle name="Style 109 2 4 2" xfId="9446" xr:uid="{2BB09A20-A1F5-4B51-A21E-83D51DE6A549}"/>
    <cellStyle name="Style 109 2 4_Nucléaire" xfId="12685" xr:uid="{FE6BF561-DBB2-4AF6-BFF7-85B3EF6F2CAD}"/>
    <cellStyle name="Style 109 2_Nucléaire" xfId="12684" xr:uid="{7476080A-2A6B-4D76-85D1-EA460CDCDF4A}"/>
    <cellStyle name="Style 109 3" xfId="934" xr:uid="{501B8020-60A2-49DB-9EEA-2EE78EA69E78}"/>
    <cellStyle name="Style 109 4" xfId="23670" xr:uid="{5FB075E6-B447-44F1-8366-B3628E47C1B7}"/>
    <cellStyle name="Style 109 5" xfId="23512" xr:uid="{70E50450-358E-4A95-BB44-51C2EBB187D9}"/>
    <cellStyle name="Style 109 6" xfId="23665" xr:uid="{2E984D7D-2C05-4F70-A33F-28635DC20BAA}"/>
    <cellStyle name="Style 109 7" xfId="23421" xr:uid="{D4CDC815-D159-4817-918F-1C63BE861CDC}"/>
    <cellStyle name="Style 109 8" xfId="23736" xr:uid="{202BF0CA-D950-412D-A460-CAF7D08A24CA}"/>
    <cellStyle name="Style 109 9" xfId="23705" xr:uid="{E6056159-0152-48B7-8DCF-37B173A40E51}"/>
    <cellStyle name="Style 109_Nucléaire" xfId="12683" xr:uid="{6A483819-23A2-465F-9DFF-A9E05FD9AB06}"/>
    <cellStyle name="Style 110" xfId="141" xr:uid="{00000000-0005-0000-0000-000097000000}"/>
    <cellStyle name="Style 110 10" xfId="23738" xr:uid="{566BBB22-5B2A-426F-BFD3-367AF8F99333}"/>
    <cellStyle name="Style 110 11" xfId="935" xr:uid="{4980C591-77B4-4854-B4D3-000957F100E2}"/>
    <cellStyle name="Style 110 2" xfId="142" xr:uid="{00000000-0005-0000-0000-000098000000}"/>
    <cellStyle name="Style 110 2 2" xfId="143" xr:uid="{00000000-0005-0000-0000-000099000000}"/>
    <cellStyle name="Style 110 2 3" xfId="144" xr:uid="{00000000-0005-0000-0000-00009A000000}"/>
    <cellStyle name="Style 110 2 4" xfId="9447" xr:uid="{D896A2C4-0610-4D36-8A20-B1D692AAE888}"/>
    <cellStyle name="Style 110 2 4 2" xfId="9448" xr:uid="{1C9342E6-1068-4EDF-93B0-16205884D847}"/>
    <cellStyle name="Style 110 2 4_Nucléaire" xfId="12688" xr:uid="{D9DE4DFA-C769-4692-BC52-E5DD344CD628}"/>
    <cellStyle name="Style 110 2_Nucléaire" xfId="12687" xr:uid="{46AD3C5F-81F9-40CE-8AF4-4C85024AC59A}"/>
    <cellStyle name="Style 110 3" xfId="936" xr:uid="{24EBAAD3-89C5-465F-B482-F68529A736B0}"/>
    <cellStyle name="Style 110 4" xfId="23548" xr:uid="{BA96CD4E-BE59-47E6-A911-5EC1F55D83AD}"/>
    <cellStyle name="Style 110 5" xfId="23404" xr:uid="{B895E25F-23D5-4458-BE48-7C4F0BD88858}"/>
    <cellStyle name="Style 110 6" xfId="23538" xr:uid="{4E3DE99E-BFD0-40DB-B874-DB804D88224F}"/>
    <cellStyle name="Style 110 7" xfId="23459" xr:uid="{B9F6DA71-2CBB-40FD-94AD-DDF16F285825}"/>
    <cellStyle name="Style 110 8" xfId="23707" xr:uid="{597C3A6E-9441-4C03-877D-AA9329F1DA30}"/>
    <cellStyle name="Style 110 9" xfId="23412" xr:uid="{9B1299AB-009B-4797-B816-4B913D934DFE}"/>
    <cellStyle name="Style 110_Nucléaire" xfId="12686" xr:uid="{2F043390-8068-4195-BF4D-C346BFD67787}"/>
    <cellStyle name="Style 111" xfId="145" xr:uid="{00000000-0005-0000-0000-00009B000000}"/>
    <cellStyle name="Style 111 10" xfId="23414" xr:uid="{9CAE6B80-75D1-4919-914B-229181DAA0D2}"/>
    <cellStyle name="Style 111 11" xfId="937" xr:uid="{9CCACB40-848B-403A-9271-38D4C28F3F0B}"/>
    <cellStyle name="Style 111 2" xfId="146" xr:uid="{00000000-0005-0000-0000-00009C000000}"/>
    <cellStyle name="Style 111 2 2" xfId="147" xr:uid="{00000000-0005-0000-0000-00009D000000}"/>
    <cellStyle name="Style 111 2 3" xfId="148" xr:uid="{00000000-0005-0000-0000-00009E000000}"/>
    <cellStyle name="Style 111 2 4" xfId="9449" xr:uid="{D3218E74-87B2-48C7-83EF-0BC08D524D65}"/>
    <cellStyle name="Style 111 2 4 2" xfId="9450" xr:uid="{D3BAE5AF-A766-49C1-8DD9-665338152689}"/>
    <cellStyle name="Style 111 2 4_Nucléaire" xfId="12691" xr:uid="{D8D01042-46EC-4BA4-8C96-4B72EDB044B5}"/>
    <cellStyle name="Style 111 2_Nucléaire" xfId="12690" xr:uid="{5B621C97-D226-4E8B-8C89-A89346250760}"/>
    <cellStyle name="Style 111 3" xfId="938" xr:uid="{781569E2-F9EA-4AE6-9CBB-55CC36C8BA3C}"/>
    <cellStyle name="Style 111 3 2" xfId="1619" xr:uid="{31174233-20A4-46DC-A3E8-14FA4B6284FF}"/>
    <cellStyle name="Style 111 4" xfId="1618" xr:uid="{19939658-14E4-44CC-9356-1AE88B8BBD92}"/>
    <cellStyle name="Style 111 5" xfId="23672" xr:uid="{D61FEF19-B60C-4B5E-BB96-2168329B9D64}"/>
    <cellStyle name="Style 111 6" xfId="23590" xr:uid="{287FADEE-B91A-4BE4-B555-41F29F1AB924}"/>
    <cellStyle name="Style 111 7" xfId="23649" xr:uid="{FA172E6B-735C-4325-B03B-ACBE7B3D4C00}"/>
    <cellStyle name="Style 111 8" xfId="23726" xr:uid="{71930FC6-82DE-47C2-A695-C3D1AEB36BD1}"/>
    <cellStyle name="Style 111 9" xfId="23623" xr:uid="{6810D7E6-A0D1-43FD-969D-7D7825181D23}"/>
    <cellStyle name="Style 111_Nucléaire" xfId="12689" xr:uid="{CCA2321D-767A-4129-A880-7C51EE5B8851}"/>
    <cellStyle name="Style 112" xfId="149" xr:uid="{00000000-0005-0000-0000-00009F000000}"/>
    <cellStyle name="Style 112 10" xfId="23593" xr:uid="{42C386E8-81E6-4E37-8C5B-E7B6AAC12AB6}"/>
    <cellStyle name="Style 112 11" xfId="939" xr:uid="{57D92B3C-5B2B-490A-8C88-5FE2B9067860}"/>
    <cellStyle name="Style 112 2" xfId="150" xr:uid="{00000000-0005-0000-0000-0000A0000000}"/>
    <cellStyle name="Style 112 2 2" xfId="151" xr:uid="{00000000-0005-0000-0000-0000A1000000}"/>
    <cellStyle name="Style 112 2 3" xfId="152" xr:uid="{00000000-0005-0000-0000-0000A2000000}"/>
    <cellStyle name="Style 112 2 4" xfId="9451" xr:uid="{2720BE3A-CA70-4B1C-A7E8-D3668B56DCDB}"/>
    <cellStyle name="Style 112 2 4 2" xfId="9452" xr:uid="{30490FB8-DEE5-4B96-B08F-5065839DBFA3}"/>
    <cellStyle name="Style 112 2 4_Nucléaire" xfId="12694" xr:uid="{4372816B-8A07-4AEF-BAC7-3CEA1859CFCC}"/>
    <cellStyle name="Style 112 2_Nucléaire" xfId="12693" xr:uid="{0C4377EA-1DE7-4EF6-B789-F40E6D28C0E2}"/>
    <cellStyle name="Style 112 3" xfId="940" xr:uid="{CCD30648-FA7D-44A7-B8A5-D58C77DF833C}"/>
    <cellStyle name="Style 112 4" xfId="23473" xr:uid="{807C4264-5FE4-4563-BCC5-6B5F7971727B}"/>
    <cellStyle name="Style 112 5" xfId="23511" xr:uid="{D87763BE-150B-416E-8C46-7FEC4535EB4E}"/>
    <cellStyle name="Style 112 6" xfId="23540" xr:uid="{BEC6908C-9EE4-47BC-A642-38AE050092CA}"/>
    <cellStyle name="Style 112 7" xfId="23505" xr:uid="{CAF2F01F-9BE4-4E32-9070-5FB34B42305D}"/>
    <cellStyle name="Style 112 8" xfId="23529" xr:uid="{39C6462A-EF26-48BC-B5E6-A32C286E44DE}"/>
    <cellStyle name="Style 112 9" xfId="23621" xr:uid="{6E6ACE75-0D78-4467-959D-5C682D9969E5}"/>
    <cellStyle name="Style 112_Nucléaire" xfId="12692" xr:uid="{B58C8320-4475-4410-9F58-FD82B944A608}"/>
    <cellStyle name="Style 113" xfId="153" xr:uid="{00000000-0005-0000-0000-0000A3000000}"/>
    <cellStyle name="Style 113 10" xfId="23519" xr:uid="{55924740-8B35-413E-BBD0-10DEC0C826EB}"/>
    <cellStyle name="Style 113 11" xfId="941" xr:uid="{A707BF3B-99B2-439F-9ACC-7EC06B64541F}"/>
    <cellStyle name="Style 113 2" xfId="154" xr:uid="{00000000-0005-0000-0000-0000A4000000}"/>
    <cellStyle name="Style 113 2 2" xfId="155" xr:uid="{00000000-0005-0000-0000-0000A5000000}"/>
    <cellStyle name="Style 113 2 2 2" xfId="1870" xr:uid="{DF985237-2B5B-49EC-96BA-8399B3C656E7}"/>
    <cellStyle name="Style 113 2 2 3" xfId="1620" xr:uid="{7A41190E-EDAD-490A-8DFC-B9F8CAA5833A}"/>
    <cellStyle name="Style 113 2 3" xfId="156" xr:uid="{00000000-0005-0000-0000-0000A6000000}"/>
    <cellStyle name="Style 113 2 4" xfId="9453" xr:uid="{D133F641-354B-4C54-A056-56482E3C7DC2}"/>
    <cellStyle name="Style 113 2 4 2" xfId="9454" xr:uid="{F9165AB3-9E3D-4DD1-8E2B-124025941DB0}"/>
    <cellStyle name="Style 113 2 4_Nucléaire" xfId="12697" xr:uid="{80E286F8-2D67-4B7F-975D-62D284413394}"/>
    <cellStyle name="Style 113 2_Nucléaire" xfId="12696" xr:uid="{1D990F40-D2D1-4EED-B53B-75AC24CD36CC}"/>
    <cellStyle name="Style 113 3" xfId="942" xr:uid="{13476939-D438-465F-8DE8-77CBB4A08209}"/>
    <cellStyle name="Style 113 4" xfId="23550" xr:uid="{B67B5A1D-B5E6-4E5C-9392-14E79CE1A600}"/>
    <cellStyle name="Style 113 5" xfId="23402" xr:uid="{DB3D25E6-E600-44E5-9EFE-A338FB5CAEA1}"/>
    <cellStyle name="Style 113 6" xfId="23468" xr:uid="{48A0C80D-F689-4BBC-867A-D1EE60E668DB}"/>
    <cellStyle name="Style 113 7" xfId="23366" xr:uid="{E4A2A9FC-62CC-4F0D-A481-9BE580E50013}"/>
    <cellStyle name="Style 113 8" xfId="23664" xr:uid="{16042409-3ED1-400D-9F0E-7F7C4C8849DB}"/>
    <cellStyle name="Style 113 9" xfId="23638" xr:uid="{FED6CFF3-E383-4E25-B11F-75A28471C9BA}"/>
    <cellStyle name="Style 113_Nucléaire" xfId="12695" xr:uid="{28F8D50F-12C2-450A-8D17-7136C2A489C4}"/>
    <cellStyle name="Style 114" xfId="157" xr:uid="{00000000-0005-0000-0000-0000A7000000}"/>
    <cellStyle name="Style 115" xfId="158" xr:uid="{00000000-0005-0000-0000-0000A8000000}"/>
    <cellStyle name="Style 116" xfId="159" xr:uid="{00000000-0005-0000-0000-0000A9000000}"/>
    <cellStyle name="Style 117" xfId="160" xr:uid="{00000000-0005-0000-0000-0000AA000000}"/>
    <cellStyle name="Style 117 2" xfId="1621" xr:uid="{3CA41AC4-2176-4FA0-A3E3-D719F9B8D940}"/>
    <cellStyle name="Style 118" xfId="161" xr:uid="{00000000-0005-0000-0000-0000AB000000}"/>
    <cellStyle name="Style 119" xfId="162" xr:uid="{00000000-0005-0000-0000-0000AC000000}"/>
    <cellStyle name="Style 119 2" xfId="9455" xr:uid="{74423BD5-7088-4F02-BBF1-9D1E32B45290}"/>
    <cellStyle name="Style 119 3" xfId="9456" xr:uid="{14ADD625-2DA4-4282-820E-5927351B2AF3}"/>
    <cellStyle name="Style 119_Nucléaire" xfId="12698" xr:uid="{73413362-C1D8-4081-86CE-964F9181A7DA}"/>
    <cellStyle name="Style 120" xfId="163" xr:uid="{00000000-0005-0000-0000-0000AD000000}"/>
    <cellStyle name="Style 120 2" xfId="944" xr:uid="{A5EFF90F-AA96-4B51-9D16-8E3E7183C406}"/>
    <cellStyle name="Style 120 2 2" xfId="9457" xr:uid="{4CF69A1F-AA77-429C-99AF-FEDFCB1DB64E}"/>
    <cellStyle name="Style 120 3" xfId="1622" xr:uid="{610EF5D3-D123-45DE-B8C7-FBA08273D64C}"/>
    <cellStyle name="Style 120 3 2" xfId="9458" xr:uid="{4DCA7DD7-D827-437D-B757-0AB65B2CA3E2}"/>
    <cellStyle name="Style 120 4" xfId="943" xr:uid="{A023AD21-9C4A-4229-AB27-9FA6542FEC8F}"/>
    <cellStyle name="Style 120_Nucléaire" xfId="12699" xr:uid="{AB3DB6E6-7F0C-4887-9612-2B631B97FF73}"/>
    <cellStyle name="Style 121" xfId="164" xr:uid="{00000000-0005-0000-0000-0000AE000000}"/>
    <cellStyle name="Style 121 10" xfId="23417" xr:uid="{4FAB379B-2CAD-425C-A38A-BA1B5C6C74C5}"/>
    <cellStyle name="Style 121 2" xfId="165" xr:uid="{00000000-0005-0000-0000-0000AF000000}"/>
    <cellStyle name="Style 121 2 2" xfId="166" xr:uid="{00000000-0005-0000-0000-0000B0000000}"/>
    <cellStyle name="Style 121 2 3" xfId="167" xr:uid="{00000000-0005-0000-0000-0000B1000000}"/>
    <cellStyle name="Style 121 2 4" xfId="9459" xr:uid="{9EA5B2D5-BE88-4615-B0E5-5CEDAE6119E8}"/>
    <cellStyle name="Style 121 2 4 2" xfId="9460" xr:uid="{981D78B8-50DF-430F-9125-1B0438D7947A}"/>
    <cellStyle name="Style 121 2 4_Nucléaire" xfId="12702" xr:uid="{3F997843-67E8-4384-B8F0-74F77F24CBF2}"/>
    <cellStyle name="Style 121 2_Nucléaire" xfId="12701" xr:uid="{19155CE2-72A5-4F5A-8D3C-8F2799412D02}"/>
    <cellStyle name="Style 121 3" xfId="945" xr:uid="{E601084D-50A8-4E94-B877-ADAE6B284212}"/>
    <cellStyle name="Style 121 3 2" xfId="1623" xr:uid="{C64D0A76-3852-4C52-9BAB-F70BA591D266}"/>
    <cellStyle name="Style 121 4" xfId="23474" xr:uid="{38B37283-A1DA-4C44-89FB-C062783578A5}"/>
    <cellStyle name="Style 121 5" xfId="23686" xr:uid="{627D68C6-F002-4B47-B75C-4A2B4E0B0C5B}"/>
    <cellStyle name="Style 121 6" xfId="23541" xr:uid="{6E19BBE0-5B2D-4BF8-B929-D7FF2C59D01A}"/>
    <cellStyle name="Style 121 7" xfId="23614" xr:uid="{62A3B76B-F2C9-404D-945E-94356D090E99}"/>
    <cellStyle name="Style 121 8" xfId="23531" xr:uid="{98814A51-3400-4196-8231-163E9AEEC6F1}"/>
    <cellStyle name="Style 121 9" xfId="23730" xr:uid="{5BD1BE83-B1CB-4E9C-9285-E9FFF3BE2C5B}"/>
    <cellStyle name="Style 121_Nucléaire" xfId="12700" xr:uid="{C53BC931-BA6F-4C28-918C-01091997B616}"/>
    <cellStyle name="Style 122" xfId="168" xr:uid="{00000000-0005-0000-0000-0000B2000000}"/>
    <cellStyle name="Style 122 10" xfId="23737" xr:uid="{7F92F519-1C33-45BF-BF61-6D43005A787A}"/>
    <cellStyle name="Style 122 2" xfId="169" xr:uid="{00000000-0005-0000-0000-0000B3000000}"/>
    <cellStyle name="Style 122 2 2" xfId="170" xr:uid="{00000000-0005-0000-0000-0000B4000000}"/>
    <cellStyle name="Style 122 2 3" xfId="171" xr:uid="{00000000-0005-0000-0000-0000B5000000}"/>
    <cellStyle name="Style 122 2 4" xfId="9461" xr:uid="{512B61B9-26F2-47F6-8B39-2FCE6E65F072}"/>
    <cellStyle name="Style 122 2 4 2" xfId="9462" xr:uid="{39886DD3-C73B-4CCB-A339-70A5A28E7808}"/>
    <cellStyle name="Style 122 2 4_Nucléaire" xfId="12705" xr:uid="{6E86D8EA-DA54-44EC-BCB0-C2745090F0A4}"/>
    <cellStyle name="Style 122 2_Nucléaire" xfId="12704" xr:uid="{FB2F449F-D829-4538-9137-FECFF758EAEE}"/>
    <cellStyle name="Style 122 3" xfId="946" xr:uid="{72F6438E-9758-4B1F-AFC1-33E2A7FDACC2}"/>
    <cellStyle name="Style 122 4" xfId="23552" xr:uid="{FE9948B7-AA60-42E0-84AE-813CCA1965C4}"/>
    <cellStyle name="Style 122 5" xfId="23724" xr:uid="{ABF2CD26-F33D-4566-BBD0-25CB0CB0E1CD}"/>
    <cellStyle name="Style 122 6" xfId="23469" xr:uid="{64F02A24-2A8B-4275-AAA9-43A1CE5B7986}"/>
    <cellStyle name="Style 122 7" xfId="23513" xr:uid="{6E6C7D19-8964-423D-985D-E17BCC4878B2}"/>
    <cellStyle name="Style 122 8" xfId="23667" xr:uid="{80FECF52-A856-49D2-ACD8-5D346AFDC1C9}"/>
    <cellStyle name="Style 122 9" xfId="23734" xr:uid="{FB53DD4A-82EA-47F0-93BD-98D78430F9C0}"/>
    <cellStyle name="Style 122_Nucléaire" xfId="12703" xr:uid="{64C2403A-2BBA-4B83-8982-9E124697847D}"/>
    <cellStyle name="Style 123" xfId="172" xr:uid="{00000000-0005-0000-0000-0000B6000000}"/>
    <cellStyle name="Style 123 10" xfId="23592" xr:uid="{693B55EF-05CE-4719-8AB8-C6E9BE987D9D}"/>
    <cellStyle name="Style 123 2" xfId="173" xr:uid="{00000000-0005-0000-0000-0000B7000000}"/>
    <cellStyle name="Style 123 2 2" xfId="174" xr:uid="{00000000-0005-0000-0000-0000B8000000}"/>
    <cellStyle name="Style 123 2 3" xfId="175" xr:uid="{00000000-0005-0000-0000-0000B9000000}"/>
    <cellStyle name="Style 123 2 4" xfId="9463" xr:uid="{B763CF12-93F0-4179-9960-B65FC33E26F8}"/>
    <cellStyle name="Style 123 2 4 2" xfId="9464" xr:uid="{E198D019-0E7D-4698-BC7A-9DB72272D221}"/>
    <cellStyle name="Style 123 2 4_Nucléaire" xfId="12708" xr:uid="{CCA5F88A-B475-4B1A-8BD7-C2B27B69817F}"/>
    <cellStyle name="Style 123 2_Nucléaire" xfId="12707" xr:uid="{D9A4AFAD-E658-4A90-9C03-0D85A2BA93D0}"/>
    <cellStyle name="Style 123 3" xfId="947" xr:uid="{89F7F302-96B0-4D04-9773-58437A4B388C}"/>
    <cellStyle name="Style 123 4" xfId="23475" xr:uid="{1BC1EF51-F34E-4B72-B7B6-891FEAE85B5E}"/>
    <cellStyle name="Style 123 5" xfId="23633" xr:uid="{2C7F8F54-9E49-43B4-8ADA-D9EEB1E3A603}"/>
    <cellStyle name="Style 123 6" xfId="23648" xr:uid="{40C1A590-2EE1-45D3-AC16-719E14352790}"/>
    <cellStyle name="Style 123 7" xfId="23406" xr:uid="{E10BA78E-E12D-42D6-BC6B-AF31C7960589}"/>
    <cellStyle name="Style 123 8" xfId="23532" xr:uid="{67671A8F-5B45-477D-B264-D7EB9CD02771}"/>
    <cellStyle name="Style 123 9" xfId="23409" xr:uid="{1500C0AC-3042-484D-824F-0AB0027680C3}"/>
    <cellStyle name="Style 123_Nucléaire" xfId="12706" xr:uid="{5B5F9B0B-CC83-4583-9450-885859FC9BFD}"/>
    <cellStyle name="Style 124" xfId="176" xr:uid="{00000000-0005-0000-0000-0000BA000000}"/>
    <cellStyle name="Style 124 10" xfId="23460" xr:uid="{98456884-7D5E-411C-96E1-CABE3CF763DC}"/>
    <cellStyle name="Style 124 2" xfId="177" xr:uid="{00000000-0005-0000-0000-0000BB000000}"/>
    <cellStyle name="Style 124 2 2" xfId="178" xr:uid="{00000000-0005-0000-0000-0000BC000000}"/>
    <cellStyle name="Style 124 2 2 2" xfId="1871" xr:uid="{C9C2DDCB-A313-4E6D-82F0-93F68A28E7DA}"/>
    <cellStyle name="Style 124 2 2 3" xfId="1625" xr:uid="{420179FB-15E5-4937-9F0B-5032808DB3CA}"/>
    <cellStyle name="Style 124 2 3" xfId="179" xr:uid="{00000000-0005-0000-0000-0000BD000000}"/>
    <cellStyle name="Style 124 2 4" xfId="9465" xr:uid="{40738C6F-993D-4764-BA33-D692CB8B8885}"/>
    <cellStyle name="Style 124 2 4 2" xfId="9466" xr:uid="{4601D7FD-BB42-44AC-988B-DACB83CBD3DC}"/>
    <cellStyle name="Style 124 2 4_Nucléaire" xfId="12711" xr:uid="{7D8A2222-755C-4844-BAE7-17A00A7F1D44}"/>
    <cellStyle name="Style 124 2_Nucléaire" xfId="12710" xr:uid="{AEB79CC9-8C57-433F-8CDB-A03C793778A8}"/>
    <cellStyle name="Style 124 3" xfId="948" xr:uid="{B832D200-419A-4E9D-A1FE-6640DC68752A}"/>
    <cellStyle name="Style 124 4" xfId="1624" xr:uid="{8B1FE3BE-C423-4AAD-AC64-0E203173C6AF}"/>
    <cellStyle name="Style 124 5" xfId="23555" xr:uid="{14C94ED9-ED3A-439C-8B2E-62C341B4EFFE}"/>
    <cellStyle name="Style 124 6" xfId="23438" xr:uid="{489EBD38-7AAE-455F-9B75-F90BFE933E5A}"/>
    <cellStyle name="Style 124 7" xfId="23543" xr:uid="{C2907CAA-9342-47B1-BC57-1E359500B192}"/>
    <cellStyle name="Style 124 8" xfId="23635" xr:uid="{D5077AFD-417A-4235-9711-1554F6D8DAAB}"/>
    <cellStyle name="Style 124 9" xfId="23534" xr:uid="{9857C101-50FC-4CC7-B1FE-DCEE5E1C00CC}"/>
    <cellStyle name="Style 124_Nucléaire" xfId="12709" xr:uid="{DB7F719A-70AA-451D-9369-6A432F64BD90}"/>
    <cellStyle name="Style 125" xfId="180" xr:uid="{00000000-0005-0000-0000-0000BE000000}"/>
    <cellStyle name="Style 125 10" xfId="23598" xr:uid="{97ABB961-07D8-4E57-BF55-76EDEF9BA670}"/>
    <cellStyle name="Style 125 2" xfId="181" xr:uid="{00000000-0005-0000-0000-0000BF000000}"/>
    <cellStyle name="Style 125 2 2" xfId="182" xr:uid="{00000000-0005-0000-0000-0000C0000000}"/>
    <cellStyle name="Style 125 2 3" xfId="183" xr:uid="{00000000-0005-0000-0000-0000C1000000}"/>
    <cellStyle name="Style 125 2 4" xfId="9467" xr:uid="{DA2309E9-C5CD-4D3D-8681-172E702803EB}"/>
    <cellStyle name="Style 125 2 4 2" xfId="9468" xr:uid="{754B3FB3-BE56-45E6-8244-C1C5AE59093F}"/>
    <cellStyle name="Style 125 2 4_Nucléaire" xfId="12714" xr:uid="{1F23AE46-D091-4F51-83C6-A937053AE59D}"/>
    <cellStyle name="Style 125 2_Nucléaire" xfId="12713" xr:uid="{2D3B34EF-87F3-45CE-9A9E-D0C681593C85}"/>
    <cellStyle name="Style 125 3" xfId="949" xr:uid="{044BBEC8-CF0F-4B0C-BE6D-11FDB7C13004}"/>
    <cellStyle name="Style 125 4" xfId="23556" xr:uid="{2CD82883-6341-4C74-B469-EB77A1376EA1}"/>
    <cellStyle name="Style 125 5" xfId="23587" xr:uid="{5A4C2B31-8D31-4F1E-9FD6-353C3DF727B8}"/>
    <cellStyle name="Style 125 6" xfId="23549" xr:uid="{75B37328-F72C-47DF-ACAF-8DA1AF7BA07A}"/>
    <cellStyle name="Style 125 7" xfId="23660" xr:uid="{B7753413-242E-4087-8441-5C3C52EDC214}"/>
    <cellStyle name="Style 125 8" xfId="23668" xr:uid="{B009A133-C3CD-44C5-8C06-00B490906365}"/>
    <cellStyle name="Style 125 9" xfId="23517" xr:uid="{C493E5E4-DFAD-447C-8141-29218093D0FF}"/>
    <cellStyle name="Style 125_Nucléaire" xfId="12712" xr:uid="{2E1A03DA-F062-4D54-9EF4-F7EAE0FED9B7}"/>
    <cellStyle name="Style 126" xfId="184" xr:uid="{00000000-0005-0000-0000-0000C2000000}"/>
    <cellStyle name="Style 126 10" xfId="23415" xr:uid="{0ECE9A3F-BCC3-4BB6-9355-E3D750E3F1FA}"/>
    <cellStyle name="Style 126 2" xfId="185" xr:uid="{00000000-0005-0000-0000-0000C3000000}"/>
    <cellStyle name="Style 126 2 2" xfId="186" xr:uid="{00000000-0005-0000-0000-0000C4000000}"/>
    <cellStyle name="Style 126 2 3" xfId="187" xr:uid="{00000000-0005-0000-0000-0000C5000000}"/>
    <cellStyle name="Style 126 2 4" xfId="9469" xr:uid="{AB841999-849E-4353-ADC5-51C015C17116}"/>
    <cellStyle name="Style 126 2 4 2" xfId="9470" xr:uid="{49A00B47-9AF6-49F1-B88E-AF8D79B4E696}"/>
    <cellStyle name="Style 126 2 4_Nucléaire" xfId="12717" xr:uid="{B3FB81C0-0A43-4610-80D0-EAAB3A5A9EAD}"/>
    <cellStyle name="Style 126 2_Nucléaire" xfId="12716" xr:uid="{CEF6BCD2-E4D7-487A-9BB2-77753D8D27AE}"/>
    <cellStyle name="Style 126 3" xfId="950" xr:uid="{E52DD98A-1A09-4DF4-9770-B0CFE9CBEF0B}"/>
    <cellStyle name="Style 126 4" xfId="23558" xr:uid="{DE510C94-CEE3-40DA-B830-0CF7CE4CD4C4}"/>
    <cellStyle name="Style 126 5" xfId="23510" xr:uid="{1EF55674-E803-450D-8C19-8403A5F349E4}"/>
    <cellStyle name="Style 126 6" xfId="23546" xr:uid="{4CD7B88F-D164-45A3-8A2A-564BC96B7F09}"/>
    <cellStyle name="Style 126 7" xfId="23620" xr:uid="{325C54E9-CFFF-416E-9046-CEA835204B4B}"/>
    <cellStyle name="Style 126 8" xfId="23467" xr:uid="{B70DD35E-37EE-47E3-B448-18029F7013B8}"/>
    <cellStyle name="Style 126 9" xfId="23367" xr:uid="{A81BE1F9-AFC4-4887-9781-FB7965B5E350}"/>
    <cellStyle name="Style 126_Nucléaire" xfId="12715" xr:uid="{73B3FC98-47BD-4E4A-ABA8-7B399889D9D3}"/>
    <cellStyle name="Style 127" xfId="188" xr:uid="{00000000-0005-0000-0000-0000C6000000}"/>
    <cellStyle name="Style 127 2" xfId="189" xr:uid="{00000000-0005-0000-0000-0000C7000000}"/>
    <cellStyle name="Style 127 2 2" xfId="190" xr:uid="{00000000-0005-0000-0000-0000C8000000}"/>
    <cellStyle name="Style 127 2 3" xfId="191" xr:uid="{00000000-0005-0000-0000-0000C9000000}"/>
    <cellStyle name="Style 127 2 4" xfId="9471" xr:uid="{377A4A53-399F-4F17-B0D4-E25ED16AD9DF}"/>
    <cellStyle name="Style 127 2 4 2" xfId="9472" xr:uid="{7011D0F0-30AB-40E7-8C5D-B7F53CAD247D}"/>
    <cellStyle name="Style 127 2 4_Nucléaire" xfId="12720" xr:uid="{C6CB7371-35E1-44B0-BBC0-33B788B2F6F7}"/>
    <cellStyle name="Style 127 2_Nucléaire" xfId="12719" xr:uid="{E436EF11-C66A-4FE4-ADBF-A3C7D0AACD74}"/>
    <cellStyle name="Style 127_Nucléaire" xfId="12718" xr:uid="{E465A0E0-FCA1-4F9E-8307-FBA219341072}"/>
    <cellStyle name="Style 128" xfId="192" xr:uid="{00000000-0005-0000-0000-0000CA000000}"/>
    <cellStyle name="Style 128 2" xfId="193" xr:uid="{00000000-0005-0000-0000-0000CB000000}"/>
    <cellStyle name="Style 128 2 2" xfId="194" xr:uid="{00000000-0005-0000-0000-0000CC000000}"/>
    <cellStyle name="Style 128 2 3" xfId="195" xr:uid="{00000000-0005-0000-0000-0000CD000000}"/>
    <cellStyle name="Style 128 2 4" xfId="9473" xr:uid="{8F2C3DD3-F7B1-4382-A5B3-450A0C502746}"/>
    <cellStyle name="Style 128 2 4 2" xfId="9474" xr:uid="{3597AE64-410B-476F-8F13-E79722134501}"/>
    <cellStyle name="Style 128 2 4_Nucléaire" xfId="12723" xr:uid="{7E120629-EC0F-4411-A57B-3716248A922A}"/>
    <cellStyle name="Style 128 2_Nucléaire" xfId="12722" xr:uid="{BB5178A7-9DDE-45EA-A237-6BF7AFA7CF88}"/>
    <cellStyle name="Style 128 3" xfId="1626" xr:uid="{3A23E457-0062-40EC-B17D-AF45887168C0}"/>
    <cellStyle name="Style 128_Nucléaire" xfId="12721" xr:uid="{2B1BE0A6-7292-4984-8349-FF9D4A03E465}"/>
    <cellStyle name="Style 129" xfId="196" xr:uid="{00000000-0005-0000-0000-0000CE000000}"/>
    <cellStyle name="Style 129 2" xfId="197" xr:uid="{00000000-0005-0000-0000-0000CF000000}"/>
    <cellStyle name="Style 129 2 2" xfId="198" xr:uid="{00000000-0005-0000-0000-0000D0000000}"/>
    <cellStyle name="Style 129 2 3" xfId="199" xr:uid="{00000000-0005-0000-0000-0000D1000000}"/>
    <cellStyle name="Style 129 2 4" xfId="9475" xr:uid="{43706854-4325-4961-91ED-D1D96A102CE9}"/>
    <cellStyle name="Style 129 2 4 2" xfId="9476" xr:uid="{8DC5A13E-F6DA-44F3-B91C-D78E54ED8DBC}"/>
    <cellStyle name="Style 129 2 4_Nucléaire" xfId="12726" xr:uid="{A3CA37EA-9FAC-437A-8783-78C93D091E2E}"/>
    <cellStyle name="Style 129 2_Nucléaire" xfId="12725" xr:uid="{EA43017B-3FD4-4E94-A689-A006139E3BCD}"/>
    <cellStyle name="Style 129_Nucléaire" xfId="12724" xr:uid="{5B022911-C1DB-4B97-9247-2E12F4F21AF3}"/>
    <cellStyle name="Style 130" xfId="200" xr:uid="{00000000-0005-0000-0000-0000D2000000}"/>
    <cellStyle name="Style 130 2" xfId="201" xr:uid="{00000000-0005-0000-0000-0000D3000000}"/>
    <cellStyle name="Style 130 2 2" xfId="202" xr:uid="{00000000-0005-0000-0000-0000D4000000}"/>
    <cellStyle name="Style 130 2 2 2" xfId="1872" xr:uid="{14BE7E2B-2A96-4F21-A838-5D7ED1547C13}"/>
    <cellStyle name="Style 130 2 2 3" xfId="1627" xr:uid="{5748630A-FEE1-4DA4-9C8A-72B3AB79BF55}"/>
    <cellStyle name="Style 130 2 3" xfId="203" xr:uid="{00000000-0005-0000-0000-0000D5000000}"/>
    <cellStyle name="Style 130 2 4" xfId="9477" xr:uid="{233B0239-288C-4FBA-B2D4-CCB0AC66497F}"/>
    <cellStyle name="Style 130 2 4 2" xfId="9478" xr:uid="{94D9D8FD-0438-4A1B-AB53-690BE60D3E6D}"/>
    <cellStyle name="Style 130 2 4_Nucléaire" xfId="12729" xr:uid="{1DF0FD66-334C-4733-8352-C01A31938D6A}"/>
    <cellStyle name="Style 130 2_Nucléaire" xfId="12728" xr:uid="{05933183-DA75-4B26-BD28-2BD49817D1BB}"/>
    <cellStyle name="Style 130_Nucléaire" xfId="12727" xr:uid="{A7543BFA-6192-485B-B84D-6D036E414B12}"/>
    <cellStyle name="Style 131" xfId="204" xr:uid="{00000000-0005-0000-0000-0000D6000000}"/>
    <cellStyle name="Style 132" xfId="205" xr:uid="{00000000-0005-0000-0000-0000D7000000}"/>
    <cellStyle name="Style 133" xfId="206" xr:uid="{00000000-0005-0000-0000-0000D8000000}"/>
    <cellStyle name="Style 133 2" xfId="952" xr:uid="{F44F213C-ACAC-4D8F-8AED-D179A28C8AA7}"/>
    <cellStyle name="Style 133 2 2" xfId="9479" xr:uid="{028DF8DC-8446-4993-BEE7-3B1FD6F4AD02}"/>
    <cellStyle name="Style 133 3" xfId="1628" xr:uid="{7926A55D-071B-4B08-AB93-7D4A80311BBD}"/>
    <cellStyle name="Style 133 3 2" xfId="9480" xr:uid="{4D27C47F-CA2E-4B8D-AC1D-3A6059CCA817}"/>
    <cellStyle name="Style 133 4" xfId="951" xr:uid="{24B6EB12-8AD0-4A9D-A545-8CF64E432C12}"/>
    <cellStyle name="Style 133_Nucléaire" xfId="12730" xr:uid="{6E5E55AE-EFA8-4526-A6E3-974EBA580ACD}"/>
    <cellStyle name="Style 134" xfId="207" xr:uid="{00000000-0005-0000-0000-0000D9000000}"/>
    <cellStyle name="Style 134 2" xfId="208" xr:uid="{00000000-0005-0000-0000-0000DA000000}"/>
    <cellStyle name="Style 134 3" xfId="953" xr:uid="{B156F1C1-6061-4EE9-8865-10CECF09FE93}"/>
    <cellStyle name="Style 134 3 2" xfId="1629" xr:uid="{9233D0F7-4305-40BA-AF73-9AB8EBA7BBFD}"/>
    <cellStyle name="Style 134_Nucléaire" xfId="12731" xr:uid="{6A462C80-CD2F-4912-860E-B8A5382E5B8E}"/>
    <cellStyle name="Style 135" xfId="209" xr:uid="{00000000-0005-0000-0000-0000DB000000}"/>
    <cellStyle name="Style 136" xfId="210" xr:uid="{00000000-0005-0000-0000-0000DC000000}"/>
    <cellStyle name="Style 137" xfId="211" xr:uid="{00000000-0005-0000-0000-0000DD000000}"/>
    <cellStyle name="Style 137 2" xfId="1630" xr:uid="{7A56A7C9-2F24-4DA5-9ADD-3504E98385B3}"/>
    <cellStyle name="Style 137 2 2" xfId="9481" xr:uid="{55E5718A-E92A-49AD-A21A-F1F8CEA761B3}"/>
    <cellStyle name="Style 137_Nucléaire" xfId="12732" xr:uid="{B27C2B3F-784C-4141-BA28-0F267618BF0B}"/>
    <cellStyle name="Style 138" xfId="212" xr:uid="{00000000-0005-0000-0000-0000DE000000}"/>
    <cellStyle name="Style 138 2" xfId="9483" xr:uid="{9160852B-DB97-44DB-BA1F-D6302833AF0A}"/>
    <cellStyle name="Style 138 3" xfId="9484" xr:uid="{A7F3FE88-7ED3-4592-A1C6-7ADB58A68C29}"/>
    <cellStyle name="Style 138 4" xfId="9482" xr:uid="{572FE511-61F1-4CBC-8719-27A92B368F9C}"/>
    <cellStyle name="Style 138_Nucléaire" xfId="12733" xr:uid="{5C6CF106-9D03-4ABF-B87C-D3C7FDF402D0}"/>
    <cellStyle name="Style 139" xfId="213" xr:uid="{00000000-0005-0000-0000-0000DF000000}"/>
    <cellStyle name="Style 139 2" xfId="214" xr:uid="{00000000-0005-0000-0000-0000E0000000}"/>
    <cellStyle name="Style 139 2 2" xfId="215" xr:uid="{00000000-0005-0000-0000-0000E1000000}"/>
    <cellStyle name="Style 139 2 3" xfId="216" xr:uid="{00000000-0005-0000-0000-0000E2000000}"/>
    <cellStyle name="Style 139 2 4" xfId="9485" xr:uid="{33DDC674-0692-4E99-9DDE-872F4D9B56FE}"/>
    <cellStyle name="Style 139 2 4 2" xfId="9486" xr:uid="{DDE37345-4E61-4C10-9985-A7A2DE4315C3}"/>
    <cellStyle name="Style 139 2 4_Nucléaire" xfId="12736" xr:uid="{EB882140-A273-44F0-ACCA-4ADA43717A77}"/>
    <cellStyle name="Style 139 2_Nucléaire" xfId="12735" xr:uid="{A0D730F8-17B0-4C2F-8399-9BE4154B2082}"/>
    <cellStyle name="Style 139_Nucléaire" xfId="12734" xr:uid="{0FDBDFDA-FB79-49CE-8959-8FEC3D08F62D}"/>
    <cellStyle name="Style 140" xfId="217" xr:uid="{00000000-0005-0000-0000-0000E3000000}"/>
    <cellStyle name="Style 140 2" xfId="218" xr:uid="{00000000-0005-0000-0000-0000E4000000}"/>
    <cellStyle name="Style 140 2 2" xfId="219" xr:uid="{00000000-0005-0000-0000-0000E5000000}"/>
    <cellStyle name="Style 140 2 3" xfId="220" xr:uid="{00000000-0005-0000-0000-0000E6000000}"/>
    <cellStyle name="Style 140 2 4" xfId="9487" xr:uid="{BCD5E173-7AB7-4237-8609-CB02AC70220A}"/>
    <cellStyle name="Style 140 2 4 2" xfId="9488" xr:uid="{48D45AD6-3EE1-43D2-A14D-25F96EE29DA8}"/>
    <cellStyle name="Style 140 2 4_Nucléaire" xfId="12739" xr:uid="{95667EE3-EA70-48EC-84C6-0B7C7653EE52}"/>
    <cellStyle name="Style 140 2_Nucléaire" xfId="12738" xr:uid="{EB97454A-07B8-4E17-988F-CF327CE15258}"/>
    <cellStyle name="Style 140 3" xfId="9489" xr:uid="{2196E035-E6A4-4F24-A31C-A3BC7E0769B3}"/>
    <cellStyle name="Style 140_Nucléaire" xfId="12737" xr:uid="{D6FC3176-0A50-481A-8E21-764B1DD610DB}"/>
    <cellStyle name="Style 141" xfId="221" xr:uid="{00000000-0005-0000-0000-0000E7000000}"/>
    <cellStyle name="Style 141 2" xfId="222" xr:uid="{00000000-0005-0000-0000-0000E8000000}"/>
    <cellStyle name="Style 141 2 2" xfId="223" xr:uid="{00000000-0005-0000-0000-0000E9000000}"/>
    <cellStyle name="Style 141 2 3" xfId="224" xr:uid="{00000000-0005-0000-0000-0000EA000000}"/>
    <cellStyle name="Style 141 2 4" xfId="9490" xr:uid="{4FE8A9E9-B5C2-4AF0-B1A7-138EC320AA86}"/>
    <cellStyle name="Style 141 2 4 2" xfId="9491" xr:uid="{8636EAD3-6400-41D9-9F58-B6B40973B64A}"/>
    <cellStyle name="Style 141 2 4_Nucléaire" xfId="12742" xr:uid="{D0DE01EB-99AE-41BE-B88F-846881556BC9}"/>
    <cellStyle name="Style 141 2_Nucléaire" xfId="12741" xr:uid="{12651351-2BB8-47D5-AE57-2870BF3FDC53}"/>
    <cellStyle name="Style 141 3" xfId="9492" xr:uid="{6D1B425E-6D35-46FC-AC24-EB77E14449D5}"/>
    <cellStyle name="Style 141_Nucléaire" xfId="12740" xr:uid="{46901644-D67C-424F-BDBC-5AE03436E2F6}"/>
    <cellStyle name="Style 142" xfId="225" xr:uid="{00000000-0005-0000-0000-0000EB000000}"/>
    <cellStyle name="Style 142 2" xfId="226" xr:uid="{00000000-0005-0000-0000-0000EC000000}"/>
    <cellStyle name="Style 142 2 2" xfId="9493" xr:uid="{AF0D110A-4EDF-45A4-B144-C8481D45420E}"/>
    <cellStyle name="Style 142 2_Nucléaire" xfId="12744" xr:uid="{8CB3B8EC-24B2-499E-8FEB-8B4BB7FFA2A7}"/>
    <cellStyle name="Style 142 3" xfId="227" xr:uid="{00000000-0005-0000-0000-0000ED000000}"/>
    <cellStyle name="Style 142 3 2" xfId="228" xr:uid="{00000000-0005-0000-0000-0000EE000000}"/>
    <cellStyle name="Style 142 3 2 2" xfId="1873" xr:uid="{EAECBC9D-8972-4A05-8971-4F53776B1680}"/>
    <cellStyle name="Style 142 3 2 3" xfId="1631" xr:uid="{987CE2D9-F98F-48B5-9612-2DAA7A75697B}"/>
    <cellStyle name="Style 142 3 3" xfId="229" xr:uid="{00000000-0005-0000-0000-0000EF000000}"/>
    <cellStyle name="Style 142 3 4" xfId="9494" xr:uid="{BAC94033-2025-41D6-B07D-FAD4C1E5B10E}"/>
    <cellStyle name="Style 142 3 4 2" xfId="9495" xr:uid="{F51EDC5A-D2E9-4CBF-A34A-16C4318774F2}"/>
    <cellStyle name="Style 142 3 4_Nucléaire" xfId="12746" xr:uid="{2C63F75E-B137-4CF8-B5DC-39F10223E4EE}"/>
    <cellStyle name="Style 142 3_Nucléaire" xfId="12745" xr:uid="{4CAAB4DB-D76B-4A6F-8269-0D603824793B}"/>
    <cellStyle name="Style 142_Nucléaire" xfId="12743" xr:uid="{62A11698-1A7D-495C-A041-A44CD4A1FABA}"/>
    <cellStyle name="Style 143" xfId="230" xr:uid="{00000000-0005-0000-0000-0000F0000000}"/>
    <cellStyle name="Style 143 2" xfId="231" xr:uid="{00000000-0005-0000-0000-0000F1000000}"/>
    <cellStyle name="Style 143 2 2" xfId="232" xr:uid="{00000000-0005-0000-0000-0000F2000000}"/>
    <cellStyle name="Style 143 2 3" xfId="233" xr:uid="{00000000-0005-0000-0000-0000F3000000}"/>
    <cellStyle name="Style 143 2 4" xfId="9496" xr:uid="{8E7DDDDA-E268-42C4-BBDE-574EF3E12F56}"/>
    <cellStyle name="Style 143 2 4 2" xfId="9497" xr:uid="{E3EA673E-678A-4D54-8822-F49BFC4919B0}"/>
    <cellStyle name="Style 143 2 4_Nucléaire" xfId="12749" xr:uid="{FB184798-303C-4B6D-836F-3404D0375C72}"/>
    <cellStyle name="Style 143 2_Nucléaire" xfId="12748" xr:uid="{DBEF6EC1-188B-49D3-88EB-AE02E20768A4}"/>
    <cellStyle name="Style 143_Nucléaire" xfId="12747" xr:uid="{DC79CBE2-5560-4DBF-80B6-B77BEF358798}"/>
    <cellStyle name="Style 144" xfId="234" xr:uid="{00000000-0005-0000-0000-0000F4000000}"/>
    <cellStyle name="Style 144 10" xfId="23588" xr:uid="{FD52F1C0-3CC3-45D3-8EF5-B92699C2EF0B}"/>
    <cellStyle name="Style 144 2" xfId="235" xr:uid="{00000000-0005-0000-0000-0000F5000000}"/>
    <cellStyle name="Style 144 2 2" xfId="236" xr:uid="{00000000-0005-0000-0000-0000F6000000}"/>
    <cellStyle name="Style 144 2 3" xfId="237" xr:uid="{00000000-0005-0000-0000-0000F7000000}"/>
    <cellStyle name="Style 144 2 4" xfId="9498" xr:uid="{ECB81EF6-5D57-4094-ABF6-FA8065748F35}"/>
    <cellStyle name="Style 144 2 4 2" xfId="9499" xr:uid="{41C0FB29-3A5D-4B64-B908-8C60DC7E979C}"/>
    <cellStyle name="Style 144 2 4_Nucléaire" xfId="12752" xr:uid="{5CA088C9-D3BF-427F-AAEE-7CB7421D0319}"/>
    <cellStyle name="Style 144 2_Nucléaire" xfId="12751" xr:uid="{4EEF3063-5915-43A3-B972-124C731D93D1}"/>
    <cellStyle name="Style 144 3" xfId="238" xr:uid="{00000000-0005-0000-0000-0000F8000000}"/>
    <cellStyle name="Style 144 4" xfId="239" xr:uid="{00000000-0005-0000-0000-0000F9000000}"/>
    <cellStyle name="Style 144 5" xfId="23369" xr:uid="{D8B5EC40-95C1-49C2-BF96-BD06BD80AB79}"/>
    <cellStyle name="Style 144 6" xfId="23719" xr:uid="{A66A5232-14B0-4695-8CE0-94C2C53B1949}"/>
    <cellStyle name="Style 144 7" xfId="23560" xr:uid="{153A7AFF-85FD-49CD-BDD8-EFCD52BA2F7D}"/>
    <cellStyle name="Style 144 8" xfId="23456" xr:uid="{C49D5B25-7B16-4A7F-AFB9-868555967700}"/>
    <cellStyle name="Style 144 9" xfId="23551" xr:uid="{37C69672-72A6-4252-87C3-FE0BD410DBBB}"/>
    <cellStyle name="Style 144_Nucléaire" xfId="12750" xr:uid="{6B90B6A8-8F51-40C5-BC88-66998358E783}"/>
    <cellStyle name="Style 145" xfId="240" xr:uid="{00000000-0005-0000-0000-0000FA000000}"/>
    <cellStyle name="Style 145 10" xfId="23457" xr:uid="{470A1BB3-84A7-42B2-9AC8-5AA9696F84DC}"/>
    <cellStyle name="Style 145 11" xfId="954" xr:uid="{3F412E4D-6F91-411C-A99F-B38BC830FF1B}"/>
    <cellStyle name="Style 145 2" xfId="241" xr:uid="{00000000-0005-0000-0000-0000FB000000}"/>
    <cellStyle name="Style 145 2 2" xfId="242" xr:uid="{00000000-0005-0000-0000-0000FC000000}"/>
    <cellStyle name="Style 145 2 3" xfId="243" xr:uid="{00000000-0005-0000-0000-0000FD000000}"/>
    <cellStyle name="Style 145 2 4" xfId="9500" xr:uid="{1AE05AC6-F379-41EF-93F5-F6AE753BFC41}"/>
    <cellStyle name="Style 145 2 4 2" xfId="9501" xr:uid="{0B90000E-6058-4732-8F91-FA6013C4E462}"/>
    <cellStyle name="Style 145 2 4_Nucléaire" xfId="12755" xr:uid="{17DDE4A1-5737-4DBB-B5D8-017274143785}"/>
    <cellStyle name="Style 145 2_Nucléaire" xfId="12754" xr:uid="{2C97C995-DEED-4A2A-AD04-E7B6A51E0EC8}"/>
    <cellStyle name="Style 145 3" xfId="955" xr:uid="{14DA66AB-45F7-4E19-8E41-BC1DC013D1C8}"/>
    <cellStyle name="Style 145 3 2" xfId="1633" xr:uid="{39618B80-FEE1-449C-AB89-5D1E873AFD0D}"/>
    <cellStyle name="Style 145 4" xfId="1632" xr:uid="{C1A9DC42-4764-466A-850D-0C3B1654BB65}"/>
    <cellStyle name="Style 145 5" xfId="23441" xr:uid="{73B7BDEC-EFDE-4C9E-8DC2-561BC2CB9ED4}"/>
    <cellStyle name="Style 145 6" xfId="23398" xr:uid="{4FC9E3B5-C091-4A03-846D-118D58F1D921}"/>
    <cellStyle name="Style 145 7" xfId="23561" xr:uid="{C695F2C6-1695-4202-88E7-2FF0D23993B1}"/>
    <cellStyle name="Style 145 8" xfId="23444" xr:uid="{41343E54-3713-44A1-8142-8E306F6412A5}"/>
    <cellStyle name="Style 145 9" xfId="23554" xr:uid="{DB301CC4-202A-4C3A-82EC-A4821DBE82F3}"/>
    <cellStyle name="Style 145_Nucléaire" xfId="12753" xr:uid="{9A8D7FC1-8C88-46DF-BDAD-FA5351D40E05}"/>
    <cellStyle name="Style 146" xfId="244" xr:uid="{00000000-0005-0000-0000-0000FE000000}"/>
    <cellStyle name="Style 146 10" xfId="23470" xr:uid="{70C0F9CD-1EDC-44C4-BF60-EBDDD24AD838}"/>
    <cellStyle name="Style 146 11" xfId="956" xr:uid="{FCEEB1A2-4B1E-4439-AFE9-99E6D9F96159}"/>
    <cellStyle name="Style 146 2" xfId="245" xr:uid="{00000000-0005-0000-0000-0000FF000000}"/>
    <cellStyle name="Style 146 2 2" xfId="246" xr:uid="{00000000-0005-0000-0000-000000010000}"/>
    <cellStyle name="Style 146 2 3" xfId="247" xr:uid="{00000000-0005-0000-0000-000001010000}"/>
    <cellStyle name="Style 146 2 4" xfId="9502" xr:uid="{64FE7DAF-BBA8-487C-A5DE-9C628308124F}"/>
    <cellStyle name="Style 146 2 4 2" xfId="9503" xr:uid="{2B9BB752-0317-46D3-B57B-C426C210186D}"/>
    <cellStyle name="Style 146 2 4_Nucléaire" xfId="12758" xr:uid="{B0091639-100D-4330-8721-8689A067E3BC}"/>
    <cellStyle name="Style 146 2 5" xfId="9504" xr:uid="{4B7F6A18-ACC3-4E02-A628-161580A15005}"/>
    <cellStyle name="Style 146 2_Nucléaire" xfId="12757" xr:uid="{206D9084-1B6D-47BB-B8F3-5267DEAC6179}"/>
    <cellStyle name="Style 146 3" xfId="957" xr:uid="{A02DEC4A-44BC-4501-B13A-3171696257A9}"/>
    <cellStyle name="Style 146 3 2" xfId="9505" xr:uid="{5B081540-D419-4376-AD19-DE83BB789004}"/>
    <cellStyle name="Style 146 4" xfId="23482" xr:uid="{F4B7594D-4DE2-48A5-AC92-234CBA57E3B2}"/>
    <cellStyle name="Style 146 5" xfId="23437" xr:uid="{6B0A2971-ADC1-40DD-8FDC-7A4D66A21613}"/>
    <cellStyle name="Style 146 6" xfId="23480" xr:uid="{ACA8DC96-611F-474D-B4FB-D7EA27ACFBF0}"/>
    <cellStyle name="Style 146 7" xfId="23507" xr:uid="{BE7D2658-A090-4880-9C89-515FE59382ED}"/>
    <cellStyle name="Style 146 8" xfId="23476" xr:uid="{CAC57BEC-4790-4C8B-811F-ED484B12893F}"/>
    <cellStyle name="Style 146 9" xfId="23696" xr:uid="{E7E5EA7A-A416-4914-97BB-C5C9B79EF179}"/>
    <cellStyle name="Style 146_Nucléaire" xfId="12756" xr:uid="{8CD46DEF-F33B-4A8F-8398-EB39B9335A8B}"/>
    <cellStyle name="Style 147" xfId="248" xr:uid="{00000000-0005-0000-0000-000002010000}"/>
    <cellStyle name="Style 147 10" xfId="23547" xr:uid="{3304DC5B-9966-46AB-871B-F8ABDDEAC5FE}"/>
    <cellStyle name="Style 147 11" xfId="958" xr:uid="{44A04FED-0E8C-409F-9495-A2D9E501396B}"/>
    <cellStyle name="Style 147 2" xfId="249" xr:uid="{00000000-0005-0000-0000-000003010000}"/>
    <cellStyle name="Style 147 2 2" xfId="250" xr:uid="{00000000-0005-0000-0000-000004010000}"/>
    <cellStyle name="Style 147 2 3" xfId="251" xr:uid="{00000000-0005-0000-0000-000005010000}"/>
    <cellStyle name="Style 147 2 4" xfId="9506" xr:uid="{D057DB4F-53EB-4A05-92ED-4E03EF419024}"/>
    <cellStyle name="Style 147 2 4 2" xfId="9507" xr:uid="{FD96C2DF-CA84-4465-8743-91706C8161DC}"/>
    <cellStyle name="Style 147 2 4_Nucléaire" xfId="12761" xr:uid="{9AB443BA-DCF5-4C72-9FBF-DEABE3D7BCD9}"/>
    <cellStyle name="Style 147 2 5" xfId="9508" xr:uid="{965F5223-CBD7-469E-88AE-2A1F473D50E9}"/>
    <cellStyle name="Style 147 2_Nucléaire" xfId="12760" xr:uid="{588592CF-5CCE-453A-9215-3AADEBDF0808}"/>
    <cellStyle name="Style 147 3" xfId="959" xr:uid="{4FD830DB-D5BB-4E44-8110-A7EFE3CBC3EF}"/>
    <cellStyle name="Style 147 3 2" xfId="9509" xr:uid="{A7814BBD-D57C-42F0-9A13-D9CA001B8DB0}"/>
    <cellStyle name="Style 147 4" xfId="23678" xr:uid="{384FD2BD-EC60-4AB3-A9E6-33550E5E49C0}"/>
    <cellStyle name="Style 147 5" xfId="23718" xr:uid="{4D0896B1-32DF-4A7E-9BA0-EBFE8188C325}"/>
    <cellStyle name="Style 147 6" xfId="23565" xr:uid="{CDDDB38C-9FD1-48FE-99E9-4B1C4B182C82}"/>
    <cellStyle name="Style 147 7" xfId="23632" xr:uid="{0A81E5B2-B645-44C4-9F01-19FB309528E2}"/>
    <cellStyle name="Style 147 8" xfId="23673" xr:uid="{EB6FF260-4CF7-4720-95D4-453E49920A23}"/>
    <cellStyle name="Style 147 9" xfId="23509" xr:uid="{5323ADA2-431B-4A5C-BA47-05F366CF6B8A}"/>
    <cellStyle name="Style 147_Nucléaire" xfId="12759" xr:uid="{47F5856E-5828-4501-A0C8-7A71EDA0B2BA}"/>
    <cellStyle name="Style 148" xfId="252" xr:uid="{00000000-0005-0000-0000-000006010000}"/>
    <cellStyle name="Style 148 10" xfId="23472" xr:uid="{5398C8B7-1A61-4533-BB60-972864D6DFB5}"/>
    <cellStyle name="Style 148 11" xfId="960" xr:uid="{A542BD9C-9DB8-4889-8BA8-E591E74FF2C0}"/>
    <cellStyle name="Style 148 2" xfId="253" xr:uid="{00000000-0005-0000-0000-000007010000}"/>
    <cellStyle name="Style 148 2 2" xfId="254" xr:uid="{00000000-0005-0000-0000-000008010000}"/>
    <cellStyle name="Style 148 2 2 2" xfId="1874" xr:uid="{DAC6D9EF-5500-4192-BABE-BCD3F7A81F7E}"/>
    <cellStyle name="Style 148 2 2 3" xfId="1634" xr:uid="{8E1AB71E-3677-4577-A7C6-17C946ED1704}"/>
    <cellStyle name="Style 148 2 3" xfId="255" xr:uid="{00000000-0005-0000-0000-000009010000}"/>
    <cellStyle name="Style 148 2 4" xfId="9510" xr:uid="{0BBEB50F-F069-4513-AC3C-2F96793C9844}"/>
    <cellStyle name="Style 148 2 4 2" xfId="9511" xr:uid="{1B9723EC-B219-41EC-9C0D-F1FB80905073}"/>
    <cellStyle name="Style 148 2 4_Nucléaire" xfId="12764" xr:uid="{562D34BF-DCE1-4A08-B334-A6A438FF8852}"/>
    <cellStyle name="Style 148 2_Nucléaire" xfId="12763" xr:uid="{F79F99D1-0A48-4E93-BAB9-893580D2F16B}"/>
    <cellStyle name="Style 148 3" xfId="961" xr:uid="{BDEA1B17-7B28-4624-8100-05AF244C6F2D}"/>
    <cellStyle name="Style 148 4" xfId="23429" xr:uid="{16125F6B-B5C1-4B07-A08C-A97C5A415AEF}"/>
    <cellStyle name="Style 148 5" xfId="23453" xr:uid="{B11767F0-F1E7-4C8E-80AC-7E611D8B51D8}"/>
    <cellStyle name="Style 148 6" xfId="23677" xr:uid="{9AD73DFA-C41E-4353-B697-EB4E4C3ECE7A}"/>
    <cellStyle name="Style 148 7" xfId="23400" xr:uid="{B8B9FE08-C457-46BD-BB07-1B060427F01C}"/>
    <cellStyle name="Style 148 8" xfId="23675" xr:uid="{F85109D6-D7FE-468E-B396-72D2F25AA4F5}"/>
    <cellStyle name="Style 148 9" xfId="23723" xr:uid="{E967A64A-078F-46CA-9FF2-894B597D5EAF}"/>
    <cellStyle name="Style 148_Nucléaire" xfId="12762" xr:uid="{985D72C4-AEA6-4765-A579-691CC20AE87A}"/>
    <cellStyle name="Style 149" xfId="256" xr:uid="{00000000-0005-0000-0000-00000A010000}"/>
    <cellStyle name="Style 149 2" xfId="963" xr:uid="{283F059A-4CDA-4538-97F8-39A3D7D63A7D}"/>
    <cellStyle name="Style 149 3" xfId="1635" xr:uid="{7A5B1277-B57B-47AE-B9EE-F93B51CA2B0B}"/>
    <cellStyle name="Style 149 4" xfId="962" xr:uid="{2FD9FD44-305B-4734-9584-6F4097E40C19}"/>
    <cellStyle name="Style 150" xfId="257" xr:uid="{00000000-0005-0000-0000-00000B010000}"/>
    <cellStyle name="Style 150 2" xfId="965" xr:uid="{AB76C81F-75FD-4D25-8C1C-63131444D1A8}"/>
    <cellStyle name="Style 150 3" xfId="964" xr:uid="{7E90870C-BA68-4068-9704-159DAECC79C1}"/>
    <cellStyle name="Style 151" xfId="258" xr:uid="{00000000-0005-0000-0000-00000C010000}"/>
    <cellStyle name="Style 151 2" xfId="967" xr:uid="{4E280631-F7E7-4D42-8E8E-9F2D3CC6D794}"/>
    <cellStyle name="Style 151 2 2" xfId="1636" xr:uid="{3CBAA14A-D72B-4093-8F96-2EE220B1F2EC}"/>
    <cellStyle name="Style 151 3" xfId="9513" xr:uid="{E14A1549-FF72-476C-9C1E-EE4920179CFF}"/>
    <cellStyle name="Style 151 4" xfId="9512" xr:uid="{80C086B2-36A7-47CE-A98B-CA822CD0E12E}"/>
    <cellStyle name="Style 151 5" xfId="966" xr:uid="{FDA4ED19-D5E7-407C-A061-AF1BE8B268EF}"/>
    <cellStyle name="Style 151_Nucléaire" xfId="12765" xr:uid="{CF7C57C2-CC6B-4998-9922-238EE61DCD7E}"/>
    <cellStyle name="Style 152" xfId="259" xr:uid="{00000000-0005-0000-0000-00000D010000}"/>
    <cellStyle name="Style 153" xfId="260" xr:uid="{00000000-0005-0000-0000-00000E010000}"/>
    <cellStyle name="Style 153 2" xfId="1637" xr:uid="{99E3CD82-0608-47B0-A2BD-B1E245A0AFC8}"/>
    <cellStyle name="Style 153 2 2" xfId="9514" xr:uid="{3DA55FBC-0E63-41F7-8B5E-35C2C7A81A7A}"/>
    <cellStyle name="Style 153_Nucléaire" xfId="12766" xr:uid="{E070D048-372B-45AA-B2FC-1E0789283EB2}"/>
    <cellStyle name="Style 154" xfId="261" xr:uid="{00000000-0005-0000-0000-00000F010000}"/>
    <cellStyle name="Style 155" xfId="262" xr:uid="{00000000-0005-0000-0000-000010010000}"/>
    <cellStyle name="Style 155 2" xfId="9516" xr:uid="{19FB7A9C-9875-4946-B844-3FFB02421B3B}"/>
    <cellStyle name="Style 155 3" xfId="9517" xr:uid="{3154C149-2188-4594-A9B0-42E27C8518F0}"/>
    <cellStyle name="Style 155 4" xfId="9515" xr:uid="{A5C38D44-6290-4573-828F-81C8B92C52BF}"/>
    <cellStyle name="Style 155_Nucléaire" xfId="12767" xr:uid="{3755C732-DD4B-4453-9AC1-88EECDD9AC0E}"/>
    <cellStyle name="Style 156" xfId="263" xr:uid="{00000000-0005-0000-0000-000011010000}"/>
    <cellStyle name="Style 156 2" xfId="9519" xr:uid="{0A61209A-A99E-467E-BCF7-E4A6F121DE77}"/>
    <cellStyle name="Style 156 2 2" xfId="9520" xr:uid="{0DB8CCF6-DEDE-4776-AE75-9BE925B81484}"/>
    <cellStyle name="Style 156 2_Nucléaire" xfId="12769" xr:uid="{60ADE236-5276-46AB-9627-028984D42ADA}"/>
    <cellStyle name="Style 156 3" xfId="9521" xr:uid="{F0CEA0BA-66DA-40A1-94C1-875DC75F5DB2}"/>
    <cellStyle name="Style 156 4" xfId="9518" xr:uid="{4A7A2F50-4BE4-465D-91AD-57C739EE3B06}"/>
    <cellStyle name="Style 156_Nucléaire" xfId="12768" xr:uid="{452AE3A6-D2D5-4C50-AFDB-E82EBAEDA136}"/>
    <cellStyle name="Style 157" xfId="264" xr:uid="{00000000-0005-0000-0000-000012010000}"/>
    <cellStyle name="Style 157 2" xfId="265" xr:uid="{00000000-0005-0000-0000-000013010000}"/>
    <cellStyle name="Style 157 2 2" xfId="266" xr:uid="{00000000-0005-0000-0000-000014010000}"/>
    <cellStyle name="Style 157 2 3" xfId="267" xr:uid="{00000000-0005-0000-0000-000015010000}"/>
    <cellStyle name="Style 157 2 4" xfId="9523" xr:uid="{245B123C-3847-4C94-BCCF-A01BECE14848}"/>
    <cellStyle name="Style 157 2 4 2" xfId="9524" xr:uid="{06CABA96-C511-4937-A498-E927BE3FB278}"/>
    <cellStyle name="Style 157 2 4_Nucléaire" xfId="12772" xr:uid="{61FAF61C-7E28-4352-9E6B-0CD281034EAA}"/>
    <cellStyle name="Style 157 2_Nucléaire" xfId="12771" xr:uid="{68702BB4-0C21-4DF0-B820-A3975CD6F1B3}"/>
    <cellStyle name="Style 157 3" xfId="9525" xr:uid="{182639A0-E20E-493D-8FB1-5B32882CBE31}"/>
    <cellStyle name="Style 157 3 2" xfId="9526" xr:uid="{2EC3BEA6-4F13-401A-AC1E-4AD76FE960CB}"/>
    <cellStyle name="Style 157 3_Nucléaire" xfId="12773" xr:uid="{C258661D-E246-4E4E-801A-2C41748E2BC2}"/>
    <cellStyle name="Style 157 4" xfId="9527" xr:uid="{C020748A-9D69-4597-B4EF-CBE3E55F9823}"/>
    <cellStyle name="Style 157 5" xfId="9522" xr:uid="{50C2C7DD-E9EE-4995-A533-B5E11B484560}"/>
    <cellStyle name="Style 157_Nucléaire" xfId="12770" xr:uid="{B78CD6A5-8A7F-48E2-A2F6-26C327CB5E7F}"/>
    <cellStyle name="Style 158" xfId="268" xr:uid="{00000000-0005-0000-0000-000016010000}"/>
    <cellStyle name="Style 158 10" xfId="23479" xr:uid="{120A2208-A316-4C60-8571-46BCA2F5B396}"/>
    <cellStyle name="Style 158 11" xfId="968" xr:uid="{FF160989-966E-4E4D-BD46-EE2E4EC34467}"/>
    <cellStyle name="Style 158 2" xfId="269" xr:uid="{00000000-0005-0000-0000-000017010000}"/>
    <cellStyle name="Style 158 2 2" xfId="270" xr:uid="{00000000-0005-0000-0000-000018010000}"/>
    <cellStyle name="Style 158 2 3" xfId="271" xr:uid="{00000000-0005-0000-0000-000019010000}"/>
    <cellStyle name="Style 158 2 4" xfId="9529" xr:uid="{17858E3E-09CD-42AF-A4EF-78D6AFDBBAC0}"/>
    <cellStyle name="Style 158 2 4 2" xfId="9530" xr:uid="{7AC21F29-0969-4012-AD59-7BA0E39341B7}"/>
    <cellStyle name="Style 158 2 4_Nucléaire" xfId="12776" xr:uid="{1BBD8E55-CCA9-4CB2-84DA-B4AADD95C313}"/>
    <cellStyle name="Style 158 2_Nucléaire" xfId="12775" xr:uid="{10A896BF-1272-447F-82AB-9FD9D30B5C9F}"/>
    <cellStyle name="Style 158 3" xfId="969" xr:uid="{09EA02E0-8D8D-4E14-BF36-60106992FA28}"/>
    <cellStyle name="Style 158 3 2" xfId="9531" xr:uid="{1C880DCC-573E-4FFF-9CB2-8B1E9EBCAC78}"/>
    <cellStyle name="Style 158 3_Nucléaire" xfId="12777" xr:uid="{E961B1C2-FCE0-49A8-A69A-B1DF0A68941B}"/>
    <cellStyle name="Style 158 4" xfId="9532" xr:uid="{366C4201-D7BD-4550-8D8E-1DDC2D38C6C2}"/>
    <cellStyle name="Style 158 5" xfId="9528" xr:uid="{1EAA3C07-5FCF-4D71-8B20-9ECF98939E7D}"/>
    <cellStyle name="Style 158 6" xfId="23653" xr:uid="{D53483E9-3434-4C43-8BEF-52012FF35E04}"/>
    <cellStyle name="Style 158 7" xfId="23396" xr:uid="{0103335C-2492-457E-A488-E56F116B502A}"/>
    <cellStyle name="Style 158 8" xfId="23651" xr:uid="{AC6CFC2D-A4FB-4D97-8629-2356553718D6}"/>
    <cellStyle name="Style 158 9" xfId="23631" xr:uid="{B704DAB8-C792-4D2E-899A-714D4226CC2B}"/>
    <cellStyle name="Style 158_Nucléaire" xfId="12774" xr:uid="{2F92FBBE-ADF6-471E-8219-998C0C7DAC04}"/>
    <cellStyle name="Style 159" xfId="272" xr:uid="{00000000-0005-0000-0000-00001A010000}"/>
    <cellStyle name="Style 159 10" xfId="23650" xr:uid="{747906C0-199B-424E-8CB9-3CC0D257C912}"/>
    <cellStyle name="Style 159 11" xfId="970" xr:uid="{318D85E3-8372-472E-A6BC-A96ED99EB642}"/>
    <cellStyle name="Style 159 2" xfId="273" xr:uid="{00000000-0005-0000-0000-00001B010000}"/>
    <cellStyle name="Style 159 2 2" xfId="274" xr:uid="{00000000-0005-0000-0000-00001C010000}"/>
    <cellStyle name="Style 159 2 3" xfId="275" xr:uid="{00000000-0005-0000-0000-00001D010000}"/>
    <cellStyle name="Style 159 2 4" xfId="9533" xr:uid="{DB27C065-56FB-4370-B18C-BC9FD5AE40B7}"/>
    <cellStyle name="Style 159 2 4 2" xfId="9534" xr:uid="{F27DD2D7-941A-4E58-8BE8-C74749FFA81C}"/>
    <cellStyle name="Style 159 2 4_Nucléaire" xfId="12780" xr:uid="{9466B414-F5DF-4FEA-A40A-5041CC40AEAE}"/>
    <cellStyle name="Style 159 2_Nucléaire" xfId="12779" xr:uid="{24ABE484-366F-4832-B6C4-4631B79F6DEE}"/>
    <cellStyle name="Style 159 3" xfId="971" xr:uid="{BF00BA31-136A-479F-9018-98D742ADCF82}"/>
    <cellStyle name="Style 159 4" xfId="23570" xr:uid="{895F9CAA-6FF3-44E7-BE70-1486317D630C}"/>
    <cellStyle name="Style 159 5" xfId="23628" xr:uid="{1CFD79C0-2002-48C7-8F96-90A4C120B539}"/>
    <cellStyle name="Style 159 6" xfId="23699" xr:uid="{860D968D-C3F9-4CA9-8B7F-0992D9E6B6CC}"/>
    <cellStyle name="Style 159 7" xfId="23447" xr:uid="{AEDA5DCB-1D7D-4A38-B6D6-282EDEF129F9}"/>
    <cellStyle name="Style 159 8" xfId="23564" xr:uid="{5CF11EF4-CF2B-4684-8EA1-EBE44F165F37}"/>
    <cellStyle name="Style 159 9" xfId="23721" xr:uid="{10EF3583-44EF-4635-AE91-0949CD11587D}"/>
    <cellStyle name="Style 159_Nucléaire" xfId="12778" xr:uid="{B1DA7B6C-B69D-4F12-83B2-4EFC1FC6F7AC}"/>
    <cellStyle name="Style 160" xfId="276" xr:uid="{00000000-0005-0000-0000-00001E010000}"/>
    <cellStyle name="Style 160 10" xfId="23477" xr:uid="{86790A19-0241-4CF6-9258-B4497EBB203E}"/>
    <cellStyle name="Style 160 11" xfId="972" xr:uid="{75C1B282-7841-4A02-839C-74F13A004C34}"/>
    <cellStyle name="Style 160 2" xfId="277" xr:uid="{00000000-0005-0000-0000-00001F010000}"/>
    <cellStyle name="Style 160 2 2" xfId="278" xr:uid="{00000000-0005-0000-0000-000020010000}"/>
    <cellStyle name="Style 160 2 2 2" xfId="1875" xr:uid="{8720C0CB-B727-4C4E-B8D0-4AEB90303A0D}"/>
    <cellStyle name="Style 160 2 2 3" xfId="1638" xr:uid="{D3D78B0C-9C30-4C28-9253-5EAE080B0BFE}"/>
    <cellStyle name="Style 160 2 3" xfId="279" xr:uid="{00000000-0005-0000-0000-000021010000}"/>
    <cellStyle name="Style 160 2 4" xfId="9535" xr:uid="{114B838A-36E7-4064-82BA-06DC974EB4D2}"/>
    <cellStyle name="Style 160 2 4 2" xfId="9536" xr:uid="{009EFEBE-1AD4-4A54-851A-576DBE3624BE}"/>
    <cellStyle name="Style 160 2 4_Nucléaire" xfId="12783" xr:uid="{957CF0E4-6F74-4D6A-A090-76E267E3D202}"/>
    <cellStyle name="Style 160 2_Nucléaire" xfId="12782" xr:uid="{07CD7614-6B4A-4F3C-8B2A-5D2D4C753767}"/>
    <cellStyle name="Style 160 3" xfId="973" xr:uid="{C813CF4E-7DC0-4EEB-BD85-EA425E5C1588}"/>
    <cellStyle name="Style 160 4" xfId="23448" xr:uid="{F738BA30-0779-4A90-A355-1E402FC2EBCC}"/>
    <cellStyle name="Style 160 5" xfId="23619" xr:uid="{48CAC508-FB44-44CE-BF87-4062F45F7C8D}"/>
    <cellStyle name="Style 160 6" xfId="23481" xr:uid="{8F52406A-0ED5-4BDC-9D89-CBA11393731B}"/>
    <cellStyle name="Style 160 7" xfId="23630" xr:uid="{21D4A67B-731D-4D30-8186-3BFAFCC19939}"/>
    <cellStyle name="Style 160 8" xfId="23652" xr:uid="{92A57932-D9CC-4177-A041-BBF676AD6A05}"/>
    <cellStyle name="Style 160 9" xfId="23703" xr:uid="{E4DC5910-993A-4C5E-8CB6-6A93385C9AFA}"/>
    <cellStyle name="Style 160_Nucléaire" xfId="12781" xr:uid="{30D21DFB-1460-4F27-8085-D1D4337DD220}"/>
    <cellStyle name="Style 161" xfId="280" xr:uid="{00000000-0005-0000-0000-000022010000}"/>
    <cellStyle name="Style 161 10" xfId="23478" xr:uid="{AE3572B7-EE95-4476-A11C-67F108F22A3F}"/>
    <cellStyle name="Style 161 11" xfId="974" xr:uid="{A9FC1FFB-0DEB-45EE-B04B-AF0646E51317}"/>
    <cellStyle name="Style 161 2" xfId="281" xr:uid="{00000000-0005-0000-0000-000023010000}"/>
    <cellStyle name="Style 161 2 2" xfId="282" xr:uid="{00000000-0005-0000-0000-000024010000}"/>
    <cellStyle name="Style 161 2 3" xfId="283" xr:uid="{00000000-0005-0000-0000-000025010000}"/>
    <cellStyle name="Style 161 2 4" xfId="9537" xr:uid="{91C5FFBB-9C7B-449B-B0CD-612DC1261308}"/>
    <cellStyle name="Style 161 2 4 2" xfId="9538" xr:uid="{38706A39-B9A6-4EEF-8922-DE593AE4128C}"/>
    <cellStyle name="Style 161 2 4_Nucléaire" xfId="12786" xr:uid="{A2BCE577-E112-429F-89B6-98C4EEAAAC8C}"/>
    <cellStyle name="Style 161 2_Nucléaire" xfId="12785" xr:uid="{7806F9FD-8C26-49CF-B372-8357FF016E85}"/>
    <cellStyle name="Style 161 3" xfId="975" xr:uid="{38BCF38E-6C69-4BCA-8092-2D99D34B6AC8}"/>
    <cellStyle name="Style 161 4" xfId="23571" xr:uid="{1CCC06ED-37AF-4BE5-82F1-E1503129A8DB}"/>
    <cellStyle name="Style 161 5" xfId="23618" xr:uid="{64070B2F-B55F-4AF0-B998-55D8F4A282ED}"/>
    <cellStyle name="Style 161 6" xfId="23370" xr:uid="{C0FA2C24-DDDC-48B6-844A-3E62EF7E0459}"/>
    <cellStyle name="Style 161 7" xfId="23365" xr:uid="{73A9E8BB-F8C5-4B0C-9E40-17A1FC7BC465}"/>
    <cellStyle name="Style 161 8" xfId="23566" xr:uid="{BA1C0C8A-6B66-4E6A-8422-B293570F6BB0}"/>
    <cellStyle name="Style 161 9" xfId="23357" xr:uid="{6693E6FF-091C-42E1-91AE-FDC715C44DAC}"/>
    <cellStyle name="Style 161_Nucléaire" xfId="12784" xr:uid="{4DD437DF-026A-4CA2-98C6-D8528283CBA9}"/>
    <cellStyle name="Style 162" xfId="284" xr:uid="{00000000-0005-0000-0000-000026010000}"/>
    <cellStyle name="Style 162 10" xfId="23506" xr:uid="{8EC8BC8C-4DA6-490C-8CDC-2D772CA6D13C}"/>
    <cellStyle name="Style 162 11" xfId="976" xr:uid="{BAC8B789-E036-44A2-95B5-99CBF7BF3039}"/>
    <cellStyle name="Style 162 2" xfId="285" xr:uid="{00000000-0005-0000-0000-000027010000}"/>
    <cellStyle name="Style 162 2 2" xfId="286" xr:uid="{00000000-0005-0000-0000-000028010000}"/>
    <cellStyle name="Style 162 2 3" xfId="287" xr:uid="{00000000-0005-0000-0000-000029010000}"/>
    <cellStyle name="Style 162 2 4" xfId="9539" xr:uid="{EF39F3B0-92EF-4979-8FD4-FCE58D2C9778}"/>
    <cellStyle name="Style 162 2 4 2" xfId="9540" xr:uid="{C1710EBD-2B5B-455B-86E8-412CCB70DDDF}"/>
    <cellStyle name="Style 162 2 4_Nucléaire" xfId="12789" xr:uid="{32811D03-05FE-4231-9B76-ACAEB86D4F2E}"/>
    <cellStyle name="Style 162 2_Nucléaire" xfId="12788" xr:uid="{10806DFB-1CDE-48B9-B001-BC819019336E}"/>
    <cellStyle name="Style 162 3" xfId="977" xr:uid="{09C351B3-2871-4F7D-897D-E839E4B37AFD}"/>
    <cellStyle name="Style 162 3 2" xfId="1640" xr:uid="{02DF879F-CC01-4A48-8A09-472AC48B11D8}"/>
    <cellStyle name="Style 162 4" xfId="1639" xr:uid="{A4CCDAE5-8127-4443-A1FC-55D66E89786F}"/>
    <cellStyle name="Style 162 5" xfId="23449" xr:uid="{32A5402C-F318-4D67-BA37-99ECF7F7B540}"/>
    <cellStyle name="Style 162 6" xfId="23627" xr:uid="{FB7F963F-CF30-4E52-9559-53AF87A967C0}"/>
    <cellStyle name="Style 162 7" xfId="23698" xr:uid="{0CB3CB2D-6802-42A5-9F3A-0CAF54AB6DB9}"/>
    <cellStyle name="Style 162 8" xfId="23716" xr:uid="{4AD792C1-27D6-44A3-AECB-3579878454CA}"/>
    <cellStyle name="Style 162 9" xfId="23624" xr:uid="{CEF8E267-A59F-4BA8-B525-A1E16D04EF22}"/>
    <cellStyle name="Style 162_Nucléaire" xfId="12787" xr:uid="{42606361-CC84-40E9-A842-14C1FD2FE214}"/>
    <cellStyle name="Style 163" xfId="288" xr:uid="{00000000-0005-0000-0000-00002A010000}"/>
    <cellStyle name="Style 163 10" xfId="23559" xr:uid="{85332E89-B22F-49FE-A3F2-0455CD7CBAC1}"/>
    <cellStyle name="Style 163 11" xfId="978" xr:uid="{73B29011-4CB2-4169-AF29-C445153324EC}"/>
    <cellStyle name="Style 163 2" xfId="289" xr:uid="{00000000-0005-0000-0000-00002B010000}"/>
    <cellStyle name="Style 163 2 2" xfId="290" xr:uid="{00000000-0005-0000-0000-00002C010000}"/>
    <cellStyle name="Style 163 2 3" xfId="291" xr:uid="{00000000-0005-0000-0000-00002D010000}"/>
    <cellStyle name="Style 163 2 4" xfId="9541" xr:uid="{0EA0296C-D2C0-4C05-B60D-1FC9ECC47760}"/>
    <cellStyle name="Style 163 2 4 2" xfId="9542" xr:uid="{73B771E4-3510-4AA2-ACA8-0B01F1C2D6E4}"/>
    <cellStyle name="Style 163 2 4_Nucléaire" xfId="12792" xr:uid="{ED8724D1-B0F6-4CD4-A759-3EA7B4F7B7DB}"/>
    <cellStyle name="Style 163 2_Nucléaire" xfId="12791" xr:uid="{80A54BD3-B384-428F-901D-D9E20C1EC0F5}"/>
    <cellStyle name="Style 163 3" xfId="979" xr:uid="{5E9B2C15-4831-4224-967E-829174C3E36B}"/>
    <cellStyle name="Style 163 4" xfId="23484" xr:uid="{7F8906B7-0C82-4DB7-BE99-532EAEB533BE}"/>
    <cellStyle name="Style 163 5" xfId="23685" xr:uid="{53E4CF48-3FFA-4B23-8FF0-44AAD36CDBEF}"/>
    <cellStyle name="Style 163 6" xfId="23483" xr:uid="{C12BDEEF-A002-4EFC-87FE-B574EDF0C71B}"/>
    <cellStyle name="Style 163 7" xfId="23629" xr:uid="{4DC15EDF-FFAA-4D9E-A892-802CDB0BC342}"/>
    <cellStyle name="Style 163 8" xfId="23713" xr:uid="{74B9094C-2B79-4695-9365-4994B6647A40}"/>
    <cellStyle name="Style 163 9" xfId="23399" xr:uid="{7FBBEBC2-359A-4716-8F05-89EA68B1FB67}"/>
    <cellStyle name="Style 163_Nucléaire" xfId="12790" xr:uid="{AA2FF3AD-183E-488B-9A1C-E84BA4E2ECDC}"/>
    <cellStyle name="Style 164" xfId="292" xr:uid="{00000000-0005-0000-0000-00002E010000}"/>
    <cellStyle name="Style 164 10" xfId="23562" xr:uid="{F215D25A-DF77-4453-A346-42B5ED0E5EBC}"/>
    <cellStyle name="Style 164 11" xfId="980" xr:uid="{061ABCB1-F4F8-4BAC-B856-AC7E86554E63}"/>
    <cellStyle name="Style 164 2" xfId="293" xr:uid="{00000000-0005-0000-0000-00002F010000}"/>
    <cellStyle name="Style 164 2 2" xfId="294" xr:uid="{00000000-0005-0000-0000-000030010000}"/>
    <cellStyle name="Style 164 2 3" xfId="295" xr:uid="{00000000-0005-0000-0000-000031010000}"/>
    <cellStyle name="Style 164 2 4" xfId="9543" xr:uid="{4FCA1AFA-B59B-43C7-A795-2A60B622A99D}"/>
    <cellStyle name="Style 164 2 4 2" xfId="9544" xr:uid="{42EA2044-12A1-464A-8FBF-F739F7375F65}"/>
    <cellStyle name="Style 164 2 4_Nucléaire" xfId="12795" xr:uid="{825DB403-2D8C-46EE-8F68-C6B4D330CBC7}"/>
    <cellStyle name="Style 164 2_Nucléaire" xfId="12794" xr:uid="{F17D2747-839E-4FA8-9B36-30589DA40ED2}"/>
    <cellStyle name="Style 164 3" xfId="981" xr:uid="{66527CF5-BCF4-4E72-9857-A9CCAE61AD59}"/>
    <cellStyle name="Style 164 4" xfId="23352" xr:uid="{32DECC8E-430F-4950-9471-08AE8A8B8E90}"/>
    <cellStyle name="Style 164 5" xfId="23450" xr:uid="{75D8F460-56B7-42D1-BDE6-DAF1DEE3FBDE}"/>
    <cellStyle name="Style 164 6" xfId="23371" xr:uid="{695A8762-531B-4170-98DD-0715AA09548D}"/>
    <cellStyle name="Style 164 7" xfId="23715" xr:uid="{0D407E85-5756-48D3-8A5A-6540736E7E5A}"/>
    <cellStyle name="Style 164 8" xfId="23567" xr:uid="{78D827D2-3300-453F-B320-236CC5B41B6E}"/>
    <cellStyle name="Style 164 9" xfId="23454" xr:uid="{50DF1698-B8E1-4EEC-A32F-CA2E3152329B}"/>
    <cellStyle name="Style 164_Nucléaire" xfId="12793" xr:uid="{BB3D17AA-B6A4-412D-BCAB-B29672E0189C}"/>
    <cellStyle name="Style 165" xfId="296" xr:uid="{00000000-0005-0000-0000-000032010000}"/>
    <cellStyle name="Style 165 2" xfId="297" xr:uid="{00000000-0005-0000-0000-000033010000}"/>
    <cellStyle name="Style 165 3" xfId="298" xr:uid="{00000000-0005-0000-0000-000034010000}"/>
    <cellStyle name="Style 165 3 2" xfId="299" xr:uid="{00000000-0005-0000-0000-000035010000}"/>
    <cellStyle name="Style 165 3 3" xfId="300" xr:uid="{00000000-0005-0000-0000-000036010000}"/>
    <cellStyle name="Style 165 3 4" xfId="9545" xr:uid="{F0C90962-3C2E-4DCB-B8F3-0D4C4AE73750}"/>
    <cellStyle name="Style 165 3 4 2" xfId="9546" xr:uid="{C680B63C-2249-4C3A-A66F-DC5F30C8D6FE}"/>
    <cellStyle name="Style 165 3 4_Nucléaire" xfId="12798" xr:uid="{14B56322-A228-45D2-8787-9CB9C3F9027B}"/>
    <cellStyle name="Style 165 3_Nucléaire" xfId="12797" xr:uid="{AB562CEC-6989-4565-AECE-DD3218377744}"/>
    <cellStyle name="Style 165_Nucléaire" xfId="12796" xr:uid="{60B7EAE7-560C-4B70-A7D2-A320ACF87C96}"/>
    <cellStyle name="Style 166" xfId="301" xr:uid="{00000000-0005-0000-0000-000037010000}"/>
    <cellStyle name="Style 166 2" xfId="302" xr:uid="{00000000-0005-0000-0000-000038010000}"/>
    <cellStyle name="Style 166 3" xfId="303" xr:uid="{00000000-0005-0000-0000-000039010000}"/>
    <cellStyle name="Style 166 3 2" xfId="304" xr:uid="{00000000-0005-0000-0000-00003A010000}"/>
    <cellStyle name="Style 166 3 2 2" xfId="1876" xr:uid="{0E58D98D-22BE-4582-85A2-561755968190}"/>
    <cellStyle name="Style 166 3 2 3" xfId="1641" xr:uid="{3A6D489A-0308-4B2A-838B-1B0FDCA3EC3B}"/>
    <cellStyle name="Style 166 3 3" xfId="305" xr:uid="{00000000-0005-0000-0000-00003B010000}"/>
    <cellStyle name="Style 166 3 4" xfId="9547" xr:uid="{11CB5858-7642-4BDA-B93E-36B28EFBABCA}"/>
    <cellStyle name="Style 166 3 4 2" xfId="9548" xr:uid="{65AB7AB0-9395-4C3C-939B-24C61688A085}"/>
    <cellStyle name="Style 166 3 4_Nucléaire" xfId="12801" xr:uid="{19E3025C-C3F5-4E34-A2A7-5B4515CFA96C}"/>
    <cellStyle name="Style 166 3_Nucléaire" xfId="12800" xr:uid="{9B3E8159-0C92-4005-A98B-9F65491A6461}"/>
    <cellStyle name="Style 166_Nucléaire" xfId="12799" xr:uid="{E670528D-52BB-4EE7-AD31-10D73313E453}"/>
    <cellStyle name="Style 167" xfId="306" xr:uid="{00000000-0005-0000-0000-00003C010000}"/>
    <cellStyle name="Style 167 2" xfId="307" xr:uid="{00000000-0005-0000-0000-00003D010000}"/>
    <cellStyle name="Style 167_Nucléaire" xfId="12802" xr:uid="{55B56286-6A4E-44BB-AF16-73B3F01F431B}"/>
    <cellStyle name="Style 168" xfId="308" xr:uid="{00000000-0005-0000-0000-00003E010000}"/>
    <cellStyle name="Style 168 2" xfId="309" xr:uid="{00000000-0005-0000-0000-00003F010000}"/>
    <cellStyle name="Style 168 2 2" xfId="1643" xr:uid="{F29A9E02-BC9A-4CFB-BF08-71375617CAF8}"/>
    <cellStyle name="Style 168 2 2 2" xfId="9549" xr:uid="{2D100E82-9D98-4A78-A503-D05566B68521}"/>
    <cellStyle name="Style 168 2_Nucléaire" xfId="12804" xr:uid="{D184EFC4-E1A7-41A9-9F30-772F70103292}"/>
    <cellStyle name="Style 168 3" xfId="1642" xr:uid="{E902DFE7-4AE4-4EEC-976D-D6589C67B664}"/>
    <cellStyle name="Style 168_Nucléaire" xfId="12803" xr:uid="{23A4BCCC-5611-4B13-A82B-E7F8E6678985}"/>
    <cellStyle name="Style 169" xfId="310" xr:uid="{00000000-0005-0000-0000-000040010000}"/>
    <cellStyle name="Style 169 2" xfId="1644" xr:uid="{2274B5BC-51EC-47DF-8B9F-4BBB9FA0656A}"/>
    <cellStyle name="Style 169 2 2" xfId="9550" xr:uid="{E12816C8-6550-443F-87B9-1A0EE71DF19C}"/>
    <cellStyle name="Style 169_Nucléaire" xfId="12805" xr:uid="{DC2254BE-59AF-4BEB-B5BD-9F4261AADDB9}"/>
    <cellStyle name="Style 170" xfId="311" xr:uid="{00000000-0005-0000-0000-000041010000}"/>
    <cellStyle name="Style 171" xfId="312" xr:uid="{00000000-0005-0000-0000-000042010000}"/>
    <cellStyle name="Style 171 10" xfId="23569" xr:uid="{EC803471-AB6F-415A-A29E-8AE1369B9A02}"/>
    <cellStyle name="Style 171 11" xfId="982" xr:uid="{09EA0488-41B8-4D1C-904B-7B69CD856156}"/>
    <cellStyle name="Style 171 2" xfId="313" xr:uid="{00000000-0005-0000-0000-000043010000}"/>
    <cellStyle name="Style 171 2 2" xfId="9551" xr:uid="{BF5E4C5A-4ECF-44C6-A954-A1446C2E4E47}"/>
    <cellStyle name="Style 171 2_Nucléaire" xfId="12807" xr:uid="{E5274CB1-5F1E-40CA-B70E-85250CC38710}"/>
    <cellStyle name="Style 171 3" xfId="314" xr:uid="{00000000-0005-0000-0000-000044010000}"/>
    <cellStyle name="Style 171 4" xfId="315" xr:uid="{00000000-0005-0000-0000-000045010000}"/>
    <cellStyle name="Style 171 5" xfId="1645" xr:uid="{5334D886-93F4-46D7-888D-DE1D337B6A62}"/>
    <cellStyle name="Style 171 6" xfId="23609" xr:uid="{A1421720-8D04-4EFC-A764-134A414E81D7}"/>
    <cellStyle name="Style 171 7" xfId="23613" xr:uid="{639C9338-BFF3-4D41-A057-85FBD9FB3AF5}"/>
    <cellStyle name="Style 171 8" xfId="23625" xr:uid="{02E8DCCD-8FD6-4712-A6F6-2BCF21EE54F3}"/>
    <cellStyle name="Style 171 9" xfId="23586" xr:uid="{DDDC19EB-95B3-4D88-A224-F1ADABE6AB3C}"/>
    <cellStyle name="Style 171_Nucléaire" xfId="12806" xr:uid="{10366832-B3A4-4892-AD38-F2CCC48A6E74}"/>
    <cellStyle name="Style 172" xfId="316" xr:uid="{00000000-0005-0000-0000-000046010000}"/>
    <cellStyle name="Style 172 2" xfId="984" xr:uid="{06F7012A-63D7-4252-9D19-704CEE208246}"/>
    <cellStyle name="Style 172 3" xfId="983" xr:uid="{C52BD72B-F87C-4AA1-BABA-54565C9E7125}"/>
    <cellStyle name="Style 172_Nucléaire" xfId="12808" xr:uid="{34026E3B-9D52-43DC-891D-915AA10ABA4D}"/>
    <cellStyle name="Style 173" xfId="317" xr:uid="{00000000-0005-0000-0000-000047010000}"/>
    <cellStyle name="Style 173 2" xfId="986" xr:uid="{7E7AFC7B-65EB-4C87-8E64-17CAD1E6C776}"/>
    <cellStyle name="Style 173 3" xfId="985" xr:uid="{7E8489F3-131D-469F-B42C-56CA8A79B37D}"/>
    <cellStyle name="Style 173_Nucléaire" xfId="12809" xr:uid="{F3839808-6486-4353-B7FC-1ADA8EAEB9E4}"/>
    <cellStyle name="Style 174" xfId="318" xr:uid="{00000000-0005-0000-0000-000048010000}"/>
    <cellStyle name="Style 174 2" xfId="988" xr:uid="{A39154EC-61DC-49E8-878B-45634FDD66DE}"/>
    <cellStyle name="Style 174 3" xfId="987" xr:uid="{7AEDA445-750A-462D-9F7C-4D1B05AE5A13}"/>
    <cellStyle name="Style 174_Nucléaire" xfId="12810" xr:uid="{2EB2F18D-BFCF-47CB-B474-010926502702}"/>
    <cellStyle name="Style 175" xfId="319" xr:uid="{00000000-0005-0000-0000-000049010000}"/>
    <cellStyle name="Style 175 2" xfId="320" xr:uid="{00000000-0005-0000-0000-00004A010000}"/>
    <cellStyle name="Style 175 3" xfId="321" xr:uid="{00000000-0005-0000-0000-00004B010000}"/>
    <cellStyle name="Style 175 3 2" xfId="1877" xr:uid="{FE49C877-B3E6-428F-8CF5-DA360C1B9CBB}"/>
    <cellStyle name="Style 175 3 3" xfId="1646" xr:uid="{80E37B08-FA7F-4BEF-A72B-2744666B521D}"/>
    <cellStyle name="Style 175 4" xfId="9552" xr:uid="{584666B9-F44F-4023-833C-493A7B143AA0}"/>
    <cellStyle name="Style 175 4 2" xfId="9553" xr:uid="{BD591043-4FE9-4207-8E5D-D56ABEB20C72}"/>
    <cellStyle name="Style 175 4_Nucléaire" xfId="12812" xr:uid="{19CAEF4D-8CCB-467F-8281-492EBA2343F2}"/>
    <cellStyle name="Style 175 5" xfId="989" xr:uid="{F9B59BCE-9604-41EB-A407-67C6606C9CCE}"/>
    <cellStyle name="Style 175_Nucléaire" xfId="12811" xr:uid="{F4E62F95-2F60-4492-B61B-8C6797CD2246}"/>
    <cellStyle name="Style 176" xfId="322" xr:uid="{00000000-0005-0000-0000-00004C010000}"/>
    <cellStyle name="Style 176 2" xfId="323" xr:uid="{00000000-0005-0000-0000-00004D010000}"/>
    <cellStyle name="Style 176 3" xfId="324" xr:uid="{00000000-0005-0000-0000-00004E010000}"/>
    <cellStyle name="Style 176 4" xfId="9554" xr:uid="{24A9D1AF-2DCE-4322-B6F5-11294C3DA870}"/>
    <cellStyle name="Style 176 4 2" xfId="9555" xr:uid="{2BBB3EB9-DAB2-463C-B1CC-045DA28F5642}"/>
    <cellStyle name="Style 176 4_Nucléaire" xfId="12814" xr:uid="{8F8B3410-C822-402A-A8E3-992EEA9047C0}"/>
    <cellStyle name="Style 176 5" xfId="990" xr:uid="{9088AEA1-B8DB-4736-B1DC-4BA0F4A9F105}"/>
    <cellStyle name="Style 176_Nucléaire" xfId="12813" xr:uid="{DEC88802-E431-4E67-9EE6-485F7B6AFEAF}"/>
    <cellStyle name="Style 177" xfId="325" xr:uid="{00000000-0005-0000-0000-00004F010000}"/>
    <cellStyle name="Style 177 10" xfId="23372" xr:uid="{2FFB6C3E-199F-4C08-82D8-62E70F639C6D}"/>
    <cellStyle name="Style 177 11" xfId="991" xr:uid="{92FA8DEB-74AC-4906-AD80-9D5C0E5F8636}"/>
    <cellStyle name="Style 177 2" xfId="326" xr:uid="{00000000-0005-0000-0000-000050010000}"/>
    <cellStyle name="Style 177 2 2" xfId="327" xr:uid="{00000000-0005-0000-0000-000051010000}"/>
    <cellStyle name="Style 177 2 3" xfId="328" xr:uid="{00000000-0005-0000-0000-000052010000}"/>
    <cellStyle name="Style 177 2 4" xfId="9556" xr:uid="{A67A6BAA-CAD8-4A1C-9FE2-DE0A2020E228}"/>
    <cellStyle name="Style 177 2 4 2" xfId="9557" xr:uid="{067E389F-44AE-4F6A-8639-C16D97278BA6}"/>
    <cellStyle name="Style 177 2 4_Nucléaire" xfId="12817" xr:uid="{8806F2A3-EBFE-4DCC-91F0-CE0C7190C901}"/>
    <cellStyle name="Style 177 2_Nucléaire" xfId="12816" xr:uid="{424A4B12-51A6-4743-87A1-7B9E442E21FE}"/>
    <cellStyle name="Style 177 3" xfId="992" xr:uid="{0177F62E-95AB-428B-8C32-AA9CF446CF57}"/>
    <cellStyle name="Style 177 4" xfId="23373" xr:uid="{0F866FDF-CAE7-437F-BCA9-2F7170D6BFEF}"/>
    <cellStyle name="Style 177 5" xfId="23504" xr:uid="{51DF4A24-59ED-43EF-B1DB-ED4DABE0AD09}"/>
    <cellStyle name="Style 177 6" xfId="23573" xr:uid="{8F3C2F90-3A50-4AA3-9340-2FFD584E7D58}"/>
    <cellStyle name="Style 177 7" xfId="23658" xr:uid="{0716A15E-10EE-497E-9454-34669D814F2E}"/>
    <cellStyle name="Style 177 8" xfId="23572" xr:uid="{722476B8-C264-4664-AACA-08C000C47DA1}"/>
    <cellStyle name="Style 177 9" xfId="23451" xr:uid="{0824FFE9-44CF-4D86-BFD4-D357E926D9B4}"/>
    <cellStyle name="Style 177_Nucléaire" xfId="12815" xr:uid="{42D38EE0-5A3D-494D-A1D1-E8155C3A5F7C}"/>
    <cellStyle name="Style 178" xfId="329" xr:uid="{00000000-0005-0000-0000-000053010000}"/>
    <cellStyle name="Style 178 2" xfId="330" xr:uid="{00000000-0005-0000-0000-000054010000}"/>
    <cellStyle name="Style 178 2 2" xfId="331" xr:uid="{00000000-0005-0000-0000-000055010000}"/>
    <cellStyle name="Style 178 2 2 2" xfId="1878" xr:uid="{6541F87F-F0A1-4BE3-94D2-D12D49BC7960}"/>
    <cellStyle name="Style 178 2 2 3" xfId="1647" xr:uid="{CD7FFBCA-AB4A-4A48-8371-66FBD28E4ECA}"/>
    <cellStyle name="Style 178 2 3" xfId="332" xr:uid="{00000000-0005-0000-0000-000056010000}"/>
    <cellStyle name="Style 178 2 4" xfId="9558" xr:uid="{354CABC5-9D85-431B-9B52-55449E04E6F3}"/>
    <cellStyle name="Style 178 2 4 2" xfId="9559" xr:uid="{A3E595E1-8976-4F13-B276-B65B701CD8C4}"/>
    <cellStyle name="Style 178 2 4_Nucléaire" xfId="12820" xr:uid="{4BF53B27-B9C5-456C-B8F3-9CAB07CE00ED}"/>
    <cellStyle name="Style 178 2_Nucléaire" xfId="12819" xr:uid="{DB1BCA1C-6240-4291-BC49-1D06E07D85BF}"/>
    <cellStyle name="Style 178_Nucléaire" xfId="12818" xr:uid="{CF384C03-E89F-44AF-8259-2EB1DCA4EDFC}"/>
    <cellStyle name="Style 179" xfId="333" xr:uid="{00000000-0005-0000-0000-000057010000}"/>
    <cellStyle name="Style 179 2" xfId="334" xr:uid="{00000000-0005-0000-0000-000058010000}"/>
    <cellStyle name="Style 179 2 2" xfId="335" xr:uid="{00000000-0005-0000-0000-000059010000}"/>
    <cellStyle name="Style 179 2 3" xfId="336" xr:uid="{00000000-0005-0000-0000-00005A010000}"/>
    <cellStyle name="Style 179 2 4" xfId="9560" xr:uid="{1C61D6EA-D187-4AE1-B9A6-D4C8334B9399}"/>
    <cellStyle name="Style 179 2 4 2" xfId="9561" xr:uid="{D0C97FF7-87B7-4958-89AD-08CD05F400FF}"/>
    <cellStyle name="Style 179 2 4_Nucléaire" xfId="12823" xr:uid="{81684F47-EAE8-4CBB-99F9-E11B1D0DBEC9}"/>
    <cellStyle name="Style 179 2_Nucléaire" xfId="12822" xr:uid="{C12B5E4C-26D8-4B68-B738-A9C03F03E511}"/>
    <cellStyle name="Style 179_Nucléaire" xfId="12821" xr:uid="{E1DE1EC5-66D9-4863-BAAC-58D1D761E0D5}"/>
    <cellStyle name="Style 180" xfId="337" xr:uid="{00000000-0005-0000-0000-00005B010000}"/>
    <cellStyle name="Style 180 2" xfId="338" xr:uid="{00000000-0005-0000-0000-00005C010000}"/>
    <cellStyle name="Style 180 2 2" xfId="339" xr:uid="{00000000-0005-0000-0000-00005D010000}"/>
    <cellStyle name="Style 180 2 3" xfId="340" xr:uid="{00000000-0005-0000-0000-00005E010000}"/>
    <cellStyle name="Style 180 2 4" xfId="9562" xr:uid="{B0C6C86D-24AD-48D6-B42D-881DCD8A24FD}"/>
    <cellStyle name="Style 180 2 4 2" xfId="9563" xr:uid="{FB95BE96-6C45-45CF-A909-BED0F99EF759}"/>
    <cellStyle name="Style 180 2 4_Nucléaire" xfId="12826" xr:uid="{C7B88BA0-DD2B-459D-8EB3-12DA1204FAEC}"/>
    <cellStyle name="Style 180 2_Nucléaire" xfId="12825" xr:uid="{3DBFE912-FAD1-4F2F-BC76-F66A0C20855B}"/>
    <cellStyle name="Style 180 3" xfId="1648" xr:uid="{1840E8C9-D048-4F1A-9A6B-22E780D1DAE2}"/>
    <cellStyle name="Style 180_Nucléaire" xfId="12824" xr:uid="{1C2EFDB8-DBC7-4851-BD13-BC79DBEBA814}"/>
    <cellStyle name="Style 181" xfId="341" xr:uid="{00000000-0005-0000-0000-00005F010000}"/>
    <cellStyle name="Style 181 2" xfId="342" xr:uid="{00000000-0005-0000-0000-000060010000}"/>
    <cellStyle name="Style 181 2 2" xfId="343" xr:uid="{00000000-0005-0000-0000-000061010000}"/>
    <cellStyle name="Style 181 2 3" xfId="344" xr:uid="{00000000-0005-0000-0000-000062010000}"/>
    <cellStyle name="Style 181 2 4" xfId="9564" xr:uid="{4E43948F-F774-4501-8DCC-1A9C68C64CC1}"/>
    <cellStyle name="Style 181 2 4 2" xfId="9565" xr:uid="{C4263878-01D8-476F-8554-E320B3804E6C}"/>
    <cellStyle name="Style 181 2 4_Nucléaire" xfId="12829" xr:uid="{1DAA31C1-0A1A-49AF-AC2E-DB51D80D3811}"/>
    <cellStyle name="Style 181 2_Nucléaire" xfId="12828" xr:uid="{9CD27C97-5312-4EC7-9DBD-88C23362F67E}"/>
    <cellStyle name="Style 181_Nucléaire" xfId="12827" xr:uid="{7B1A75F2-A337-4700-B2E0-64D66A43DE47}"/>
    <cellStyle name="Style 182" xfId="345" xr:uid="{00000000-0005-0000-0000-000063010000}"/>
    <cellStyle name="Style 182 2" xfId="346" xr:uid="{00000000-0005-0000-0000-000064010000}"/>
    <cellStyle name="Style 182 2 2" xfId="347" xr:uid="{00000000-0005-0000-0000-000065010000}"/>
    <cellStyle name="Style 182 2 3" xfId="348" xr:uid="{00000000-0005-0000-0000-000066010000}"/>
    <cellStyle name="Style 182 2 4" xfId="9566" xr:uid="{EF81D2B8-6E50-4999-8349-0C56C7AFEFD2}"/>
    <cellStyle name="Style 182 2 4 2" xfId="9567" xr:uid="{8F521802-B69C-4CD0-AF58-6D66181E2381}"/>
    <cellStyle name="Style 182 2 4_Nucléaire" xfId="12832" xr:uid="{3E1B44C2-83F4-4343-BBF8-68F738E6945E}"/>
    <cellStyle name="Style 182 2_Nucléaire" xfId="12831" xr:uid="{5EBE1ED4-16CB-4106-A16A-0CEFC940EBFD}"/>
    <cellStyle name="Style 182_Nucléaire" xfId="12830" xr:uid="{F9E74D1E-56F9-42FD-9BA4-F10BFB817B80}"/>
    <cellStyle name="Style 183" xfId="349" xr:uid="{00000000-0005-0000-0000-000067010000}"/>
    <cellStyle name="Style 183 2" xfId="350" xr:uid="{00000000-0005-0000-0000-000068010000}"/>
    <cellStyle name="Style 183 2 2" xfId="351" xr:uid="{00000000-0005-0000-0000-000069010000}"/>
    <cellStyle name="Style 183 2 3" xfId="352" xr:uid="{00000000-0005-0000-0000-00006A010000}"/>
    <cellStyle name="Style 183 2 4" xfId="9568" xr:uid="{6B54CADA-F343-470B-B862-B6BF6F853004}"/>
    <cellStyle name="Style 183 2 4 2" xfId="9569" xr:uid="{B3C227BB-73B6-4E30-AAE9-759AD26DE250}"/>
    <cellStyle name="Style 183 2 4_Nucléaire" xfId="12835" xr:uid="{C1255FC2-87E7-4303-952F-B28E88914969}"/>
    <cellStyle name="Style 183 2_Nucléaire" xfId="12834" xr:uid="{BEA908DE-C994-4971-8A33-F7463CAA0715}"/>
    <cellStyle name="Style 183_Nucléaire" xfId="12833" xr:uid="{03B70735-BA66-4ED1-AB76-FDDA81D3B91F}"/>
    <cellStyle name="Style 184" xfId="353" xr:uid="{00000000-0005-0000-0000-00006B010000}"/>
    <cellStyle name="Style 184 10" xfId="23585" xr:uid="{160FA4D9-D0E3-43B5-8854-1A66A528DE44}"/>
    <cellStyle name="Style 184 2" xfId="354" xr:uid="{00000000-0005-0000-0000-00006C010000}"/>
    <cellStyle name="Style 184 2 2" xfId="355" xr:uid="{00000000-0005-0000-0000-00006D010000}"/>
    <cellStyle name="Style 184 2 2 2" xfId="1879" xr:uid="{16AB36B0-14B9-4653-BE58-2973EA4B8BA3}"/>
    <cellStyle name="Style 184 2 2 3" xfId="1650" xr:uid="{E7B8CD67-91F2-45E7-A81B-11645D92A269}"/>
    <cellStyle name="Style 184 2 3" xfId="356" xr:uid="{00000000-0005-0000-0000-00006E010000}"/>
    <cellStyle name="Style 184 2 4" xfId="9570" xr:uid="{22548B5A-6CD5-44F7-AE48-10D6431C3BCE}"/>
    <cellStyle name="Style 184 2 4 2" xfId="9571" xr:uid="{16ECC48A-4D71-4649-8E55-F76B2186E44C}"/>
    <cellStyle name="Style 184 2 4_Nucléaire" xfId="12838" xr:uid="{FD5C3BC8-8FC7-4D03-8D65-DC05C003668A}"/>
    <cellStyle name="Style 184 2_Nucléaire" xfId="12837" xr:uid="{B0487257-BA5A-40FA-8CEA-78F601C509A7}"/>
    <cellStyle name="Style 184 3" xfId="993" xr:uid="{FFFBE0D6-B079-471A-89E6-F914E567EB34}"/>
    <cellStyle name="Style 184 4" xfId="1649" xr:uid="{9CADA96D-ABEB-4F14-8EFB-18E2CBA0F3DE}"/>
    <cellStyle name="Style 184 5" xfId="23575" xr:uid="{DD192604-324E-43FC-9D9D-F4DE76153144}"/>
    <cellStyle name="Style 184 6" xfId="23584" xr:uid="{402C5000-4E88-4223-96DA-9631CAF6F86F}"/>
    <cellStyle name="Style 184 7" xfId="23362" xr:uid="{BB43BD86-AD28-4D0C-A979-E2CF12C5CC33}"/>
    <cellStyle name="Style 184 8" xfId="23657" xr:uid="{90205816-B653-4E44-88FC-C17270E3055C}"/>
    <cellStyle name="Style 184 9" xfId="23574" xr:uid="{7CF0C71F-D989-4B39-A583-3D2B199E4FB3}"/>
    <cellStyle name="Style 184_Nucléaire" xfId="12836" xr:uid="{CB485649-F1BD-471D-85CB-C58A7B9CEBC3}"/>
    <cellStyle name="Style 185" xfId="357" xr:uid="{00000000-0005-0000-0000-00006F010000}"/>
    <cellStyle name="Style 185 2" xfId="995" xr:uid="{A20C8FBC-CC61-4136-ABEB-3CF7AC1693E8}"/>
    <cellStyle name="Style 185 3" xfId="994" xr:uid="{E27598B5-9DA9-40FB-8A2B-F08B6181BFD4}"/>
    <cellStyle name="Style 186" xfId="358" xr:uid="{00000000-0005-0000-0000-000070010000}"/>
    <cellStyle name="Style 186 2" xfId="997" xr:uid="{D1F3A334-56E6-41AD-B8C3-250BD3C3F73D}"/>
    <cellStyle name="Style 186 2 2" xfId="1651" xr:uid="{B7445BC0-0E32-4E51-9987-5DD22B1A0DAA}"/>
    <cellStyle name="Style 186 3" xfId="996" xr:uid="{FC99EEF6-7058-45DA-8730-39A6D665584C}"/>
    <cellStyle name="Style 187" xfId="359" xr:uid="{00000000-0005-0000-0000-000071010000}"/>
    <cellStyle name="Style 187 2" xfId="999" xr:uid="{B1379586-86DD-4EBC-A1A1-8B0E64A250A0}"/>
    <cellStyle name="Style 187 3" xfId="998" xr:uid="{8E113D87-D402-465A-BD4B-B54236D0FB00}"/>
    <cellStyle name="Style 188" xfId="360" xr:uid="{00000000-0005-0000-0000-000072010000}"/>
    <cellStyle name="Style 188 2" xfId="1001" xr:uid="{87FA029D-BEFD-4A1F-AC4C-780BC54963B5}"/>
    <cellStyle name="Style 188 3" xfId="1652" xr:uid="{5A85A495-DDDD-47A9-A643-884269560C68}"/>
    <cellStyle name="Style 188 4" xfId="1000" xr:uid="{13ABB752-DE62-4194-ADD1-EFAA548C63D0}"/>
    <cellStyle name="Style 189" xfId="361" xr:uid="{00000000-0005-0000-0000-000073010000}"/>
    <cellStyle name="Style 189 2" xfId="1003" xr:uid="{11FF3875-7D9B-4A1D-B721-F2F776C0D20A}"/>
    <cellStyle name="Style 189 3" xfId="1002" xr:uid="{026DC57E-3E01-46E4-A4CD-E31B9A1AE263}"/>
    <cellStyle name="Style 189_Nucléaire" xfId="12839" xr:uid="{E1D38343-6693-4D60-90C6-61CFD6C9FB0D}"/>
    <cellStyle name="Style 190" xfId="362" xr:uid="{00000000-0005-0000-0000-000074010000}"/>
    <cellStyle name="Style 190 2" xfId="1005" xr:uid="{8963BDF7-7665-409F-9607-BA668B6AA374}"/>
    <cellStyle name="Style 190 3" xfId="1004" xr:uid="{FDD95A68-5A6E-418E-9396-027F0DBE1BC7}"/>
    <cellStyle name="Style 190_Nucléaire" xfId="12840" xr:uid="{2372C6A2-B18E-4E8E-B427-4E3E30CB3E54}"/>
    <cellStyle name="Style 191" xfId="363" xr:uid="{00000000-0005-0000-0000-000075010000}"/>
    <cellStyle name="Style 191 2" xfId="9572" xr:uid="{3339C68F-9B50-48CF-A633-CD25730E0A0F}"/>
    <cellStyle name="Style 191_Nucléaire" xfId="12841" xr:uid="{FB25A5B4-5195-491F-B442-AC39BA507B31}"/>
    <cellStyle name="Style 193" xfId="364" xr:uid="{00000000-0005-0000-0000-000076010000}"/>
    <cellStyle name="Style 193 2" xfId="365" xr:uid="{00000000-0005-0000-0000-000077010000}"/>
    <cellStyle name="Style 193 3" xfId="366" xr:uid="{00000000-0005-0000-0000-000078010000}"/>
    <cellStyle name="Style 193 4" xfId="9573" xr:uid="{ED85C9CC-D14F-491E-87FA-21B30DE9BD0F}"/>
    <cellStyle name="Style 193 4 2" xfId="9574" xr:uid="{C3706754-E2F7-4DB7-8634-CFB591633931}"/>
    <cellStyle name="Style 193 4_Nucléaire" xfId="12843" xr:uid="{27B40EA2-4C0A-400F-89CF-3B84B2A82CAC}"/>
    <cellStyle name="Style 193_Nucléaire" xfId="12842" xr:uid="{78D08B7B-EA1B-4E78-A683-9973EF50C2E6}"/>
    <cellStyle name="Style 194" xfId="367" xr:uid="{00000000-0005-0000-0000-000079010000}"/>
    <cellStyle name="Style 194 2" xfId="368" xr:uid="{00000000-0005-0000-0000-00007A010000}"/>
    <cellStyle name="Style 194 3" xfId="369" xr:uid="{00000000-0005-0000-0000-00007B010000}"/>
    <cellStyle name="Style 194 4" xfId="9575" xr:uid="{F49FD0D6-5723-45CE-AE50-4EC1C54712CC}"/>
    <cellStyle name="Style 194 4 2" xfId="9576" xr:uid="{2F4BE87F-3097-48A7-9507-738C0F25839B}"/>
    <cellStyle name="Style 194 4_Nucléaire" xfId="12845" xr:uid="{ED00F605-2735-496C-878A-99A06DA5FA3B}"/>
    <cellStyle name="Style 194_Nucléaire" xfId="12844" xr:uid="{1C10F2E4-6E88-4A67-9FC9-7202F4E8BB27}"/>
    <cellStyle name="Style 195" xfId="370" xr:uid="{00000000-0005-0000-0000-00007C010000}"/>
    <cellStyle name="Style 195 2" xfId="371" xr:uid="{00000000-0005-0000-0000-00007D010000}"/>
    <cellStyle name="Style 195 2 2" xfId="372" xr:uid="{00000000-0005-0000-0000-00007E010000}"/>
    <cellStyle name="Style 195 2 3" xfId="373" xr:uid="{00000000-0005-0000-0000-00007F010000}"/>
    <cellStyle name="Style 195 2 4" xfId="9577" xr:uid="{84A2D148-56A1-49A2-B3FD-90F5953A56BA}"/>
    <cellStyle name="Style 195 2 4 2" xfId="9578" xr:uid="{48BEEAB4-69CD-4A31-B1A2-6B60765C5687}"/>
    <cellStyle name="Style 195 2 4_Nucléaire" xfId="12848" xr:uid="{7C4518FF-6305-49B6-B3BB-C839AF6516B5}"/>
    <cellStyle name="Style 195 2_Nucléaire" xfId="12847" xr:uid="{CF18F422-C0A0-42FD-A94E-A4DC34603663}"/>
    <cellStyle name="Style 195 3" xfId="34506" xr:uid="{9CB88288-7D9D-4139-A161-B714A7E25CF0}"/>
    <cellStyle name="Style 195_Nucléaire" xfId="12846" xr:uid="{93599936-852B-4673-9C02-0122AFD72B2E}"/>
    <cellStyle name="Style 196" xfId="374" xr:uid="{00000000-0005-0000-0000-000080010000}"/>
    <cellStyle name="Style 196 10" xfId="23364" xr:uid="{43C1420D-1304-449D-B37E-038F6CC33590}"/>
    <cellStyle name="Style 196 11" xfId="1006" xr:uid="{062B719F-4EB0-4798-B0A9-C81AFEAED28B}"/>
    <cellStyle name="Style 196 2" xfId="375" xr:uid="{00000000-0005-0000-0000-000081010000}"/>
    <cellStyle name="Style 196 2 2" xfId="376" xr:uid="{00000000-0005-0000-0000-000082010000}"/>
    <cellStyle name="Style 196 2 2 2" xfId="1880" xr:uid="{D2E63ADF-B367-4350-80DA-C362A15ED585}"/>
    <cellStyle name="Style 196 2 2 3" xfId="1654" xr:uid="{D1252D4F-0946-404A-AE4C-D46E63FBF7CB}"/>
    <cellStyle name="Style 196 2 3" xfId="377" xr:uid="{00000000-0005-0000-0000-000083010000}"/>
    <cellStyle name="Style 196 2 4" xfId="9579" xr:uid="{B50A154C-89C6-451E-B2CD-D855B4568983}"/>
    <cellStyle name="Style 196 2 4 2" xfId="9580" xr:uid="{85334411-1DD8-4A3E-9775-77A1BC7D0F00}"/>
    <cellStyle name="Style 196 2 4_Nucléaire" xfId="12851" xr:uid="{386F70A6-3DF5-49F6-9F1B-DA1292583A73}"/>
    <cellStyle name="Style 196 2_Nucléaire" xfId="12850" xr:uid="{94CEE0C6-8FA4-4D2F-B5DD-4CB9A13563B6}"/>
    <cellStyle name="Style 196 3" xfId="1007" xr:uid="{2F7564BB-A988-4F91-931A-A2B8D18BAD26}"/>
    <cellStyle name="Style 196 3 2" xfId="34503" xr:uid="{E376D3F9-58CA-4540-B877-4BC9AE902928}"/>
    <cellStyle name="Style 196 4" xfId="1653" xr:uid="{54F09A22-C490-4F7C-B16C-FA0E90241258}"/>
    <cellStyle name="Style 196 5" xfId="23442" xr:uid="{7C53173E-0709-4D58-B422-DD2C6A8D7A73}"/>
    <cellStyle name="Style 196 6" xfId="23583" xr:uid="{4049753E-82E5-4E60-B87D-236FB3F367F9}"/>
    <cellStyle name="Style 196 7" xfId="23489" xr:uid="{60EC6D3D-3B8E-4EB8-AABE-E5F22C4901C4}"/>
    <cellStyle name="Style 196 8" xfId="23356" xr:uid="{F3B1AFEF-8606-4E0E-A376-8F61F4215A59}"/>
    <cellStyle name="Style 196 9" xfId="23432" xr:uid="{E3D14B19-E48D-4D39-A3E1-C5E2495A8CE7}"/>
    <cellStyle name="Style 196_Nucléaire" xfId="12849" xr:uid="{1984B102-7587-4CE5-A325-3AFE7CE02A1A}"/>
    <cellStyle name="Style 197" xfId="378" xr:uid="{00000000-0005-0000-0000-000084010000}"/>
    <cellStyle name="Style 197 10" xfId="23430" xr:uid="{5A1094F7-A5C3-4A5B-B91B-C82DF8F516A4}"/>
    <cellStyle name="Style 197 11" xfId="1008" xr:uid="{F4CC321A-6AF6-40E3-B3BB-058B80AC83E3}"/>
    <cellStyle name="Style 197 2" xfId="379" xr:uid="{00000000-0005-0000-0000-000085010000}"/>
    <cellStyle name="Style 197 2 2" xfId="380" xr:uid="{00000000-0005-0000-0000-000086010000}"/>
    <cellStyle name="Style 197 2 3" xfId="381" xr:uid="{00000000-0005-0000-0000-000087010000}"/>
    <cellStyle name="Style 197 2 4" xfId="9581" xr:uid="{594BECB2-0F9A-41D4-AE2C-C99C7A01ECBA}"/>
    <cellStyle name="Style 197 2 4 2" xfId="9582" xr:uid="{9061CCF8-3A10-4347-B06F-094C8D0051B2}"/>
    <cellStyle name="Style 197 2 4_Nucléaire" xfId="12854" xr:uid="{33268C4A-CBE1-48E1-81BB-A50E1A3290B0}"/>
    <cellStyle name="Style 197 2_Nucléaire" xfId="12853" xr:uid="{7DDF2AE2-6E79-4DA1-AF14-1EDE87F6B103}"/>
    <cellStyle name="Style 197 3" xfId="1009" xr:uid="{5AA0E760-C328-49ED-8DCE-4C52C39D2813}"/>
    <cellStyle name="Style 197 4" xfId="23492" xr:uid="{4CF5CC3E-700A-4BC4-9190-818CCCB9B405}"/>
    <cellStyle name="Style 197 5" xfId="23363" xr:uid="{29F02FDF-1214-4968-B54B-5C19E54C8358}"/>
    <cellStyle name="Style 197 6" xfId="23576" xr:uid="{A1AA31AE-9B9C-4819-AB86-8502F96FCFFE}"/>
    <cellStyle name="Style 197 7" xfId="23499" xr:uid="{F64B5ADC-E3D9-4A9A-AF0D-09FA9BC24F92}"/>
    <cellStyle name="Style 197 8" xfId="23486" xr:uid="{29D9A539-1F48-4D68-8ECE-44E8F0D25C5E}"/>
    <cellStyle name="Style 197 9" xfId="23426" xr:uid="{B52338BF-1FDE-482D-A4B6-66207A8AFE99}"/>
    <cellStyle name="Style 197_Nucléaire" xfId="12852" xr:uid="{6BFCDE9D-A1D0-40D7-96C7-09AE14D912C7}"/>
    <cellStyle name="Style 198" xfId="382" xr:uid="{00000000-0005-0000-0000-000088010000}"/>
    <cellStyle name="Style 198 10" xfId="23374" xr:uid="{97D6748A-3990-4408-B1CE-7DDA6CC7738F}"/>
    <cellStyle name="Style 198 11" xfId="1010" xr:uid="{21FAE462-E48E-4B63-9BE3-17538486FF0C}"/>
    <cellStyle name="Style 198 2" xfId="383" xr:uid="{00000000-0005-0000-0000-000089010000}"/>
    <cellStyle name="Style 198 2 2" xfId="384" xr:uid="{00000000-0005-0000-0000-00008A010000}"/>
    <cellStyle name="Style 198 2 3" xfId="385" xr:uid="{00000000-0005-0000-0000-00008B010000}"/>
    <cellStyle name="Style 198 2 4" xfId="9583" xr:uid="{C3F31484-338D-4356-A9BE-E169B5383A14}"/>
    <cellStyle name="Style 198 2 4 2" xfId="9584" xr:uid="{5F36C8E8-B347-46D5-B488-023C82E126E4}"/>
    <cellStyle name="Style 198 2 4_Nucléaire" xfId="12857" xr:uid="{D12A89DC-69EF-48A4-A2F4-2EDF9DBDEB57}"/>
    <cellStyle name="Style 198 2_Nucléaire" xfId="12856" xr:uid="{105AA744-1994-4799-B1DB-15CC7EC46793}"/>
    <cellStyle name="Style 198 3" xfId="1011" xr:uid="{506274C2-C63B-4196-97AD-CAC6CC59BB19}"/>
    <cellStyle name="Style 198 3 2" xfId="1655" xr:uid="{07EAFC48-6DB7-4733-9E06-DBBFEE3BBED7}"/>
    <cellStyle name="Style 198 4" xfId="23578" xr:uid="{11060D21-2F65-405C-BFD6-769BCE48D654}"/>
    <cellStyle name="Style 198 5" xfId="23390" xr:uid="{73A5FE09-3A4C-4F69-9967-25BC44C5CC8A}"/>
    <cellStyle name="Style 198 6" xfId="23491" xr:uid="{8D1D8FCD-51BA-494E-8FC1-B07629D73873}"/>
    <cellStyle name="Style 198 7" xfId="23394" xr:uid="{61385BB1-5986-4C25-BB57-49802689E0E6}"/>
    <cellStyle name="Style 198 8" xfId="23353" xr:uid="{A45C431C-0EB3-47D9-AAE0-0C5670F32D47}"/>
    <cellStyle name="Style 198 9" xfId="23626" xr:uid="{335BABC9-A4A1-46F1-8D7F-7F37625DD17E}"/>
    <cellStyle name="Style 198_Nucléaire" xfId="12855" xr:uid="{4339F71E-F344-4B46-929E-C72C87FABB51}"/>
    <cellStyle name="Style 199" xfId="386" xr:uid="{00000000-0005-0000-0000-00008C010000}"/>
    <cellStyle name="Style 199 10" xfId="23375" xr:uid="{5DD9A955-00F6-4213-8FCE-D6EC09639CC4}"/>
    <cellStyle name="Style 199 11" xfId="1012" xr:uid="{26D14652-9A45-4A0C-A743-7DE518B8E831}"/>
    <cellStyle name="Style 199 2" xfId="387" xr:uid="{00000000-0005-0000-0000-00008D010000}"/>
    <cellStyle name="Style 199 2 2" xfId="388" xr:uid="{00000000-0005-0000-0000-00008E010000}"/>
    <cellStyle name="Style 199 2 3" xfId="389" xr:uid="{00000000-0005-0000-0000-00008F010000}"/>
    <cellStyle name="Style 199 2 4" xfId="9585" xr:uid="{B541E102-A477-402D-B907-4ADC5C4CA927}"/>
    <cellStyle name="Style 199 2 4 2" xfId="9586" xr:uid="{D77269D7-D2CD-4662-9EDA-27089616BF96}"/>
    <cellStyle name="Style 199 2 4_Nucléaire" xfId="12860" xr:uid="{0507C5D3-F644-42C0-9E88-CE51B479FE82}"/>
    <cellStyle name="Style 199 2_Nucléaire" xfId="12859" xr:uid="{1907C613-7D3E-4DEB-87D1-EF564810E2FE}"/>
    <cellStyle name="Style 199 3" xfId="1013" xr:uid="{21C1343C-5279-4E6A-B0E0-DC1307472B70}"/>
    <cellStyle name="Style 199 4" xfId="23380" xr:uid="{0570EE12-DF58-458A-998D-9DC2E97DD4AD}"/>
    <cellStyle name="Style 199 5" xfId="23388" xr:uid="{232E0D5C-6B8A-4192-A7BA-BD23F9522ACA}"/>
    <cellStyle name="Style 199 6" xfId="23680" xr:uid="{E52BD0ED-EDF7-4E60-986D-A1AA6B0AEDFA}"/>
    <cellStyle name="Style 199 7" xfId="23498" xr:uid="{84DAF97E-BBED-4FDD-A0BA-B2EFC97BE853}"/>
    <cellStyle name="Style 199 8" xfId="23487" xr:uid="{6C83D01C-7480-4AB6-AA39-6D8A5A1F0823}"/>
    <cellStyle name="Style 199 9" xfId="23682" xr:uid="{6A3503B6-1E1D-4CB6-80CC-94BCFCCEBC1D}"/>
    <cellStyle name="Style 199_Nucléaire" xfId="12858" xr:uid="{63B6AAEB-CCBF-4C94-86E1-2DD13B7CD934}"/>
    <cellStyle name="Style 200" xfId="390" xr:uid="{00000000-0005-0000-0000-000090010000}"/>
    <cellStyle name="Style 200 10" xfId="23700" xr:uid="{059DE329-5D85-4F05-80C0-327B62E77D5B}"/>
    <cellStyle name="Style 200 11" xfId="1014" xr:uid="{FEBCA521-D05C-4954-ACDE-CF81B7C722D1}"/>
    <cellStyle name="Style 200 2" xfId="391" xr:uid="{00000000-0005-0000-0000-000091010000}"/>
    <cellStyle name="Style 200 2 2" xfId="392" xr:uid="{00000000-0005-0000-0000-000092010000}"/>
    <cellStyle name="Style 200 2 3" xfId="393" xr:uid="{00000000-0005-0000-0000-000093010000}"/>
    <cellStyle name="Style 200 2 4" xfId="9587" xr:uid="{624B1D75-5D63-46F6-A247-A0F985070B76}"/>
    <cellStyle name="Style 200 2 4 2" xfId="9588" xr:uid="{7E73E295-F284-4CEC-B0CB-B7B0E78F5A53}"/>
    <cellStyle name="Style 200 2 4_Nucléaire" xfId="12863" xr:uid="{E9428C61-04FC-4B6D-BBC2-EE48529145C1}"/>
    <cellStyle name="Style 200 2_Nucléaire" xfId="12862" xr:uid="{669FA709-B14D-4B46-A239-0AA164565141}"/>
    <cellStyle name="Style 200 3" xfId="1015" xr:uid="{D441216B-ABD8-494A-9F98-256E84756C24}"/>
    <cellStyle name="Style 200 4" xfId="1656" xr:uid="{EBB52E63-9F27-483A-8D13-5B229D920AC2}"/>
    <cellStyle name="Style 200 5" xfId="23493" xr:uid="{746973A9-EB8E-4AF8-AE6B-1BB32688127D}"/>
    <cellStyle name="Style 200 6" xfId="23683" xr:uid="{FB9AA5A1-1ACE-4FBC-BD07-D023B811A666}"/>
    <cellStyle name="Style 200 7" xfId="23433" xr:uid="{F1B4ABDB-8440-405B-A8BD-AD2B8B59B41D}"/>
    <cellStyle name="Style 200 8" xfId="23391" xr:uid="{F682C463-67D3-4194-9023-6056D1403B33}"/>
    <cellStyle name="Style 200 9" xfId="23617" xr:uid="{3767765C-1BE2-4540-AFFC-D9FE6655988D}"/>
    <cellStyle name="Style 200_Nucléaire" xfId="12861" xr:uid="{49B1CAF3-3304-46FF-83D4-E5EC630F4FE6}"/>
    <cellStyle name="Style 201" xfId="394" xr:uid="{00000000-0005-0000-0000-000094010000}"/>
    <cellStyle name="Style 201 10" xfId="23488" xr:uid="{66462440-47CE-4DD2-928F-D732A4C6FCDD}"/>
    <cellStyle name="Style 201 11" xfId="1016" xr:uid="{B1F81475-ECA4-4064-8DDE-8C737CE85FF8}"/>
    <cellStyle name="Style 201 2" xfId="395" xr:uid="{00000000-0005-0000-0000-000095010000}"/>
    <cellStyle name="Style 201 2 2" xfId="396" xr:uid="{00000000-0005-0000-0000-000096010000}"/>
    <cellStyle name="Style 201 2 3" xfId="397" xr:uid="{00000000-0005-0000-0000-000097010000}"/>
    <cellStyle name="Style 201 2 4" xfId="9589" xr:uid="{E9B914D0-C449-4138-A085-B33E4DEB5EED}"/>
    <cellStyle name="Style 201 2 4 2" xfId="9590" xr:uid="{BD354A49-46CB-4D81-AF69-C38FA1450C95}"/>
    <cellStyle name="Style 201 2 4_Nucléaire" xfId="12866" xr:uid="{60D43B00-82FC-4189-9408-0BECC55A64AA}"/>
    <cellStyle name="Style 201 2_Nucléaire" xfId="12865" xr:uid="{ACE9BAF5-1E52-4A3D-9CF8-4A36A1EDD826}"/>
    <cellStyle name="Style 201 3" xfId="1017" xr:uid="{71534953-ABA0-43DC-8C3D-AF16D3E361F4}"/>
    <cellStyle name="Style 201 3 2" xfId="34507" xr:uid="{AC82BF93-5457-4DF1-99EB-07070470ACEC}"/>
    <cellStyle name="Style 201 4" xfId="23694" xr:uid="{5FF8E092-38CE-4DBE-85F0-E68412A1A4A1}"/>
    <cellStyle name="Style 201 5" xfId="23385" xr:uid="{3C22FDCA-2515-4419-96E5-A0360AB9F57A}"/>
    <cellStyle name="Style 201 6" xfId="23611" xr:uid="{B73B7DC6-8C1C-4367-93B8-DC4359165BD6}"/>
    <cellStyle name="Style 201 7" xfId="23387" xr:uid="{8EC0BD67-211F-481C-A509-9797B35F7062}"/>
    <cellStyle name="Style 201 8" xfId="23610" xr:uid="{3F234253-F471-42C0-BB17-68ABFA6C0B55}"/>
    <cellStyle name="Style 201 9" xfId="23393" xr:uid="{80030B97-769E-48C2-AC51-E22843C8244B}"/>
    <cellStyle name="Style 201_Nucléaire" xfId="12864" xr:uid="{C43D88B9-8678-4D8F-947A-6CFDE762909D}"/>
    <cellStyle name="Style 202" xfId="398" xr:uid="{00000000-0005-0000-0000-000098010000}"/>
    <cellStyle name="Style 202 10" xfId="23490" xr:uid="{E978EEDD-372E-458A-80B9-05E967467DA1}"/>
    <cellStyle name="Style 202 11" xfId="1018" xr:uid="{05D4CCDE-928A-42FA-BF28-C779AC7E1497}"/>
    <cellStyle name="Style 202 2" xfId="399" xr:uid="{00000000-0005-0000-0000-000099010000}"/>
    <cellStyle name="Style 202 2 2" xfId="400" xr:uid="{00000000-0005-0000-0000-00009A010000}"/>
    <cellStyle name="Style 202 2 2 2" xfId="1881" xr:uid="{D0C81D5C-3C45-473F-A3E4-701F4996401B}"/>
    <cellStyle name="Style 202 2 2 3" xfId="1657" xr:uid="{BB8BE194-0102-4AE0-92CB-67FF37AE0B49}"/>
    <cellStyle name="Style 202 2 3" xfId="401" xr:uid="{00000000-0005-0000-0000-00009B010000}"/>
    <cellStyle name="Style 202 2 4" xfId="9591" xr:uid="{1B6816AC-0360-449C-BEE5-BB29ED57343F}"/>
    <cellStyle name="Style 202 2 4 2" xfId="9592" xr:uid="{6397014E-8020-4D21-8ADC-C27F1690AF04}"/>
    <cellStyle name="Style 202 2 4_Nucléaire" xfId="12869" xr:uid="{48EF00CE-CF2E-415A-A9A2-A583683EAE4C}"/>
    <cellStyle name="Style 202 2_Nucléaire" xfId="12868" xr:uid="{653E999A-80D5-4D01-B131-314364582244}"/>
    <cellStyle name="Style 202 3" xfId="1019" xr:uid="{FD69275B-B0B1-4924-A334-E43AC3F58B81}"/>
    <cellStyle name="Style 202 4" xfId="23701" xr:uid="{247053D5-12B2-4A44-93FC-871814BD90C7}"/>
    <cellStyle name="Style 202 5" xfId="23355" xr:uid="{C8B4221E-A739-44F6-9D4E-7E9FB4F6F53C}"/>
    <cellStyle name="Style 202 6" xfId="23580" xr:uid="{94634673-82A5-49CD-94EE-76B2E78EEFCD}"/>
    <cellStyle name="Style 202 7" xfId="23497" xr:uid="{0CC7C2C8-EA6E-4E8D-8890-F20C637FBB99}"/>
    <cellStyle name="Style 202 8" xfId="23379" xr:uid="{2871D1A2-E3EE-4004-9B75-AE8AC53DD67D}"/>
    <cellStyle name="Style 202 9" xfId="23386" xr:uid="{7E6AE9A7-B4E7-4CEB-8038-D96EBCB50C4A}"/>
    <cellStyle name="Style 202_Nucléaire" xfId="12867" xr:uid="{67CD480A-8887-488D-8A72-467CDAB9BA3A}"/>
    <cellStyle name="Style 203" xfId="402" xr:uid="{00000000-0005-0000-0000-00009C010000}"/>
    <cellStyle name="Style 204" xfId="403" xr:uid="{00000000-0005-0000-0000-00009D010000}"/>
    <cellStyle name="Style 204 2" xfId="1658" xr:uid="{B01976AA-A635-443F-B082-4F2774CEA253}"/>
    <cellStyle name="Style 209" xfId="404" xr:uid="{00000000-0005-0000-0000-00009E010000}"/>
    <cellStyle name="Style 209 2" xfId="1659" xr:uid="{450DD566-D4DA-46F1-97EF-56CF4CDAA036}"/>
    <cellStyle name="Style 21" xfId="405" xr:uid="{00000000-0005-0000-0000-00009F010000}"/>
    <cellStyle name="Style 21 10" xfId="23495" xr:uid="{17A28945-BA43-4F45-B57A-D4F2481D1AEA}"/>
    <cellStyle name="Style 21 11" xfId="1020" xr:uid="{DD8F3A91-36F4-46CF-B91C-A62710F36E0A}"/>
    <cellStyle name="Style 21 2" xfId="406" xr:uid="{00000000-0005-0000-0000-0000A0010000}"/>
    <cellStyle name="Style 21 2 2" xfId="407" xr:uid="{00000000-0005-0000-0000-0000A1010000}"/>
    <cellStyle name="Style 21 2 3" xfId="408" xr:uid="{00000000-0005-0000-0000-0000A2010000}"/>
    <cellStyle name="Style 21 2 3 2" xfId="9595" xr:uid="{8788C008-8474-48B4-8410-70EF8A98847C}"/>
    <cellStyle name="Style 21 2 4" xfId="9596" xr:uid="{66EB01FE-9C76-41CB-A611-C873E56E2BC0}"/>
    <cellStyle name="Style 21 2 4 2" xfId="9597" xr:uid="{D6D0558A-3F39-4F6F-87E5-6C0622B2153C}"/>
    <cellStyle name="Style 21 2 4_Nucléaire" xfId="12871" xr:uid="{8C72C3D8-B6CE-41DE-8BE9-4E8DF3DDA216}"/>
    <cellStyle name="Style 21 2 5" xfId="9594" xr:uid="{44230EA8-61F2-4AA8-92AF-D807B6E5FF22}"/>
    <cellStyle name="Style 21 2_Nucléaire" xfId="12870" xr:uid="{14D8E8A4-A5DC-4ADE-BD63-97C3E75EDE44}"/>
    <cellStyle name="Style 21 3" xfId="1021" xr:uid="{34A648CE-8B6B-47FC-8183-44915814F74A}"/>
    <cellStyle name="Style 21 3 2" xfId="9599" xr:uid="{DEC6468D-6BC0-45D5-9B06-C7CEF1B791A7}"/>
    <cellStyle name="Style 21 3 3" xfId="9598" xr:uid="{60EC351C-09B6-47C8-9C9E-305F55F0E893}"/>
    <cellStyle name="Style 21 3_Nucléaire" xfId="12872" xr:uid="{AFF342CB-91EA-48F3-9914-97799882C070}"/>
    <cellStyle name="Style 21 4" xfId="1660" xr:uid="{0670502C-812F-4337-A10C-9E64A2E334EC}"/>
    <cellStyle name="Style 21 4 2" xfId="9601" xr:uid="{FBEA8D7F-B500-4CB4-867A-771661F74682}"/>
    <cellStyle name="Style 21 4 3" xfId="9602" xr:uid="{1A57161F-F97D-4485-B820-5EE85DF62897}"/>
    <cellStyle name="Style 21 4 4" xfId="9600" xr:uid="{AA41A17A-9A28-4376-8CB2-A8126EBCA799}"/>
    <cellStyle name="Style 21 4_Nucléaire" xfId="12873" xr:uid="{6A8AF8EB-4616-461A-A356-064AE139576A}"/>
    <cellStyle name="Style 21 5" xfId="9603" xr:uid="{9103B7F5-2F54-4146-9CA1-194F0ABFC4B2}"/>
    <cellStyle name="Style 21 6" xfId="9604" xr:uid="{82D27779-BB11-40B3-A270-6BE3920E55B2}"/>
    <cellStyle name="Style 21 7" xfId="9605" xr:uid="{DCE78E7B-019C-40AF-AF46-0E81B8A62190}"/>
    <cellStyle name="Style 21 8" xfId="9593" xr:uid="{4F8ABFA0-5200-40D8-9191-315888021168}"/>
    <cellStyle name="Style 21 9" xfId="23693" xr:uid="{BCFEF350-E306-423E-B81A-D8FFB61F0B53}"/>
    <cellStyle name="Style 21_fichier initial" xfId="9606" xr:uid="{644E1DDC-1B21-4CBF-A25B-32FCBFF80BC7}"/>
    <cellStyle name="Style 210" xfId="409" xr:uid="{00000000-0005-0000-0000-0000A4010000}"/>
    <cellStyle name="Style 211" xfId="410" xr:uid="{00000000-0005-0000-0000-0000A5010000}"/>
    <cellStyle name="Style 212" xfId="411" xr:uid="{00000000-0005-0000-0000-0000A6010000}"/>
    <cellStyle name="Style 213" xfId="412" xr:uid="{00000000-0005-0000-0000-0000A7010000}"/>
    <cellStyle name="Style 213 2" xfId="1661" xr:uid="{8B82B9BD-DB17-4A05-9E38-67E8339B548B}"/>
    <cellStyle name="Style 214" xfId="413" xr:uid="{00000000-0005-0000-0000-0000A8010000}"/>
    <cellStyle name="Style 215" xfId="414" xr:uid="{00000000-0005-0000-0000-0000A9010000}"/>
    <cellStyle name="Style 22" xfId="415" xr:uid="{00000000-0005-0000-0000-0000AA010000}"/>
    <cellStyle name="Style 22 10" xfId="23656" xr:uid="{3142F520-91A1-43E0-9BD7-572216494444}"/>
    <cellStyle name="Style 22 11" xfId="1022" xr:uid="{BFAA456F-3CC4-45D1-A5F0-611C37FABC75}"/>
    <cellStyle name="Style 22 2" xfId="416" xr:uid="{00000000-0005-0000-0000-0000AB010000}"/>
    <cellStyle name="Style 22 2 2" xfId="417" xr:uid="{00000000-0005-0000-0000-0000AC010000}"/>
    <cellStyle name="Style 22 2 3" xfId="418" xr:uid="{00000000-0005-0000-0000-0000AD010000}"/>
    <cellStyle name="Style 22 2 4" xfId="9608" xr:uid="{D324AAFA-789E-4AB1-9804-8CF720B24DDF}"/>
    <cellStyle name="Style 22 2 4 2" xfId="9609" xr:uid="{1276DEF1-70E4-49B5-BA74-67D377FAE11F}"/>
    <cellStyle name="Style 22 2 4_Nucléaire" xfId="12876" xr:uid="{2AE26C03-3A71-40BA-B47F-50284149337C}"/>
    <cellStyle name="Style 22 2 5" xfId="9607" xr:uid="{82DE257F-06FB-440C-B89A-EC9C1C435A4D}"/>
    <cellStyle name="Style 22 2_Nucléaire" xfId="12875" xr:uid="{0B261120-ACA0-424A-8802-2ABD8D6FB726}"/>
    <cellStyle name="Style 22 3" xfId="419" xr:uid="{00000000-0005-0000-0000-0000AE010000}"/>
    <cellStyle name="Style 22 3 2" xfId="9611" xr:uid="{70525AF1-B991-4153-85A7-6C661676043D}"/>
    <cellStyle name="Style 22 3 3" xfId="9612" xr:uid="{DAE152ED-581F-4225-A326-17A8CA447F40}"/>
    <cellStyle name="Style 22 3 4" xfId="9610" xr:uid="{AF011C55-C27D-4914-8DF8-A0C6EE8C5881}"/>
    <cellStyle name="Style 22 3_Nucléaire" xfId="12877" xr:uid="{FB9AF0A3-A644-4A35-9647-722501450015}"/>
    <cellStyle name="Style 22 4" xfId="1023" xr:uid="{B1AFE98D-E300-4E70-863F-20A0AAE030A8}"/>
    <cellStyle name="Style 22 4 2" xfId="9613" xr:uid="{E100920B-B680-40FD-96FB-C200964D697D}"/>
    <cellStyle name="Style 22 5" xfId="23354" xr:uid="{81750791-7374-4175-910E-EE7D3F6A669B}"/>
    <cellStyle name="Style 22 6" xfId="23382" xr:uid="{E81C4216-7335-493C-AED9-1F4115756DDC}"/>
    <cellStyle name="Style 22 7" xfId="23679" xr:uid="{BFA8A9D5-184B-4BD3-A19E-53706828604F}"/>
    <cellStyle name="Style 22 8" xfId="23434" xr:uid="{843CEC02-8D29-4538-A32D-0BCDC5BAFDC6}"/>
    <cellStyle name="Style 22 9" xfId="23582" xr:uid="{30734D04-DEA8-47F2-9165-EFE9AF7DB72E}"/>
    <cellStyle name="Style 22_Nucléaire" xfId="12874" xr:uid="{05918398-4F35-46C3-8867-C6F0C305F2A8}"/>
    <cellStyle name="Style 221" xfId="420" xr:uid="{00000000-0005-0000-0000-0000AF010000}"/>
    <cellStyle name="Style 221 2" xfId="1662" xr:uid="{41BFF01C-F046-4103-BB08-91B27DDE523E}"/>
    <cellStyle name="Style 222" xfId="421" xr:uid="{00000000-0005-0000-0000-0000B0010000}"/>
    <cellStyle name="Style 223" xfId="422" xr:uid="{00000000-0005-0000-0000-0000B1010000}"/>
    <cellStyle name="Style 224" xfId="423" xr:uid="{00000000-0005-0000-0000-0000B2010000}"/>
    <cellStyle name="Style 225" xfId="424" xr:uid="{00000000-0005-0000-0000-0000B3010000}"/>
    <cellStyle name="Style 225 2" xfId="1663" xr:uid="{FD6B4341-B6DA-4AA3-8CEA-EECB542512CC}"/>
    <cellStyle name="Style 226" xfId="425" xr:uid="{00000000-0005-0000-0000-0000B4010000}"/>
    <cellStyle name="Style 227" xfId="426" xr:uid="{00000000-0005-0000-0000-0000B5010000}"/>
    <cellStyle name="Style 23" xfId="427" xr:uid="{00000000-0005-0000-0000-0000B6010000}"/>
    <cellStyle name="Style 23 10" xfId="23381" xr:uid="{EAD82C2D-FE54-4653-8485-B4279E832F03}"/>
    <cellStyle name="Style 23 2" xfId="428" xr:uid="{00000000-0005-0000-0000-0000B7010000}"/>
    <cellStyle name="Style 23 2 2" xfId="429" xr:uid="{00000000-0005-0000-0000-0000B8010000}"/>
    <cellStyle name="Style 23 2 3" xfId="430" xr:uid="{00000000-0005-0000-0000-0000B9010000}"/>
    <cellStyle name="Style 23 2 4" xfId="9615" xr:uid="{F7D97E4A-DB87-466D-A4E6-412A1D356C16}"/>
    <cellStyle name="Style 23 2 4 2" xfId="9616" xr:uid="{AECB85DA-6384-469B-BD62-3E66776B5819}"/>
    <cellStyle name="Style 23 2 4_Nucléaire" xfId="12880" xr:uid="{299341BE-FD9D-470D-A2A7-DBF795A610E5}"/>
    <cellStyle name="Style 23 2 5" xfId="9614" xr:uid="{D90A794F-5E8B-4AE3-9871-26C3B9AB5CB2}"/>
    <cellStyle name="Style 23 2_Nucléaire" xfId="12879" xr:uid="{B8CBBF9E-85A7-4970-88AF-8B41A1DF4A3C}"/>
    <cellStyle name="Style 23 3" xfId="431" xr:uid="{00000000-0005-0000-0000-0000BA010000}"/>
    <cellStyle name="Style 23 3 2" xfId="9617" xr:uid="{C72A236E-D3E1-4DC7-863D-04B87B9BEE4A}"/>
    <cellStyle name="Style 23 4" xfId="1024" xr:uid="{447A68EE-E3B0-48C8-A2D2-E20FC929E3A4}"/>
    <cellStyle name="Style 23 4 2" xfId="9618" xr:uid="{BDBC0DBD-48A7-4E19-95DC-33A20BBADE83}"/>
    <cellStyle name="Style 23 5" xfId="23383" xr:uid="{1B2225A7-A82A-4FA3-8EF8-D42FF254FB74}"/>
    <cellStyle name="Style 23 6" xfId="23581" xr:uid="{76D81818-B903-456F-A0CA-82F22F093933}"/>
    <cellStyle name="Style 23 7" xfId="23384" xr:uid="{AB5EA784-DB01-4709-BBCA-290BB99BE99F}"/>
    <cellStyle name="Style 23 8" xfId="23654" xr:uid="{0AE6A13A-0554-4960-89A1-F3F9232B9E9B}"/>
    <cellStyle name="Style 23 9" xfId="23655" xr:uid="{1060FD1A-D1D3-4D6A-BD98-6785C15AB3DB}"/>
    <cellStyle name="Style 23_Nucléaire" xfId="12878" xr:uid="{E2304D06-211A-4F23-9011-E25CBF7FCDEC}"/>
    <cellStyle name="Style 234" xfId="432" xr:uid="{00000000-0005-0000-0000-0000BB010000}"/>
    <cellStyle name="Style 234 2" xfId="1664" xr:uid="{DF1E8AF7-86CC-4476-8B34-5AED44F78F1A}"/>
    <cellStyle name="Style 235" xfId="433" xr:uid="{00000000-0005-0000-0000-0000BC010000}"/>
    <cellStyle name="Style 236" xfId="434" xr:uid="{00000000-0005-0000-0000-0000BD010000}"/>
    <cellStyle name="Style 237" xfId="435" xr:uid="{00000000-0005-0000-0000-0000BE010000}"/>
    <cellStyle name="Style 238" xfId="436" xr:uid="{00000000-0005-0000-0000-0000BF010000}"/>
    <cellStyle name="Style 238 2" xfId="1665" xr:uid="{A0E8F570-FB5B-4219-BE3D-59FE547646CB}"/>
    <cellStyle name="Style 239" xfId="437" xr:uid="{00000000-0005-0000-0000-0000C0010000}"/>
    <cellStyle name="Style 24" xfId="438" xr:uid="{00000000-0005-0000-0000-0000C1010000}"/>
    <cellStyle name="Style 24 10" xfId="23577" xr:uid="{B25F65F1-A0FE-466D-9709-BE5B7B122083}"/>
    <cellStyle name="Style 24 2" xfId="439" xr:uid="{00000000-0005-0000-0000-0000C2010000}"/>
    <cellStyle name="Style 24 2 2" xfId="440" xr:uid="{00000000-0005-0000-0000-0000C3010000}"/>
    <cellStyle name="Style 24 2 2 2" xfId="9620" xr:uid="{A0CBC91C-BA62-4FFE-9ECE-CF10DDAEC1D9}"/>
    <cellStyle name="Style 24 2 2 3" xfId="1882" xr:uid="{F30FF6F0-1229-4CB5-A270-C78533F57599}"/>
    <cellStyle name="Style 24 2 2 4" xfId="1666" xr:uid="{A0C552ED-B563-4C1B-9A56-6216BF2A66A6}"/>
    <cellStyle name="Style 24 2 2_Nucléaire" xfId="12883" xr:uid="{E4F635A3-210B-4C9A-9270-C6908EB50F4D}"/>
    <cellStyle name="Style 24 2 3" xfId="441" xr:uid="{00000000-0005-0000-0000-0000C4010000}"/>
    <cellStyle name="Style 24 2 4" xfId="9621" xr:uid="{0C318C70-2A54-44CD-BE34-B3037F1A38F9}"/>
    <cellStyle name="Style 24 2 4 2" xfId="9622" xr:uid="{DB824289-C634-4126-AFDE-5CF022D4E528}"/>
    <cellStyle name="Style 24 2 4_Nucléaire" xfId="12884" xr:uid="{07B70541-AC0E-4350-BF25-C11076D7CABA}"/>
    <cellStyle name="Style 24 2 5" xfId="9619" xr:uid="{594C6D10-52B5-428C-B695-976D25D81740}"/>
    <cellStyle name="Style 24 2_Nucléaire" xfId="12882" xr:uid="{554F8735-0004-4830-B447-0D2C48C0E74B}"/>
    <cellStyle name="Style 24 3" xfId="442" xr:uid="{00000000-0005-0000-0000-0000C5010000}"/>
    <cellStyle name="Style 24 3 2" xfId="9623" xr:uid="{2A8405D6-B78E-4B87-8DCE-EE9F1961ED85}"/>
    <cellStyle name="Style 24 3 3" xfId="34505" xr:uid="{A637100B-9A8E-4DED-B756-59236884C198}"/>
    <cellStyle name="Style 24 4" xfId="1025" xr:uid="{4583C5C7-AD8B-4500-9C2B-3957BE3BFD1E}"/>
    <cellStyle name="Style 24 4 2" xfId="1667" xr:uid="{2199A706-EE52-4198-A3CF-39BBF4A00A57}"/>
    <cellStyle name="Style 24 4 3" xfId="9624" xr:uid="{D2ACE1CF-6BD5-4CA2-83DD-74EF7C50807F}"/>
    <cellStyle name="Style 24 5" xfId="23435" xr:uid="{30B37DA6-8B48-4213-859D-351C045688AB}"/>
    <cellStyle name="Style 24 6" xfId="23494" xr:uid="{1CDFF00D-568A-4630-8F8C-72F266E1B958}"/>
    <cellStyle name="Style 24 7" xfId="23496" xr:uid="{3773605D-43D8-43C4-9D56-46491232B2E4}"/>
    <cellStyle name="Style 24 8" xfId="23579" xr:uid="{D2336CF8-B939-4D78-A02E-87DCE99B64A5}"/>
    <cellStyle name="Style 24 9" xfId="23389" xr:uid="{AC859775-C7B0-40EC-AC66-E14274A4B39F}"/>
    <cellStyle name="Style 24_Nucléaire" xfId="12881" xr:uid="{01A7F733-5303-4E3A-9E08-C8D9332EF6FB}"/>
    <cellStyle name="Style 240" xfId="443" xr:uid="{00000000-0005-0000-0000-0000C6010000}"/>
    <cellStyle name="Style 247" xfId="444" xr:uid="{00000000-0005-0000-0000-0000C7010000}"/>
    <cellStyle name="Style 247 2" xfId="1668" xr:uid="{217D1910-B3B4-4E7E-8AF7-62DF0D4C770D}"/>
    <cellStyle name="Style 248" xfId="445" xr:uid="{00000000-0005-0000-0000-0000C8010000}"/>
    <cellStyle name="Style 249" xfId="446" xr:uid="{00000000-0005-0000-0000-0000C9010000}"/>
    <cellStyle name="Style 25" xfId="447" xr:uid="{00000000-0005-0000-0000-0000CA010000}"/>
    <cellStyle name="Style 25 10" xfId="23395" xr:uid="{11603C23-915F-4764-BCE2-844CF077C572}"/>
    <cellStyle name="Style 25 11" xfId="1026" xr:uid="{A803D8FD-F409-448C-8E2A-FC0C9AEE1253}"/>
    <cellStyle name="Style 25 2" xfId="448" xr:uid="{00000000-0005-0000-0000-0000CB010000}"/>
    <cellStyle name="Style 25 2 2" xfId="449" xr:uid="{00000000-0005-0000-0000-0000CC010000}"/>
    <cellStyle name="Style 25 2 2 2" xfId="9627" xr:uid="{CE1DD43C-8639-4A9C-922E-74FEAEF8C739}"/>
    <cellStyle name="Style 25 2 2_Nucléaire" xfId="12887" xr:uid="{451FD29A-6CB3-4E75-B4A7-137501B1D31F}"/>
    <cellStyle name="Style 25 2 3" xfId="450" xr:uid="{00000000-0005-0000-0000-0000CD010000}"/>
    <cellStyle name="Style 25 2 3 2" xfId="9628" xr:uid="{85945F0B-AE08-42F8-9E35-5D73BA3F8458}"/>
    <cellStyle name="Style 25 2 4" xfId="9629" xr:uid="{4D5F66D7-4243-4471-ADCB-22339A849475}"/>
    <cellStyle name="Style 25 2 4 2" xfId="9630" xr:uid="{C45DC51A-9171-434C-867E-3B61D687941A}"/>
    <cellStyle name="Style 25 2 4_Nucléaire" xfId="12888" xr:uid="{5086C277-FADD-4887-8F14-FD57AAD7DF61}"/>
    <cellStyle name="Style 25 2 5" xfId="9626" xr:uid="{0864C656-ABE3-4D2B-AA2A-96B929FD45FF}"/>
    <cellStyle name="Style 25 2_Nucléaire" xfId="12886" xr:uid="{CE45CECD-EABA-47F7-A14D-091FCB25A530}"/>
    <cellStyle name="Style 25 3" xfId="1027" xr:uid="{D995AC27-D964-4C4F-8830-E0D3A6E9278A}"/>
    <cellStyle name="Style 25 3 2" xfId="9631" xr:uid="{CBF0ACBD-88CF-476C-B905-7FC72FA6763F}"/>
    <cellStyle name="Style 25 3_Nucléaire" xfId="12889" xr:uid="{AE81F0AF-ABB7-46BE-BCF0-B72147EBAD11}"/>
    <cellStyle name="Style 25 4" xfId="1669" xr:uid="{33B943A2-D378-46BB-9B6A-716088B23A1B}"/>
    <cellStyle name="Style 25 4 2" xfId="9632" xr:uid="{E0E74E30-AF96-4EA6-AEDB-5E1D6903C13F}"/>
    <cellStyle name="Style 25 5" xfId="9625" xr:uid="{C800D935-BD61-4FF4-91E3-5C8BA102D423}"/>
    <cellStyle name="Style 25 6" xfId="23612" xr:uid="{DDE613C0-311A-4D2C-8028-BA1998200627}"/>
    <cellStyle name="Style 25 7" xfId="23378" xr:uid="{1AC78218-E788-4EAD-89DB-A93FF638DED7}"/>
    <cellStyle name="Style 25 8" xfId="23392" xr:uid="{9AE8CCB5-419D-4A28-8C79-4F3850D8DDF1}"/>
    <cellStyle name="Style 25 9" xfId="23377" xr:uid="{75198FFE-E641-45C2-ABA3-A0521C7A1BC3}"/>
    <cellStyle name="Style 25_Nucléaire" xfId="12885" xr:uid="{E4A52076-3434-48BF-B396-2E0E9C348394}"/>
    <cellStyle name="Style 250" xfId="451" xr:uid="{00000000-0005-0000-0000-0000CF010000}"/>
    <cellStyle name="Style 251" xfId="452" xr:uid="{00000000-0005-0000-0000-0000D0010000}"/>
    <cellStyle name="Style 251 2" xfId="1670" xr:uid="{CF9CAA92-E3EB-44CE-8034-9A6BF2C25D37}"/>
    <cellStyle name="Style 252" xfId="453" xr:uid="{00000000-0005-0000-0000-0000D1010000}"/>
    <cellStyle name="Style 253" xfId="454" xr:uid="{00000000-0005-0000-0000-0000D2010000}"/>
    <cellStyle name="Style 259" xfId="455" xr:uid="{00000000-0005-0000-0000-0000D3010000}"/>
    <cellStyle name="Style 259 2" xfId="1671" xr:uid="{BFF6AA37-9649-4249-9D44-C5711CEE6C66}"/>
    <cellStyle name="Style 26" xfId="456" xr:uid="{00000000-0005-0000-0000-0000D4010000}"/>
    <cellStyle name="Style 26 10" xfId="23501" xr:uid="{5D531F23-863C-4CEF-915D-E582079E5DBA}"/>
    <cellStyle name="Style 26 11" xfId="1028" xr:uid="{71DEB5ED-1B57-4B0E-998C-91C566A6009A}"/>
    <cellStyle name="Style 26 2" xfId="457" xr:uid="{00000000-0005-0000-0000-0000D5010000}"/>
    <cellStyle name="Style 26 2 2" xfId="458" xr:uid="{00000000-0005-0000-0000-0000D6010000}"/>
    <cellStyle name="Style 26 2 3" xfId="459" xr:uid="{00000000-0005-0000-0000-0000D7010000}"/>
    <cellStyle name="Style 26 2 4" xfId="9634" xr:uid="{32477D28-AD0B-4D64-8E6A-09BAABDE7B21}"/>
    <cellStyle name="Style 26 2 4 2" xfId="9635" xr:uid="{F542D6BE-7D35-4D63-8E84-96977CDB43F0}"/>
    <cellStyle name="Style 26 2 4_Nucléaire" xfId="12892" xr:uid="{FE2E881D-AD99-43A8-9ADB-8AE28DE127D6}"/>
    <cellStyle name="Style 26 2_Nucléaire" xfId="12891" xr:uid="{C39E92A5-87F3-4CAE-B9B3-0FD0960A125B}"/>
    <cellStyle name="Style 26 3" xfId="1029" xr:uid="{68CE1D8C-2466-4E24-9A36-1E4ED553C3E0}"/>
    <cellStyle name="Style 26 4" xfId="9636" xr:uid="{BBDF9F30-A2F7-4DEC-B666-B6377A8BA0A2}"/>
    <cellStyle name="Style 26 5" xfId="9633" xr:uid="{2A284439-61FB-413E-AB0E-B3936AF78FAF}"/>
    <cellStyle name="Style 26 6" xfId="23436" xr:uid="{B17FE524-7CA6-4D83-A557-641DE6AC88F2}"/>
    <cellStyle name="Style 26 7" xfId="23376" xr:uid="{DFF3C924-940E-4647-9273-1550981C473F}"/>
    <cellStyle name="Style 26 8" xfId="23500" xr:uid="{358C36A8-81DA-4447-90F2-7B661C8DD069}"/>
    <cellStyle name="Style 26 9" xfId="23681" xr:uid="{8444728D-7DF0-49D6-A95D-261C9B7CEA74}"/>
    <cellStyle name="Style 26_Nucléaire" xfId="12890" xr:uid="{03A3E506-9453-4410-9D30-47EAEFD134AF}"/>
    <cellStyle name="Style 260" xfId="460" xr:uid="{00000000-0005-0000-0000-0000D8010000}"/>
    <cellStyle name="Style 261" xfId="461" xr:uid="{00000000-0005-0000-0000-0000D9010000}"/>
    <cellStyle name="Style 262" xfId="462" xr:uid="{00000000-0005-0000-0000-0000DA010000}"/>
    <cellStyle name="Style 263" xfId="463" xr:uid="{00000000-0005-0000-0000-0000DB010000}"/>
    <cellStyle name="Style 263 2" xfId="1672" xr:uid="{5AC63D6D-82CB-4AF2-9AAF-EC2FA61EC06A}"/>
    <cellStyle name="Style 264" xfId="464" xr:uid="{00000000-0005-0000-0000-0000DC010000}"/>
    <cellStyle name="Style 265" xfId="465" xr:uid="{00000000-0005-0000-0000-0000DD010000}"/>
    <cellStyle name="Style 27" xfId="466" xr:uid="{00000000-0005-0000-0000-0000DE010000}"/>
    <cellStyle name="Style 27 10" xfId="23684" xr:uid="{5FF699A1-65DC-47BD-B956-F8F9550B62EA}"/>
    <cellStyle name="Style 27 11" xfId="1030" xr:uid="{EE635A66-C714-4066-8622-50C4FBA99E2F}"/>
    <cellStyle name="Style 27 2" xfId="467" xr:uid="{00000000-0005-0000-0000-0000DF010000}"/>
    <cellStyle name="Style 27 2 2" xfId="468" xr:uid="{00000000-0005-0000-0000-0000E0010000}"/>
    <cellStyle name="Style 27 2 3" xfId="469" xr:uid="{00000000-0005-0000-0000-0000E1010000}"/>
    <cellStyle name="Style 27 2 4" xfId="9637" xr:uid="{E869D956-93BE-4B3A-BA01-60B0BB2D4E11}"/>
    <cellStyle name="Style 27 2 4 2" xfId="9638" xr:uid="{656FBC88-45D2-415C-B6B3-41DAFCF1D381}"/>
    <cellStyle name="Style 27 2 4_Nucléaire" xfId="12895" xr:uid="{50928960-18F2-415D-AA49-8B83E5D464E4}"/>
    <cellStyle name="Style 27 2_Nucléaire" xfId="12894" xr:uid="{C50CE142-C099-492F-AC53-18A9426217A8}"/>
    <cellStyle name="Style 27 3" xfId="1031" xr:uid="{A418D672-CD31-40A8-82A1-70E44F0B9B57}"/>
    <cellStyle name="Style 27 4" xfId="23695" xr:uid="{4EE8F1BA-8969-4A88-AF16-398B22A4C0FA}"/>
    <cellStyle name="Style 27 5" xfId="23616" xr:uid="{76144992-1FFD-4E5E-B51A-B5391455648A}"/>
    <cellStyle name="Style 27 6" xfId="23502" xr:uid="{D46A0F34-0445-4B29-AF96-B5F495A96329}"/>
    <cellStyle name="Style 27 7" xfId="23431" xr:uid="{1A6DF0DC-4A07-4728-B34C-A7F483871B04}"/>
    <cellStyle name="Style 27 8" xfId="23503" xr:uid="{2BC1E619-CC91-480D-9617-A8ED51783BDC}"/>
    <cellStyle name="Style 27 9" xfId="23485" xr:uid="{0CE4EB32-7DA3-4D52-AFC2-02E79294C21E}"/>
    <cellStyle name="Style 27_Nucléaire" xfId="12893" xr:uid="{04AC63F0-4C61-40D6-AD51-D26EABCCC881}"/>
    <cellStyle name="Style 271" xfId="470" xr:uid="{00000000-0005-0000-0000-0000E2010000}"/>
    <cellStyle name="Style 271 2" xfId="1673" xr:uid="{4DA35779-4E2C-4F40-8DEE-1B0535958331}"/>
    <cellStyle name="Style 272" xfId="471" xr:uid="{00000000-0005-0000-0000-0000E3010000}"/>
    <cellStyle name="Style 273" xfId="472" xr:uid="{00000000-0005-0000-0000-0000E4010000}"/>
    <cellStyle name="Style 274" xfId="473" xr:uid="{00000000-0005-0000-0000-0000E5010000}"/>
    <cellStyle name="Style 275" xfId="474" xr:uid="{00000000-0005-0000-0000-0000E6010000}"/>
    <cellStyle name="Style 275 2" xfId="1674" xr:uid="{B124ACD0-3EA4-4BFE-82D4-0B72E29D528C}"/>
    <cellStyle name="Style 276" xfId="475" xr:uid="{00000000-0005-0000-0000-0000E7010000}"/>
    <cellStyle name="Style 277" xfId="476" xr:uid="{00000000-0005-0000-0000-0000E8010000}"/>
    <cellStyle name="Style 28" xfId="477" xr:uid="{00000000-0005-0000-0000-0000E9010000}"/>
    <cellStyle name="Style 28 2" xfId="478" xr:uid="{00000000-0005-0000-0000-0000EA010000}"/>
    <cellStyle name="Style 28 2 2" xfId="479" xr:uid="{00000000-0005-0000-0000-0000EB010000}"/>
    <cellStyle name="Style 28 2 3" xfId="480" xr:uid="{00000000-0005-0000-0000-0000EC010000}"/>
    <cellStyle name="Style 28 2 4" xfId="9639" xr:uid="{A4E58372-81BD-45E1-AE53-0684268F89E6}"/>
    <cellStyle name="Style 28 2 4 2" xfId="9640" xr:uid="{0A6A4C3E-1D8F-4D30-91C9-4417A9A4366C}"/>
    <cellStyle name="Style 28 2 4_Nucléaire" xfId="12898" xr:uid="{58374D2B-2B17-4488-8C0B-713AE4651C54}"/>
    <cellStyle name="Style 28 2_Nucléaire" xfId="12897" xr:uid="{40168228-0677-47FA-AF42-0E1143CAD71F}"/>
    <cellStyle name="Style 28 3" xfId="9641" xr:uid="{AEF59C72-480A-409B-8F86-E79234A3D493}"/>
    <cellStyle name="Style 28_Nucléaire" xfId="12896" xr:uid="{8C016FC9-D55A-46B8-AA25-C9B26FEF4914}"/>
    <cellStyle name="Style 283" xfId="481" xr:uid="{00000000-0005-0000-0000-0000ED010000}"/>
    <cellStyle name="Style 283 2" xfId="1675" xr:uid="{F3D6711F-B47A-4B51-949F-802DCF32B10F}"/>
    <cellStyle name="Style 284" xfId="482" xr:uid="{00000000-0005-0000-0000-0000EE010000}"/>
    <cellStyle name="Style 285" xfId="483" xr:uid="{00000000-0005-0000-0000-0000EF010000}"/>
    <cellStyle name="Style 286" xfId="484" xr:uid="{00000000-0005-0000-0000-0000F0010000}"/>
    <cellStyle name="Style 287" xfId="485" xr:uid="{00000000-0005-0000-0000-0000F1010000}"/>
    <cellStyle name="Style 287 2" xfId="1676" xr:uid="{D8798E5D-1EC4-4AD0-BE8A-7F90C77C600D}"/>
    <cellStyle name="Style 288" xfId="486" xr:uid="{00000000-0005-0000-0000-0000F2010000}"/>
    <cellStyle name="Style 289" xfId="487" xr:uid="{00000000-0005-0000-0000-0000F3010000}"/>
    <cellStyle name="Style 29" xfId="488" xr:uid="{00000000-0005-0000-0000-0000F4010000}"/>
    <cellStyle name="Style 29 2" xfId="489" xr:uid="{00000000-0005-0000-0000-0000F5010000}"/>
    <cellStyle name="Style 29 2 2" xfId="490" xr:uid="{00000000-0005-0000-0000-0000F6010000}"/>
    <cellStyle name="Style 29 2 3" xfId="491" xr:uid="{00000000-0005-0000-0000-0000F7010000}"/>
    <cellStyle name="Style 29 2 4" xfId="9642" xr:uid="{3FA983F1-C166-4585-8A3C-86965DD385E4}"/>
    <cellStyle name="Style 29 2 4 2" xfId="9643" xr:uid="{E1E79B10-60BD-44F7-99CB-BD4B9FE13EC5}"/>
    <cellStyle name="Style 29 2 4_Nucléaire" xfId="12901" xr:uid="{C426C41D-AEBB-478B-816D-D860DEF2FD11}"/>
    <cellStyle name="Style 29 2_Nucléaire" xfId="12900" xr:uid="{97214933-33CF-4E95-BB56-8E2F4B50943F}"/>
    <cellStyle name="Style 29 3" xfId="9644" xr:uid="{8B935A87-8700-4942-97FA-DAA5985DAD68}"/>
    <cellStyle name="Style 29_Nucléaire" xfId="12899" xr:uid="{4D1DE7CE-3D70-47E0-806F-470801FA3385}"/>
    <cellStyle name="Style 295" xfId="492" xr:uid="{00000000-0005-0000-0000-0000F8010000}"/>
    <cellStyle name="Style 295 2" xfId="1677" xr:uid="{76215ABC-09C4-4898-B8BC-090DFAF2AB67}"/>
    <cellStyle name="Style 296" xfId="493" xr:uid="{00000000-0005-0000-0000-0000F9010000}"/>
    <cellStyle name="Style 297" xfId="494" xr:uid="{00000000-0005-0000-0000-0000FA010000}"/>
    <cellStyle name="Style 298" xfId="495" xr:uid="{00000000-0005-0000-0000-0000FB010000}"/>
    <cellStyle name="Style 299" xfId="496" xr:uid="{00000000-0005-0000-0000-0000FC010000}"/>
    <cellStyle name="Style 299 2" xfId="1678" xr:uid="{DFE04682-9279-44AD-B124-E794B8673D3D}"/>
    <cellStyle name="Style 30" xfId="497" xr:uid="{00000000-0005-0000-0000-0000FD010000}"/>
    <cellStyle name="Style 30 2" xfId="498" xr:uid="{00000000-0005-0000-0000-0000FE010000}"/>
    <cellStyle name="Style 30 2 2" xfId="499" xr:uid="{00000000-0005-0000-0000-0000FF010000}"/>
    <cellStyle name="Style 30 2 2 2" xfId="1883" xr:uid="{D1FE6AD7-A033-4117-9F33-6DFA977F374C}"/>
    <cellStyle name="Style 30 2 2 3" xfId="1680" xr:uid="{F63E5C5C-F558-481B-AEF7-3EC2BDA5D15A}"/>
    <cellStyle name="Style 30 2 3" xfId="500" xr:uid="{00000000-0005-0000-0000-000000020000}"/>
    <cellStyle name="Style 30 2 4" xfId="9645" xr:uid="{DB613619-BEDF-404E-AE94-463B4E9538E1}"/>
    <cellStyle name="Style 30 2 4 2" xfId="9646" xr:uid="{753471BB-8F89-48BE-9F34-16732B67F387}"/>
    <cellStyle name="Style 30 2 4_Nucléaire" xfId="12904" xr:uid="{10899490-6E4B-474B-BFB8-ECA8E3E1000F}"/>
    <cellStyle name="Style 30 2_Nucléaire" xfId="12903" xr:uid="{E4C1BBFA-801B-4836-892A-FE62D9F88FC3}"/>
    <cellStyle name="Style 30 3" xfId="1679" xr:uid="{8C4F43F9-E7E4-495B-99AE-7A103EED2354}"/>
    <cellStyle name="Style 30_Nucléaire" xfId="12902" xr:uid="{50EFC0AE-0C13-4383-ABE9-6F1D365D3614}"/>
    <cellStyle name="Style 300" xfId="501" xr:uid="{00000000-0005-0000-0000-000001020000}"/>
    <cellStyle name="Style 301" xfId="502" xr:uid="{00000000-0005-0000-0000-000002020000}"/>
    <cellStyle name="Style 308" xfId="503" xr:uid="{00000000-0005-0000-0000-000003020000}"/>
    <cellStyle name="Style 308 2" xfId="1681" xr:uid="{EEF9A1D8-C851-4697-B757-83EAB5E38263}"/>
    <cellStyle name="Style 309" xfId="504" xr:uid="{00000000-0005-0000-0000-000004020000}"/>
    <cellStyle name="Style 310" xfId="505" xr:uid="{00000000-0005-0000-0000-000005020000}"/>
    <cellStyle name="Style 311" xfId="506" xr:uid="{00000000-0005-0000-0000-000006020000}"/>
    <cellStyle name="Style 312" xfId="507" xr:uid="{00000000-0005-0000-0000-000007020000}"/>
    <cellStyle name="Style 312 2" xfId="1682" xr:uid="{7E7EA299-9EEF-49B4-9014-FEB4A20B3C34}"/>
    <cellStyle name="Style 313" xfId="508" xr:uid="{00000000-0005-0000-0000-000008020000}"/>
    <cellStyle name="Style 314" xfId="509" xr:uid="{00000000-0005-0000-0000-000009020000}"/>
    <cellStyle name="Style 320" xfId="510" xr:uid="{00000000-0005-0000-0000-00000A020000}"/>
    <cellStyle name="Style 320 2" xfId="1683" xr:uid="{5FE2C561-BD87-44A2-85ED-07B12A7D0990}"/>
    <cellStyle name="Style 321" xfId="511" xr:uid="{00000000-0005-0000-0000-00000B020000}"/>
    <cellStyle name="Style 322" xfId="512" xr:uid="{00000000-0005-0000-0000-00000C020000}"/>
    <cellStyle name="Style 323" xfId="513" xr:uid="{00000000-0005-0000-0000-00000D020000}"/>
    <cellStyle name="Style 324" xfId="514" xr:uid="{00000000-0005-0000-0000-00000E020000}"/>
    <cellStyle name="Style 324 2" xfId="1684" xr:uid="{A784ACA0-7618-4118-8FC9-6E0D1D344A82}"/>
    <cellStyle name="Style 325" xfId="515" xr:uid="{00000000-0005-0000-0000-00000F020000}"/>
    <cellStyle name="Style 326" xfId="516" xr:uid="{00000000-0005-0000-0000-000010020000}"/>
    <cellStyle name="Style 333" xfId="517" xr:uid="{00000000-0005-0000-0000-000011020000}"/>
    <cellStyle name="Style 333 2" xfId="1685" xr:uid="{56ABD8DA-08F4-4933-9223-D0B05EF54B1C}"/>
    <cellStyle name="Style 334" xfId="518" xr:uid="{00000000-0005-0000-0000-000012020000}"/>
    <cellStyle name="Style 335" xfId="519" xr:uid="{00000000-0005-0000-0000-000013020000}"/>
    <cellStyle name="Style 336" xfId="520" xr:uid="{00000000-0005-0000-0000-000014020000}"/>
    <cellStyle name="Style 337" xfId="521" xr:uid="{00000000-0005-0000-0000-000015020000}"/>
    <cellStyle name="Style 337 2" xfId="1686" xr:uid="{CBDCD59D-B77C-47D8-970A-7B5B4D930533}"/>
    <cellStyle name="Style 338" xfId="522" xr:uid="{00000000-0005-0000-0000-000016020000}"/>
    <cellStyle name="Style 339" xfId="523" xr:uid="{00000000-0005-0000-0000-000017020000}"/>
    <cellStyle name="Style 34" xfId="524" xr:uid="{00000000-0005-0000-0000-000018020000}"/>
    <cellStyle name="Style 34 2" xfId="1687" xr:uid="{B1678866-E1DD-42AE-95BA-756D4452B943}"/>
    <cellStyle name="Style 346" xfId="525" xr:uid="{00000000-0005-0000-0000-000019020000}"/>
    <cellStyle name="Style 346 2" xfId="1688" xr:uid="{7C696938-DFF9-45DA-866B-A263BF603633}"/>
    <cellStyle name="Style 347" xfId="526" xr:uid="{00000000-0005-0000-0000-00001A020000}"/>
    <cellStyle name="Style 348" xfId="527" xr:uid="{00000000-0005-0000-0000-00001B020000}"/>
    <cellStyle name="Style 349" xfId="528" xr:uid="{00000000-0005-0000-0000-00001C020000}"/>
    <cellStyle name="Style 35" xfId="529" xr:uid="{00000000-0005-0000-0000-00001D020000}"/>
    <cellStyle name="Style 350" xfId="530" xr:uid="{00000000-0005-0000-0000-00001E020000}"/>
    <cellStyle name="Style 350 2" xfId="1689" xr:uid="{464C8301-CB6F-49D9-BB91-E7BC9E891C6C}"/>
    <cellStyle name="Style 351" xfId="531" xr:uid="{00000000-0005-0000-0000-00001F020000}"/>
    <cellStyle name="Style 352" xfId="532" xr:uid="{00000000-0005-0000-0000-000020020000}"/>
    <cellStyle name="Style 359" xfId="533" xr:uid="{00000000-0005-0000-0000-000021020000}"/>
    <cellStyle name="Style 359 2" xfId="1690" xr:uid="{258A78FA-349C-49A6-B0CB-DB25CE0671BF}"/>
    <cellStyle name="Style 36" xfId="534" xr:uid="{00000000-0005-0000-0000-000022020000}"/>
    <cellStyle name="Style 360" xfId="535" xr:uid="{00000000-0005-0000-0000-000023020000}"/>
    <cellStyle name="Style 361" xfId="536" xr:uid="{00000000-0005-0000-0000-000024020000}"/>
    <cellStyle name="Style 362" xfId="537" xr:uid="{00000000-0005-0000-0000-000025020000}"/>
    <cellStyle name="Style 363" xfId="538" xr:uid="{00000000-0005-0000-0000-000026020000}"/>
    <cellStyle name="Style 363 2" xfId="1691" xr:uid="{E0B1CD4A-FC03-4CE4-BAE4-A350DBB961DB}"/>
    <cellStyle name="Style 364" xfId="539" xr:uid="{00000000-0005-0000-0000-000027020000}"/>
    <cellStyle name="Style 365" xfId="540" xr:uid="{00000000-0005-0000-0000-000028020000}"/>
    <cellStyle name="Style 37" xfId="541" xr:uid="{00000000-0005-0000-0000-000029020000}"/>
    <cellStyle name="Style 37 2" xfId="1033" xr:uid="{CD14586C-AFD5-47D3-81CD-B8BE32F89FC1}"/>
    <cellStyle name="Style 37 3" xfId="1032" xr:uid="{00660780-E976-44CF-BBB6-3030AC036F73}"/>
    <cellStyle name="Style 371" xfId="542" xr:uid="{00000000-0005-0000-0000-00002A020000}"/>
    <cellStyle name="Style 371 2" xfId="1692" xr:uid="{13411DDD-0CD9-44C5-ABEA-9BEE982FEBA9}"/>
    <cellStyle name="Style 372" xfId="543" xr:uid="{00000000-0005-0000-0000-00002B020000}"/>
    <cellStyle name="Style 373" xfId="544" xr:uid="{00000000-0005-0000-0000-00002C020000}"/>
    <cellStyle name="Style 374" xfId="545" xr:uid="{00000000-0005-0000-0000-00002D020000}"/>
    <cellStyle name="Style 375" xfId="546" xr:uid="{00000000-0005-0000-0000-00002E020000}"/>
    <cellStyle name="Style 375 2" xfId="1693" xr:uid="{ED55B1CF-4720-4149-8E1A-AC86F7132678}"/>
    <cellStyle name="Style 376" xfId="547" xr:uid="{00000000-0005-0000-0000-00002F020000}"/>
    <cellStyle name="Style 377" xfId="548" xr:uid="{00000000-0005-0000-0000-000030020000}"/>
    <cellStyle name="Style 38" xfId="549" xr:uid="{00000000-0005-0000-0000-000031020000}"/>
    <cellStyle name="Style 38 10" xfId="23676" xr:uid="{CE388B8F-6934-45B9-B48E-15D0F70388E5}"/>
    <cellStyle name="Style 38 11" xfId="1034" xr:uid="{A5237615-89B1-4275-8082-9A90C9E84496}"/>
    <cellStyle name="Style 38 2" xfId="550" xr:uid="{00000000-0005-0000-0000-000032020000}"/>
    <cellStyle name="Style 38 2 2" xfId="551" xr:uid="{00000000-0005-0000-0000-000033020000}"/>
    <cellStyle name="Style 38 2 3" xfId="552" xr:uid="{00000000-0005-0000-0000-000034020000}"/>
    <cellStyle name="Style 38 2 4" xfId="9647" xr:uid="{3307E934-94DE-40D9-BA02-2DA2B456CD33}"/>
    <cellStyle name="Style 38 2 4 2" xfId="9648" xr:uid="{6CC2DDA2-47F5-468F-B5C2-5611CE25D442}"/>
    <cellStyle name="Style 38 2 4_Nucléaire" xfId="12907" xr:uid="{E489EB16-1025-4254-9959-142BD56BC888}"/>
    <cellStyle name="Style 38 2_Nucléaire" xfId="12906" xr:uid="{DC451147-1C1A-4912-B9CE-3B2CE9270C88}"/>
    <cellStyle name="Style 38 3" xfId="1035" xr:uid="{7761B1A0-2999-4AB9-BD4A-A398E66FA186}"/>
    <cellStyle name="Style 38 4" xfId="1694" xr:uid="{3683C8F7-076E-431B-B1C3-4792EFC68D15}"/>
    <cellStyle name="Style 38 5" xfId="23425" xr:uid="{F570A62A-EDD1-4EE9-8F73-D06AFBEC3D38}"/>
    <cellStyle name="Style 38 6" xfId="23568" xr:uid="{895D7C8E-660E-44CE-AD04-AF27EBEA5CBC}"/>
    <cellStyle name="Style 38 7" xfId="23452" xr:uid="{A5A1E7D3-636F-43C5-827E-640E7DB83E01}"/>
    <cellStyle name="Style 38 8" xfId="23712" xr:uid="{3C7C72EC-EB37-48C9-BA8B-B0D3D41F0565}"/>
    <cellStyle name="Style 38 9" xfId="23720" xr:uid="{1BAE9345-8250-41C7-9B4C-EDD4D27D20FA}"/>
    <cellStyle name="Style 38_Nucléaire" xfId="12905" xr:uid="{A4929124-AFBC-49E1-8D43-18FA306E7194}"/>
    <cellStyle name="Style 383" xfId="553" xr:uid="{00000000-0005-0000-0000-000035020000}"/>
    <cellStyle name="Style 383 2" xfId="1695" xr:uid="{E8CED4B9-64DD-4E30-9D77-DEE103740CDF}"/>
    <cellStyle name="Style 384" xfId="554" xr:uid="{00000000-0005-0000-0000-000036020000}"/>
    <cellStyle name="Style 385" xfId="555" xr:uid="{00000000-0005-0000-0000-000037020000}"/>
    <cellStyle name="Style 386" xfId="556" xr:uid="{00000000-0005-0000-0000-000038020000}"/>
    <cellStyle name="Style 387" xfId="557" xr:uid="{00000000-0005-0000-0000-000039020000}"/>
    <cellStyle name="Style 387 2" xfId="1696" xr:uid="{0141B61F-FF62-4948-8E2A-77934B2CAF17}"/>
    <cellStyle name="Style 388" xfId="558" xr:uid="{00000000-0005-0000-0000-00003A020000}"/>
    <cellStyle name="Style 389" xfId="559" xr:uid="{00000000-0005-0000-0000-00003B020000}"/>
    <cellStyle name="Style 39" xfId="560" xr:uid="{00000000-0005-0000-0000-00003C020000}"/>
    <cellStyle name="Style 39 10" xfId="23508" xr:uid="{1C074B00-9786-40E0-80CD-1261B754A34E}"/>
    <cellStyle name="Style 39 11" xfId="1036" xr:uid="{47C92A13-FABC-492F-ACDB-5C2A295D64F9}"/>
    <cellStyle name="Style 39 2" xfId="561" xr:uid="{00000000-0005-0000-0000-00003D020000}"/>
    <cellStyle name="Style 39 2 2" xfId="562" xr:uid="{00000000-0005-0000-0000-00003E020000}"/>
    <cellStyle name="Style 39 2 3" xfId="563" xr:uid="{00000000-0005-0000-0000-00003F020000}"/>
    <cellStyle name="Style 39 2 4" xfId="9649" xr:uid="{6494B09C-AAAB-405C-8C4A-C829C9B4E838}"/>
    <cellStyle name="Style 39 2 4 2" xfId="9650" xr:uid="{FC28AEC1-B860-45D3-8251-663088EA9A55}"/>
    <cellStyle name="Style 39 2 4_Nucléaire" xfId="12910" xr:uid="{FBC59B91-E486-43E3-B094-83EF5C02DF11}"/>
    <cellStyle name="Style 39 2_Nucléaire" xfId="12909" xr:uid="{DFBE88FD-5D3B-4B01-B197-56EDAF66AD0A}"/>
    <cellStyle name="Style 39 3" xfId="1037" xr:uid="{5F355E9C-71AF-47B4-8F1A-2C2DD659E622}"/>
    <cellStyle name="Style 39 4" xfId="23714" xr:uid="{6550929D-A608-4A4B-8CC0-1E6C75000034}"/>
    <cellStyle name="Style 39 5" xfId="23608" xr:uid="{0098537F-44F3-4584-8883-57073CC82225}"/>
    <cellStyle name="Style 39 6" xfId="23397" xr:uid="{C773B983-1B12-43CA-B751-84B591D1B746}"/>
    <cellStyle name="Style 39 7" xfId="23525" xr:uid="{2F43C150-4B67-4880-88A7-7AE0B7EDD9EF}"/>
    <cellStyle name="Style 39 8" xfId="23704" xr:uid="{0EFE7914-B822-499B-82A0-981F2258DE95}"/>
    <cellStyle name="Style 39 9" xfId="23647" xr:uid="{B47AE79E-8B64-494F-9B02-FFB7444386C0}"/>
    <cellStyle name="Style 39_Nucléaire" xfId="12908" xr:uid="{E553A2F4-D6AA-4FBB-8666-04735B740AD5}"/>
    <cellStyle name="Style 395" xfId="564" xr:uid="{00000000-0005-0000-0000-000040020000}"/>
    <cellStyle name="Style 395 2" xfId="1697" xr:uid="{9101CBF7-C84B-4AB8-9BAE-A5FAFD7FE216}"/>
    <cellStyle name="Style 396" xfId="565" xr:uid="{00000000-0005-0000-0000-000041020000}"/>
    <cellStyle name="Style 397" xfId="566" xr:uid="{00000000-0005-0000-0000-000042020000}"/>
    <cellStyle name="Style 398" xfId="567" xr:uid="{00000000-0005-0000-0000-000043020000}"/>
    <cellStyle name="Style 399" xfId="568" xr:uid="{00000000-0005-0000-0000-000044020000}"/>
    <cellStyle name="Style 399 2" xfId="1698" xr:uid="{9D6DB64E-3220-400A-B2D4-FC6E792DAAB4}"/>
    <cellStyle name="Style 40" xfId="569" xr:uid="{00000000-0005-0000-0000-000045020000}"/>
    <cellStyle name="Style 40 10" xfId="23722" xr:uid="{036CCD80-7AAE-4A53-8C7C-6ED71556E10D}"/>
    <cellStyle name="Style 40 11" xfId="1038" xr:uid="{54E9F608-3A1F-4433-87BC-ACFC44C8E6ED}"/>
    <cellStyle name="Style 40 2" xfId="570" xr:uid="{00000000-0005-0000-0000-000046020000}"/>
    <cellStyle name="Style 40 2 2" xfId="571" xr:uid="{00000000-0005-0000-0000-000047020000}"/>
    <cellStyle name="Style 40 2 3" xfId="572" xr:uid="{00000000-0005-0000-0000-000048020000}"/>
    <cellStyle name="Style 40 2 4" xfId="9651" xr:uid="{8F5A0061-6CFB-46B5-9FBA-2FFDA1450245}"/>
    <cellStyle name="Style 40 2 4 2" xfId="9652" xr:uid="{BEFB11DD-8841-4A1D-9F29-37733BAAF9E3}"/>
    <cellStyle name="Style 40 2 4_Nucléaire" xfId="12913" xr:uid="{35D952A4-F6DB-4291-93BA-174CCAA17318}"/>
    <cellStyle name="Style 40 2_Nucléaire" xfId="12912" xr:uid="{D860BAFC-FEDF-479A-AD4D-A2A238457B3A}"/>
    <cellStyle name="Style 40 3" xfId="1039" xr:uid="{85808320-66A7-4046-8920-9F9946EBB681}"/>
    <cellStyle name="Style 40 4" xfId="23702" xr:uid="{AB91CD79-486C-40BB-BB75-470ACC8BA32A}"/>
    <cellStyle name="Style 40 5" xfId="23440" xr:uid="{37B1D40B-C659-4CA1-8606-7F5446BE953C}"/>
    <cellStyle name="Style 40 6" xfId="23717" xr:uid="{BA50F599-6106-4680-861D-193B48F2A1E0}"/>
    <cellStyle name="Style 40 7" xfId="23563" xr:uid="{9E2F3944-8D41-46D9-A789-4DB1AFC7DC04}"/>
    <cellStyle name="Style 40 8" xfId="23659" xr:uid="{316E09F2-5A35-4CBA-8ED7-AED6FA40E34E}"/>
    <cellStyle name="Style 40 9" xfId="23674" xr:uid="{88390292-EDEA-40F6-9D85-94B816C7778C}"/>
    <cellStyle name="Style 40_Nucléaire" xfId="12911" xr:uid="{D1567213-1D61-4D4B-8DC1-D37EF4C890B9}"/>
    <cellStyle name="Style 400" xfId="573" xr:uid="{00000000-0005-0000-0000-000049020000}"/>
    <cellStyle name="Style 401" xfId="574" xr:uid="{00000000-0005-0000-0000-00004A020000}"/>
    <cellStyle name="Style 408" xfId="575" xr:uid="{00000000-0005-0000-0000-00004B020000}"/>
    <cellStyle name="Style 408 2" xfId="1699" xr:uid="{86AE68AB-8A75-4FC8-B393-017702C00BBB}"/>
    <cellStyle name="Style 409" xfId="576" xr:uid="{00000000-0005-0000-0000-00004C020000}"/>
    <cellStyle name="Style 41" xfId="577" xr:uid="{00000000-0005-0000-0000-00004D020000}"/>
    <cellStyle name="Style 41 2" xfId="578" xr:uid="{00000000-0005-0000-0000-00004E020000}"/>
    <cellStyle name="Style 41 2 2" xfId="579" xr:uid="{00000000-0005-0000-0000-00004F020000}"/>
    <cellStyle name="Style 41 2 2 2" xfId="1884" xr:uid="{4ECE9E12-C669-4D68-B041-7DEC178C4D99}"/>
    <cellStyle name="Style 41 2 2 3" xfId="1700" xr:uid="{B1B32A18-8D47-4CA8-BE7B-CDC66DCA9EB5}"/>
    <cellStyle name="Style 41 2 3" xfId="580" xr:uid="{00000000-0005-0000-0000-000050020000}"/>
    <cellStyle name="Style 41 2 4" xfId="9653" xr:uid="{F4F59AA0-3EB1-42C8-8258-B8244B0FAB73}"/>
    <cellStyle name="Style 41 2 4 2" xfId="9654" xr:uid="{1BE176E5-CEFE-45F4-A117-037E2E5950A1}"/>
    <cellStyle name="Style 41 2 4_Nucléaire" xfId="12916" xr:uid="{F0A91E78-BA0F-4803-A4CA-EE1A9C580B16}"/>
    <cellStyle name="Style 41 2_Nucléaire" xfId="12915" xr:uid="{8FAD18CB-186A-48BA-A074-11CA09D4D185}"/>
    <cellStyle name="Style 41_Nucléaire" xfId="12914" xr:uid="{CC4C1BF7-394A-4493-BBD9-871BC2E2038F}"/>
    <cellStyle name="Style 410" xfId="581" xr:uid="{00000000-0005-0000-0000-000051020000}"/>
    <cellStyle name="Style 411" xfId="582" xr:uid="{00000000-0005-0000-0000-000052020000}"/>
    <cellStyle name="Style 412" xfId="583" xr:uid="{00000000-0005-0000-0000-000053020000}"/>
    <cellStyle name="Style 412 2" xfId="1701" xr:uid="{91261A28-99FD-4228-864B-D0A099FF05DD}"/>
    <cellStyle name="Style 413" xfId="584" xr:uid="{00000000-0005-0000-0000-000054020000}"/>
    <cellStyle name="Style 414" xfId="585" xr:uid="{00000000-0005-0000-0000-000055020000}"/>
    <cellStyle name="Style 42" xfId="586" xr:uid="{00000000-0005-0000-0000-000056020000}"/>
    <cellStyle name="Style 42 2" xfId="587" xr:uid="{00000000-0005-0000-0000-000057020000}"/>
    <cellStyle name="Style 42 2 2" xfId="588" xr:uid="{00000000-0005-0000-0000-000058020000}"/>
    <cellStyle name="Style 42 2 3" xfId="589" xr:uid="{00000000-0005-0000-0000-000059020000}"/>
    <cellStyle name="Style 42 2 4" xfId="9655" xr:uid="{06457813-A849-4CB5-B749-F12E17ED4D42}"/>
    <cellStyle name="Style 42 2 4 2" xfId="9656" xr:uid="{F922B861-4C2B-476E-B426-546DD1E84BC4}"/>
    <cellStyle name="Style 42 2 4_Nucléaire" xfId="12919" xr:uid="{BD8AB377-CC13-4B25-B711-B4BC832AF2BE}"/>
    <cellStyle name="Style 42 2_Nucléaire" xfId="12918" xr:uid="{8AA6D4DA-EB52-4C5C-ADF1-A4E3730A76EC}"/>
    <cellStyle name="Style 42 3" xfId="1702" xr:uid="{60646B48-0B6D-4033-8CB7-FE9C631EEE68}"/>
    <cellStyle name="Style 42_Nucléaire" xfId="12917" xr:uid="{DCFD6A72-DAB0-4D83-9F02-C2A31B99779F}"/>
    <cellStyle name="Style 421" xfId="590" xr:uid="{00000000-0005-0000-0000-00005A020000}"/>
    <cellStyle name="Style 421 2" xfId="1703" xr:uid="{B7339F9F-E6FF-482A-BC1B-372E497C6D81}"/>
    <cellStyle name="Style 422" xfId="591" xr:uid="{00000000-0005-0000-0000-00005B020000}"/>
    <cellStyle name="Style 423" xfId="592" xr:uid="{00000000-0005-0000-0000-00005C020000}"/>
    <cellStyle name="Style 424" xfId="593" xr:uid="{00000000-0005-0000-0000-00005D020000}"/>
    <cellStyle name="Style 425" xfId="594" xr:uid="{00000000-0005-0000-0000-00005E020000}"/>
    <cellStyle name="Style 425 2" xfId="1704" xr:uid="{3E45C456-5091-4803-AB4A-928C04FEDFBC}"/>
    <cellStyle name="Style 426" xfId="595" xr:uid="{00000000-0005-0000-0000-00005F020000}"/>
    <cellStyle name="Style 427" xfId="596" xr:uid="{00000000-0005-0000-0000-000060020000}"/>
    <cellStyle name="Style 43" xfId="597" xr:uid="{00000000-0005-0000-0000-000061020000}"/>
    <cellStyle name="Style 43 2" xfId="598" xr:uid="{00000000-0005-0000-0000-000062020000}"/>
    <cellStyle name="Style 43 2 2" xfId="599" xr:uid="{00000000-0005-0000-0000-000063020000}"/>
    <cellStyle name="Style 43 2 3" xfId="600" xr:uid="{00000000-0005-0000-0000-000064020000}"/>
    <cellStyle name="Style 43 2 4" xfId="9657" xr:uid="{8B691083-B6D5-4353-8F7E-B4C7935F6F2B}"/>
    <cellStyle name="Style 43 2 4 2" xfId="9658" xr:uid="{047984F6-47CC-4E60-974F-8227A9AD5FA2}"/>
    <cellStyle name="Style 43 2 4_Nucléaire" xfId="12922" xr:uid="{0B819F6F-B0EC-48AE-A885-443BFADBA538}"/>
    <cellStyle name="Style 43 2_Nucléaire" xfId="12921" xr:uid="{6914DB38-4BCB-4EAF-9A42-B842DD31703C}"/>
    <cellStyle name="Style 43_Nucléaire" xfId="12920" xr:uid="{C173EB90-B158-4D5F-A017-C03A11E90EBF}"/>
    <cellStyle name="Style 434" xfId="601" xr:uid="{00000000-0005-0000-0000-000065020000}"/>
    <cellStyle name="Style 434 2" xfId="1705" xr:uid="{22554DD7-C223-440E-9A96-E208C681D8F4}"/>
    <cellStyle name="Style 435" xfId="602" xr:uid="{00000000-0005-0000-0000-000066020000}"/>
    <cellStyle name="Style 436" xfId="603" xr:uid="{00000000-0005-0000-0000-000067020000}"/>
    <cellStyle name="Style 437" xfId="604" xr:uid="{00000000-0005-0000-0000-000068020000}"/>
    <cellStyle name="Style 438" xfId="605" xr:uid="{00000000-0005-0000-0000-000069020000}"/>
    <cellStyle name="Style 438 2" xfId="1706" xr:uid="{46A11614-F629-4190-930C-34C8F6412E34}"/>
    <cellStyle name="Style 439" xfId="606" xr:uid="{00000000-0005-0000-0000-00006A020000}"/>
    <cellStyle name="Style 44" xfId="607" xr:uid="{00000000-0005-0000-0000-00006B020000}"/>
    <cellStyle name="Style 44 2" xfId="608" xr:uid="{00000000-0005-0000-0000-00006C020000}"/>
    <cellStyle name="Style 44 2 2" xfId="609" xr:uid="{00000000-0005-0000-0000-00006D020000}"/>
    <cellStyle name="Style 44 2 3" xfId="610" xr:uid="{00000000-0005-0000-0000-00006E020000}"/>
    <cellStyle name="Style 44 2 4" xfId="9659" xr:uid="{D23CC80F-A8E5-41A1-9169-B36F4886A765}"/>
    <cellStyle name="Style 44 2 4 2" xfId="9660" xr:uid="{BD0AE4A0-3632-499C-AF79-9BC6CE80448A}"/>
    <cellStyle name="Style 44 2 4_Nucléaire" xfId="12925" xr:uid="{CBFF6A9E-5FAA-4AB1-87D0-881F81F306A2}"/>
    <cellStyle name="Style 44 2_Nucléaire" xfId="12924" xr:uid="{A0A8094F-64E7-4949-857E-22E36A7E018A}"/>
    <cellStyle name="Style 44_Nucléaire" xfId="12923" xr:uid="{B7F667ED-466E-4A18-AA38-C378D2D2B0E3}"/>
    <cellStyle name="Style 440" xfId="611" xr:uid="{00000000-0005-0000-0000-00006F020000}"/>
    <cellStyle name="Style 447" xfId="612" xr:uid="{00000000-0005-0000-0000-000070020000}"/>
    <cellStyle name="Style 447 2" xfId="1707" xr:uid="{9BC0561A-D511-44BA-9265-A1E3C0456DA6}"/>
    <cellStyle name="Style 448" xfId="613" xr:uid="{00000000-0005-0000-0000-000071020000}"/>
    <cellStyle name="Style 449" xfId="614" xr:uid="{00000000-0005-0000-0000-000072020000}"/>
    <cellStyle name="Style 45" xfId="615" xr:uid="{00000000-0005-0000-0000-000073020000}"/>
    <cellStyle name="Style 45 2" xfId="616" xr:uid="{00000000-0005-0000-0000-000074020000}"/>
    <cellStyle name="Style 45 2 2" xfId="617" xr:uid="{00000000-0005-0000-0000-000075020000}"/>
    <cellStyle name="Style 45 2 3" xfId="618" xr:uid="{00000000-0005-0000-0000-000076020000}"/>
    <cellStyle name="Style 45 2 4" xfId="9661" xr:uid="{64A603CB-5F90-47FD-94FC-C6DC8140DE2A}"/>
    <cellStyle name="Style 45 2 4 2" xfId="9662" xr:uid="{36EB513A-1CAB-4110-A117-47C4D3F85BDE}"/>
    <cellStyle name="Style 45 2 4_Nucléaire" xfId="12928" xr:uid="{F61A962E-0DBE-461F-810D-4F626BE5767C}"/>
    <cellStyle name="Style 45 2_Nucléaire" xfId="12927" xr:uid="{F3FD5A23-A643-4E88-A7B0-A0FA6531F93C}"/>
    <cellStyle name="Style 45_Nucléaire" xfId="12926" xr:uid="{EA39820F-6F88-47E1-B197-57AD8DEC820B}"/>
    <cellStyle name="Style 450" xfId="619" xr:uid="{00000000-0005-0000-0000-000077020000}"/>
    <cellStyle name="Style 451" xfId="620" xr:uid="{00000000-0005-0000-0000-000078020000}"/>
    <cellStyle name="Style 451 2" xfId="1708" xr:uid="{5E848924-3B4D-42F2-964F-58A502090FBB}"/>
    <cellStyle name="Style 452" xfId="621" xr:uid="{00000000-0005-0000-0000-000079020000}"/>
    <cellStyle name="Style 453" xfId="622" xr:uid="{00000000-0005-0000-0000-00007A020000}"/>
    <cellStyle name="Style 459" xfId="623" xr:uid="{00000000-0005-0000-0000-00007B020000}"/>
    <cellStyle name="Style 459 2" xfId="1709" xr:uid="{D67B601F-4F3E-4288-A424-4DE6686767A4}"/>
    <cellStyle name="Style 46" xfId="624" xr:uid="{00000000-0005-0000-0000-00007C020000}"/>
    <cellStyle name="Style 46 10" xfId="23514" xr:uid="{36E33490-0981-4B22-A39D-05D2F66DBB9B}"/>
    <cellStyle name="Style 46 11" xfId="1040" xr:uid="{3E72B399-7226-4728-9337-76DB88C313E1}"/>
    <cellStyle name="Style 46 2" xfId="625" xr:uid="{00000000-0005-0000-0000-00007D020000}"/>
    <cellStyle name="Style 46 2 2" xfId="626" xr:uid="{00000000-0005-0000-0000-00007E020000}"/>
    <cellStyle name="Style 46 2 3" xfId="627" xr:uid="{00000000-0005-0000-0000-00007F020000}"/>
    <cellStyle name="Style 46 2 4" xfId="9663" xr:uid="{01CCF00D-79FC-4E10-A94A-E55EDD0B176B}"/>
    <cellStyle name="Style 46 2 4 2" xfId="9664" xr:uid="{2AC49E72-BF6E-4E7A-A563-CEF26E34B549}"/>
    <cellStyle name="Style 46 2 4_Nucléaire" xfId="12931" xr:uid="{38B9350A-D5AA-4E77-970E-B202743E5E0C}"/>
    <cellStyle name="Style 46 2_Nucléaire" xfId="12930" xr:uid="{65EDBB45-65F4-43F0-AC00-D9CB49E244CE}"/>
    <cellStyle name="Style 46 3" xfId="1041" xr:uid="{8D395DD9-F663-4EB3-93EA-C88C997433EA}"/>
    <cellStyle name="Style 46 4" xfId="23455" xr:uid="{5B5AEB40-8D49-46B0-8370-02B399729268}"/>
    <cellStyle name="Style 46 5" xfId="23557" xr:uid="{F3DE1473-7303-4666-A137-BB295FD4BC01}"/>
    <cellStyle name="Style 46 6" xfId="23401" xr:uid="{C782301B-F44A-4BA6-A0BF-CD348719B155}"/>
    <cellStyle name="Style 46 7" xfId="23671" xr:uid="{C155F649-4D0C-40B1-B045-B8FA2CEAA523}"/>
    <cellStyle name="Style 46 8" xfId="23358" xr:uid="{FE064E52-7044-40FA-BF75-AC963492AA01}"/>
    <cellStyle name="Style 46 9" xfId="23539" xr:uid="{80D53ACC-F0C0-44F5-BCA4-82240A034D9F}"/>
    <cellStyle name="Style 46_Nucléaire" xfId="12929" xr:uid="{18C8BDB4-B66C-4B09-9677-30BD1EF90B6C}"/>
    <cellStyle name="Style 460" xfId="628" xr:uid="{00000000-0005-0000-0000-000080020000}"/>
    <cellStyle name="Style 461" xfId="629" xr:uid="{00000000-0005-0000-0000-000081020000}"/>
    <cellStyle name="Style 462" xfId="630" xr:uid="{00000000-0005-0000-0000-000082020000}"/>
    <cellStyle name="Style 463" xfId="631" xr:uid="{00000000-0005-0000-0000-000083020000}"/>
    <cellStyle name="Style 463 2" xfId="1710" xr:uid="{21E6A9A2-A700-443E-B034-BFE88FA296F6}"/>
    <cellStyle name="Style 464" xfId="632" xr:uid="{00000000-0005-0000-0000-000084020000}"/>
    <cellStyle name="Style 465" xfId="633" xr:uid="{00000000-0005-0000-0000-000085020000}"/>
    <cellStyle name="Style 47" xfId="634" xr:uid="{00000000-0005-0000-0000-000086020000}"/>
    <cellStyle name="Style 47 10" xfId="23516" xr:uid="{9874774C-D717-42DB-ACA2-C1A7D21E9B52}"/>
    <cellStyle name="Style 47 11" xfId="1042" xr:uid="{759D2DF0-F276-41C3-965B-51ED994F5322}"/>
    <cellStyle name="Style 47 2" xfId="635" xr:uid="{00000000-0005-0000-0000-000087020000}"/>
    <cellStyle name="Style 47 2 2" xfId="636" xr:uid="{00000000-0005-0000-0000-000088020000}"/>
    <cellStyle name="Style 47 2 2 2" xfId="1885" xr:uid="{7E0D74E6-5CE0-40E6-8C6F-E6D87D81CCFE}"/>
    <cellStyle name="Style 47 2 2 3" xfId="1711" xr:uid="{5DF6B8A9-6895-4850-9FCB-D6FDA8EB976A}"/>
    <cellStyle name="Style 47 2 3" xfId="637" xr:uid="{00000000-0005-0000-0000-000089020000}"/>
    <cellStyle name="Style 47 2 4" xfId="9665" xr:uid="{A1DACC25-9516-455A-8654-C6FAC43F2370}"/>
    <cellStyle name="Style 47 2 4 2" xfId="9666" xr:uid="{1ECD748D-0CA4-4615-8421-D5AAD4A9D65E}"/>
    <cellStyle name="Style 47 2 4_Nucléaire" xfId="12934" xr:uid="{C02685E8-1435-4D98-93A1-3DEF1FB5521E}"/>
    <cellStyle name="Style 47 2_Nucléaire" xfId="12933" xr:uid="{11145A1E-3D89-4DEE-8DC0-249077D4A49F}"/>
    <cellStyle name="Style 47 3" xfId="1043" xr:uid="{6521B57E-FAD0-495C-8EBB-B9D0F4561926}"/>
    <cellStyle name="Style 47 4" xfId="23443" xr:uid="{2C42AF09-BEB5-4E8E-9CC8-EE57991D8B2E}"/>
    <cellStyle name="Style 47 5" xfId="23553" xr:uid="{BA5F7FF3-564D-4F09-B7EB-D07F08C3FDBF}"/>
    <cellStyle name="Style 47 6" xfId="23634" xr:uid="{976FA070-BDF6-4F7E-91BE-3CEDE17CE967}"/>
    <cellStyle name="Style 47 7" xfId="23542" xr:uid="{2C80B0FB-74E0-43FA-89EB-2924ACD9B093}"/>
    <cellStyle name="Style 47 8" xfId="23725" xr:uid="{6CC75EE7-E6D5-456F-B829-CC123AA4ECC0}"/>
    <cellStyle name="Style 47 9" xfId="23533" xr:uid="{5BEBE50C-7EC1-4B63-8CE8-E3AEB2E954FF}"/>
    <cellStyle name="Style 47_Nucléaire" xfId="12932" xr:uid="{FA882549-C10E-49F2-8FCD-58B8052C99E6}"/>
    <cellStyle name="Style 471" xfId="638" xr:uid="{00000000-0005-0000-0000-00008A020000}"/>
    <cellStyle name="Style 471 2" xfId="1712" xr:uid="{2C61EC8D-CD3A-4D69-956B-EDBD33FDD57D}"/>
    <cellStyle name="Style 472" xfId="639" xr:uid="{00000000-0005-0000-0000-00008B020000}"/>
    <cellStyle name="Style 473" xfId="640" xr:uid="{00000000-0005-0000-0000-00008C020000}"/>
    <cellStyle name="Style 474" xfId="641" xr:uid="{00000000-0005-0000-0000-00008D020000}"/>
    <cellStyle name="Style 475" xfId="642" xr:uid="{00000000-0005-0000-0000-00008E020000}"/>
    <cellStyle name="Style 475 2" xfId="1713" xr:uid="{86386842-13FF-4E35-AEAB-63A3F6CE7DDB}"/>
    <cellStyle name="Style 476" xfId="643" xr:uid="{00000000-0005-0000-0000-00008F020000}"/>
    <cellStyle name="Style 477" xfId="644" xr:uid="{00000000-0005-0000-0000-000090020000}"/>
    <cellStyle name="Style 48" xfId="645" xr:uid="{00000000-0005-0000-0000-000091020000}"/>
    <cellStyle name="Style 48 2" xfId="1045" xr:uid="{646C30A4-E5BB-4E60-9834-2A6913A0DD15}"/>
    <cellStyle name="Style 48 2 2" xfId="1714" xr:uid="{C61ED7C6-AC2F-43ED-B1DE-216B795129ED}"/>
    <cellStyle name="Style 48 3" xfId="1044" xr:uid="{C2193A64-E98D-4FF8-82B3-C4C22A1C8B56}"/>
    <cellStyle name="Style 483" xfId="646" xr:uid="{00000000-0005-0000-0000-000092020000}"/>
    <cellStyle name="Style 483 2" xfId="1715" xr:uid="{7A8E6ABD-9F30-419F-8C1E-932CDDBADC9F}"/>
    <cellStyle name="Style 484" xfId="647" xr:uid="{00000000-0005-0000-0000-000093020000}"/>
    <cellStyle name="Style 485" xfId="648" xr:uid="{00000000-0005-0000-0000-000094020000}"/>
    <cellStyle name="Style 486" xfId="649" xr:uid="{00000000-0005-0000-0000-000095020000}"/>
    <cellStyle name="Style 487" xfId="650" xr:uid="{00000000-0005-0000-0000-000096020000}"/>
    <cellStyle name="Style 487 2" xfId="1716" xr:uid="{D21E2458-7844-4DE9-A0EB-B4EE67B393AF}"/>
    <cellStyle name="Style 488" xfId="651" xr:uid="{00000000-0005-0000-0000-000097020000}"/>
    <cellStyle name="Style 489" xfId="652" xr:uid="{00000000-0005-0000-0000-000098020000}"/>
    <cellStyle name="Style 49" xfId="653" xr:uid="{00000000-0005-0000-0000-000099020000}"/>
    <cellStyle name="Style 496" xfId="654" xr:uid="{00000000-0005-0000-0000-00009A020000}"/>
    <cellStyle name="Style 496 2" xfId="1717" xr:uid="{C95B1699-8B4D-42EE-A4FE-4794CD9B41CD}"/>
    <cellStyle name="Style 497" xfId="655" xr:uid="{00000000-0005-0000-0000-00009B020000}"/>
    <cellStyle name="Style 498" xfId="656" xr:uid="{00000000-0005-0000-0000-00009C020000}"/>
    <cellStyle name="Style 499" xfId="657" xr:uid="{00000000-0005-0000-0000-00009D020000}"/>
    <cellStyle name="Style 50" xfId="658" xr:uid="{00000000-0005-0000-0000-00009E020000}"/>
    <cellStyle name="Style 50 2" xfId="1718" xr:uid="{D48CC567-FA76-486A-A337-B3B26FE07B1C}"/>
    <cellStyle name="Style 500" xfId="659" xr:uid="{00000000-0005-0000-0000-00009F020000}"/>
    <cellStyle name="Style 500 2" xfId="1719" xr:uid="{2BBE49A0-E526-4493-9DBC-9D93ADE31725}"/>
    <cellStyle name="Style 501" xfId="660" xr:uid="{00000000-0005-0000-0000-0000A0020000}"/>
    <cellStyle name="Style 502" xfId="661" xr:uid="{00000000-0005-0000-0000-0000A1020000}"/>
    <cellStyle name="Style 508" xfId="662" xr:uid="{00000000-0005-0000-0000-0000A2020000}"/>
    <cellStyle name="Style 508 2" xfId="1720" xr:uid="{49DF7E21-D935-4241-A99C-8710D51649BD}"/>
    <cellStyle name="Style 509" xfId="663" xr:uid="{00000000-0005-0000-0000-0000A3020000}"/>
    <cellStyle name="Style 51" xfId="664" xr:uid="{00000000-0005-0000-0000-0000A4020000}"/>
    <cellStyle name="Style 510" xfId="665" xr:uid="{00000000-0005-0000-0000-0000A5020000}"/>
    <cellStyle name="Style 511" xfId="666" xr:uid="{00000000-0005-0000-0000-0000A6020000}"/>
    <cellStyle name="Style 512" xfId="667" xr:uid="{00000000-0005-0000-0000-0000A7020000}"/>
    <cellStyle name="Style 512 2" xfId="1721" xr:uid="{4C0C9200-83D9-4ECD-A400-F9183151F096}"/>
    <cellStyle name="Style 513" xfId="668" xr:uid="{00000000-0005-0000-0000-0000A8020000}"/>
    <cellStyle name="Style 514" xfId="669" xr:uid="{00000000-0005-0000-0000-0000A9020000}"/>
    <cellStyle name="Style 52" xfId="670" xr:uid="{00000000-0005-0000-0000-0000AA020000}"/>
    <cellStyle name="Style 520" xfId="671" xr:uid="{00000000-0005-0000-0000-0000AB020000}"/>
    <cellStyle name="Style 520 2" xfId="1722" xr:uid="{79D73CCA-AAF9-4E59-9ACD-AE27B8F21818}"/>
    <cellStyle name="Style 521" xfId="672" xr:uid="{00000000-0005-0000-0000-0000AC020000}"/>
    <cellStyle name="Style 522" xfId="673" xr:uid="{00000000-0005-0000-0000-0000AD020000}"/>
    <cellStyle name="Style 523" xfId="674" xr:uid="{00000000-0005-0000-0000-0000AE020000}"/>
    <cellStyle name="Style 524" xfId="675" xr:uid="{00000000-0005-0000-0000-0000AF020000}"/>
    <cellStyle name="Style 524 2" xfId="1723" xr:uid="{1A4AAC78-2CA8-4F88-A12F-4A219953C86F}"/>
    <cellStyle name="Style 525" xfId="676" xr:uid="{00000000-0005-0000-0000-0000B0020000}"/>
    <cellStyle name="Style 526" xfId="677" xr:uid="{00000000-0005-0000-0000-0000B1020000}"/>
    <cellStyle name="Style 53" xfId="678" xr:uid="{00000000-0005-0000-0000-0000B2020000}"/>
    <cellStyle name="Style 53 2" xfId="679" xr:uid="{00000000-0005-0000-0000-0000B3020000}"/>
    <cellStyle name="Style 53 2 2" xfId="680" xr:uid="{00000000-0005-0000-0000-0000B4020000}"/>
    <cellStyle name="Style 53 2 3" xfId="681" xr:uid="{00000000-0005-0000-0000-0000B5020000}"/>
    <cellStyle name="Style 53 2 4" xfId="9667" xr:uid="{7796CAAF-1483-4A5A-A2BF-F17B3489D059}"/>
    <cellStyle name="Style 53 2 4 2" xfId="9668" xr:uid="{AE97998B-EF25-4EB0-A562-72AF866EEF8D}"/>
    <cellStyle name="Style 53 2 4_Nucléaire" xfId="12937" xr:uid="{05F80001-2218-4FF4-8B37-DD87DF3B8B3A}"/>
    <cellStyle name="Style 53 2_Nucléaire" xfId="12936" xr:uid="{ECD26966-845C-4C1F-A270-4357B04BAE59}"/>
    <cellStyle name="Style 53_Nucléaire" xfId="12935" xr:uid="{D5ED73AB-1256-4B48-9A19-1381486DBE6F}"/>
    <cellStyle name="Style 54" xfId="682" xr:uid="{00000000-0005-0000-0000-0000B6020000}"/>
    <cellStyle name="Style 54 2" xfId="683" xr:uid="{00000000-0005-0000-0000-0000B7020000}"/>
    <cellStyle name="Style 54 2 2" xfId="684" xr:uid="{00000000-0005-0000-0000-0000B8020000}"/>
    <cellStyle name="Style 54 2 3" xfId="685" xr:uid="{00000000-0005-0000-0000-0000B9020000}"/>
    <cellStyle name="Style 54 2 4" xfId="9669" xr:uid="{09A3EA9D-8239-43C7-8E0C-8EA4BE497D40}"/>
    <cellStyle name="Style 54 2 4 2" xfId="9670" xr:uid="{33755DE3-9292-44D6-B0A2-79DB437DC5CD}"/>
    <cellStyle name="Style 54 2 4_Nucléaire" xfId="12940" xr:uid="{CC23C437-2FBE-4137-9E80-2381BA0BA099}"/>
    <cellStyle name="Style 54 2_Nucléaire" xfId="12939" xr:uid="{B0B6437F-2EF2-468E-8F6C-3B8B0658D5F7}"/>
    <cellStyle name="Style 54_Nucléaire" xfId="12938" xr:uid="{7A6131F2-C594-4F6A-B848-424B2654DAEC}"/>
    <cellStyle name="Style 55" xfId="686" xr:uid="{00000000-0005-0000-0000-0000BA020000}"/>
    <cellStyle name="Style 55 2" xfId="687" xr:uid="{00000000-0005-0000-0000-0000BB020000}"/>
    <cellStyle name="Style 55 2 2" xfId="688" xr:uid="{00000000-0005-0000-0000-0000BC020000}"/>
    <cellStyle name="Style 55 2 3" xfId="689" xr:uid="{00000000-0005-0000-0000-0000BD020000}"/>
    <cellStyle name="Style 55 2 4" xfId="9671" xr:uid="{F5B0692F-0304-435D-9622-09432F7C2464}"/>
    <cellStyle name="Style 55 2 4 2" xfId="9672" xr:uid="{EFF357C6-421F-4140-8902-7A6212E3A93B}"/>
    <cellStyle name="Style 55 2 4_Nucléaire" xfId="12943" xr:uid="{110B65DB-4C13-4358-B843-163AD0B5FBA9}"/>
    <cellStyle name="Style 55 2_Nucléaire" xfId="12942" xr:uid="{5098F673-DEBC-4AD1-8513-5B4B4CDEDBEF}"/>
    <cellStyle name="Style 55_Nucléaire" xfId="12941" xr:uid="{82EABD90-B960-4D77-B8A0-DDCBF8ADA028}"/>
    <cellStyle name="Style 56" xfId="690" xr:uid="{00000000-0005-0000-0000-0000BE020000}"/>
    <cellStyle name="Style 56 2" xfId="691" xr:uid="{00000000-0005-0000-0000-0000BF020000}"/>
    <cellStyle name="Style 56 2 2" xfId="692" xr:uid="{00000000-0005-0000-0000-0000C0020000}"/>
    <cellStyle name="Style 56 2 2 2" xfId="1886" xr:uid="{33B1EF0E-FFAD-415B-90CC-CDADE1AC35CD}"/>
    <cellStyle name="Style 56 2 2 3" xfId="1724" xr:uid="{AD912820-12EE-4B2F-AFA7-3300B4E2EC54}"/>
    <cellStyle name="Style 56 2 3" xfId="693" xr:uid="{00000000-0005-0000-0000-0000C1020000}"/>
    <cellStyle name="Style 56 2 4" xfId="9673" xr:uid="{80D233B9-9C5F-4489-AA88-A63D2C19AE8E}"/>
    <cellStyle name="Style 56 2 4 2" xfId="9674" xr:uid="{15EE00DF-74A3-479A-AFB5-611D162D38AC}"/>
    <cellStyle name="Style 56 2 4_Nucléaire" xfId="12946" xr:uid="{7BD33D0A-2F40-4D4C-816A-C2FDD26D013B}"/>
    <cellStyle name="Style 56 2_Nucléaire" xfId="12945" xr:uid="{87D0E60F-A09C-4068-AFD5-B2184B0C56D8}"/>
    <cellStyle name="Style 56_Nucléaire" xfId="12944" xr:uid="{EA28F58F-C2AD-46C6-AFFD-3B143C78F7BB}"/>
    <cellStyle name="Style 57" xfId="694" xr:uid="{00000000-0005-0000-0000-0000C2020000}"/>
    <cellStyle name="Style 57 2" xfId="695" xr:uid="{00000000-0005-0000-0000-0000C3020000}"/>
    <cellStyle name="Style 57 2 2" xfId="696" xr:uid="{00000000-0005-0000-0000-0000C4020000}"/>
    <cellStyle name="Style 57 2 3" xfId="697" xr:uid="{00000000-0005-0000-0000-0000C5020000}"/>
    <cellStyle name="Style 57 2 4" xfId="9675" xr:uid="{F99A8C3F-FBD2-43E3-A4A2-6D4C7EEF8CDC}"/>
    <cellStyle name="Style 57 2 4 2" xfId="9676" xr:uid="{7BA9219F-24DD-4725-8C92-E6ADFB0854EC}"/>
    <cellStyle name="Style 57 2 4_Nucléaire" xfId="12949" xr:uid="{B3371425-93C3-4114-B77A-7C3B89429510}"/>
    <cellStyle name="Style 57 2_Nucléaire" xfId="12948" xr:uid="{287587D6-3A62-44D9-9C59-279C43395F32}"/>
    <cellStyle name="Style 57_Nucléaire" xfId="12947" xr:uid="{A2AFF510-BDE1-43D0-8195-A3F2F7F3EAF7}"/>
    <cellStyle name="Style 58" xfId="698" xr:uid="{00000000-0005-0000-0000-0000C6020000}"/>
    <cellStyle name="Style 58 10" xfId="23640" xr:uid="{76B186E8-9E21-49E0-8012-64355AEC5AF2}"/>
    <cellStyle name="Style 58 11" xfId="1046" xr:uid="{DA1C0F05-B46F-4030-9D4F-6605BF741546}"/>
    <cellStyle name="Style 58 2" xfId="699" xr:uid="{00000000-0005-0000-0000-0000C7020000}"/>
    <cellStyle name="Style 58 2 2" xfId="700" xr:uid="{00000000-0005-0000-0000-0000C8020000}"/>
    <cellStyle name="Style 58 2 3" xfId="701" xr:uid="{00000000-0005-0000-0000-0000C9020000}"/>
    <cellStyle name="Style 58 2 4" xfId="9677" xr:uid="{42F46474-9987-4CBC-A8CA-2F3E2B7A65B3}"/>
    <cellStyle name="Style 58 2 4 2" xfId="9678" xr:uid="{D7F9B3FC-BA81-4999-ACA2-C548BDE2B37D}"/>
    <cellStyle name="Style 58 2 4_Nucléaire" xfId="12952" xr:uid="{98AFEAFA-CA93-46AA-83D6-E060EABB2492}"/>
    <cellStyle name="Style 58 2_Nucléaire" xfId="12951" xr:uid="{03E3E7F4-087A-4D6D-93BF-257C01945DE3}"/>
    <cellStyle name="Style 58 3" xfId="1047" xr:uid="{D3BD6DC7-DD99-474B-96DD-F2436FE1D158}"/>
    <cellStyle name="Style 58 3 2" xfId="34504" xr:uid="{B3A6949E-E8F6-443A-A440-F6C1218325B5}"/>
    <cellStyle name="Style 58 4" xfId="1725" xr:uid="{7B7E10BE-6BE0-42A6-9495-6D06853847CC}"/>
    <cellStyle name="Style 58 5" xfId="23589" xr:uid="{F5A7D288-1871-4E59-BBE1-04231A337CE1}"/>
    <cellStyle name="Style 58 6" xfId="23669" xr:uid="{639AA714-A2EB-4902-960C-E803079A201D}"/>
    <cellStyle name="Style 58 7" xfId="23407" xr:uid="{98934A20-45A1-4FC8-896A-6B785FC2A745}"/>
    <cellStyle name="Style 58 8" xfId="23711" xr:uid="{701E611A-6962-4AA8-91BD-206F02DBDDE4}"/>
    <cellStyle name="Style 58 9" xfId="23731" xr:uid="{4741ABA9-74DC-450A-AB43-1283F2E95F29}"/>
    <cellStyle name="Style 58_Nucléaire" xfId="12950" xr:uid="{0B4F6E01-BEEF-40ED-BEFF-A89AE35D98E7}"/>
    <cellStyle name="Style 59" xfId="702" xr:uid="{00000000-0005-0000-0000-0000CA020000}"/>
    <cellStyle name="Style 59 10" xfId="23361" xr:uid="{B657803B-8732-4AB8-A59A-725ADE2978B6}"/>
    <cellStyle name="Style 59 11" xfId="1048" xr:uid="{9516242A-954C-46BD-8717-E2709BCDF56D}"/>
    <cellStyle name="Style 59 2" xfId="703" xr:uid="{00000000-0005-0000-0000-0000CB020000}"/>
    <cellStyle name="Style 59 2 2" xfId="704" xr:uid="{00000000-0005-0000-0000-0000CC020000}"/>
    <cellStyle name="Style 59 2 3" xfId="9679" xr:uid="{A4BAD892-A465-4536-A16F-F5E726542553}"/>
    <cellStyle name="Style 59 2 3 2" xfId="9680" xr:uid="{CC629756-BF70-4DCB-A84C-B630A444564C}"/>
    <cellStyle name="Style 59 2 3_Nucléaire" xfId="12955" xr:uid="{42AEB556-EB07-4D76-87BB-CDE51B0D4E95}"/>
    <cellStyle name="Style 59 2_Nucléaire" xfId="12954" xr:uid="{53F04E81-F025-4504-96C9-03C29F56D2E8}"/>
    <cellStyle name="Style 59 3" xfId="1049" xr:uid="{3F9CA7B0-B888-4165-92DB-EB7BD9A7881C}"/>
    <cellStyle name="Style 59 3 2" xfId="1726" xr:uid="{DC8271A7-61CF-4219-AD26-926E7523E11A}"/>
    <cellStyle name="Style 59 4" xfId="23403" xr:uid="{863E122E-DE80-46AA-A1F0-25A5CFDB3626}"/>
    <cellStyle name="Style 59 5" xfId="23527" xr:uid="{FBE8D28D-7A4F-4289-8503-5C081E0F0935}"/>
    <cellStyle name="Style 59 6" xfId="23408" xr:uid="{4F0EAEEF-AF18-40F7-BE66-70A61A4FED66}"/>
    <cellStyle name="Style 59 7" xfId="23733" xr:uid="{5D1C1668-7430-4C17-97E5-8583047100CD}"/>
    <cellStyle name="Style 59 8" xfId="23439" xr:uid="{1DAB80E2-4713-46B9-86E5-4D8ABE6A7DC1}"/>
    <cellStyle name="Style 59 9" xfId="23662" xr:uid="{F80D625A-2846-4925-A79C-DEF5C0250764}"/>
    <cellStyle name="Style 59_Nucléaire" xfId="12953" xr:uid="{2C89C65C-A4DB-4492-BA56-15AC2B9D5777}"/>
    <cellStyle name="Style 60" xfId="705" xr:uid="{00000000-0005-0000-0000-0000CD020000}"/>
    <cellStyle name="Style 60 10" xfId="23602" xr:uid="{4A36EAE0-ED46-43C9-B86B-DEE93C1FB082}"/>
    <cellStyle name="Style 60 11" xfId="1050" xr:uid="{36BD1B74-B0C3-45C3-9107-1162A9691DDB}"/>
    <cellStyle name="Style 60 2" xfId="706" xr:uid="{00000000-0005-0000-0000-0000CE020000}"/>
    <cellStyle name="Style 60 2 2" xfId="707" xr:uid="{00000000-0005-0000-0000-0000CF020000}"/>
    <cellStyle name="Style 60 2 3" xfId="708" xr:uid="{00000000-0005-0000-0000-0000D0020000}"/>
    <cellStyle name="Style 60 2 4" xfId="9681" xr:uid="{65C63544-A2AF-4006-B0B7-3B754CCC03C8}"/>
    <cellStyle name="Style 60 2 4 2" xfId="9682" xr:uid="{EA8F8E29-FDAE-4C9B-90F1-084C59FE070A}"/>
    <cellStyle name="Style 60 2 4_Nucléaire" xfId="12958" xr:uid="{F7396B8E-B1DA-4674-87D6-72B36AD3D753}"/>
    <cellStyle name="Style 60 2_Nucléaire" xfId="12957" xr:uid="{480EA435-7EB7-4945-BCB2-20E7CE543CA8}"/>
    <cellStyle name="Style 60 3" xfId="1051" xr:uid="{6C526F24-E680-48A7-A2B6-E93B1C8A4B02}"/>
    <cellStyle name="Style 60 4" xfId="23405" xr:uid="{7E25BB9A-CAFD-4EB9-AED5-C466CFF263D6}"/>
    <cellStyle name="Style 60 5" xfId="23537" xr:uid="{18FD7630-8E22-4783-9852-FD39CB168199}"/>
    <cellStyle name="Style 60 6" xfId="23735" xr:uid="{110052CA-2C39-4DED-B25E-2117C2C26878}"/>
    <cellStyle name="Style 60 7" xfId="23528" xr:uid="{4AFE8861-FFC6-4AD4-927A-15020F72B469}"/>
    <cellStyle name="Style 60 8" xfId="23422" xr:uid="{AC257D19-E8D2-4BBA-8450-FAF496F1185B}"/>
    <cellStyle name="Style 60 9" xfId="23418" xr:uid="{1A56B633-BF13-4F1E-A218-EF2DA13130A2}"/>
    <cellStyle name="Style 60_Nucléaire" xfId="12956" xr:uid="{18D88417-64EB-421D-9F64-FFEFDE474CA2}"/>
    <cellStyle name="Style 61" xfId="709" xr:uid="{00000000-0005-0000-0000-0000D1020000}"/>
    <cellStyle name="Style 61 10" xfId="23424" xr:uid="{287B67D9-31C6-4C5E-A989-2CA71CFAF40D}"/>
    <cellStyle name="Style 61 11" xfId="1052" xr:uid="{6D646BBA-D1FE-4077-8BA3-6EC2456C6CFD}"/>
    <cellStyle name="Style 61 2" xfId="710" xr:uid="{00000000-0005-0000-0000-0000D2020000}"/>
    <cellStyle name="Style 61 2 2" xfId="711" xr:uid="{00000000-0005-0000-0000-0000D3020000}"/>
    <cellStyle name="Style 61 2 3" xfId="712" xr:uid="{00000000-0005-0000-0000-0000D4020000}"/>
    <cellStyle name="Style 61 2 4" xfId="9683" xr:uid="{E7DF62E2-F2EF-4047-87D0-35B108CA9EB1}"/>
    <cellStyle name="Style 61 2 4 2" xfId="9684" xr:uid="{68A4CC28-4606-400C-836B-ACF98487181E}"/>
    <cellStyle name="Style 61 2 4_Nucléaire" xfId="12961" xr:uid="{34394F50-D07F-4569-B5DB-2F1041FF1218}"/>
    <cellStyle name="Style 61 2_Nucléaire" xfId="12960" xr:uid="{FBBCA136-0E31-4958-B31D-348CC0889117}"/>
    <cellStyle name="Style 61 3" xfId="1053" xr:uid="{8AEF8366-6F75-4BF5-BDCB-DA60289E4DDA}"/>
    <cellStyle name="Style 61 4" xfId="23458" xr:uid="{3B9CE743-ABC6-49D1-AAAD-89C59524E1C3}"/>
    <cellStyle name="Style 61 5" xfId="23471" xr:uid="{B39FDC90-7B8A-4BFB-B871-BC7B265279B8}"/>
    <cellStyle name="Style 61 6" xfId="23729" xr:uid="{8B862322-2AE9-4E0C-BDE2-A9E42BE1E3BC}"/>
    <cellStyle name="Style 61 7" xfId="23427" xr:uid="{A30CE823-55A7-48B6-811D-9B2DCFA899BD}"/>
    <cellStyle name="Style 61 8" xfId="23413" xr:uid="{C5D13E8B-8776-419F-A689-A0ECD1820E60}"/>
    <cellStyle name="Style 61 9" xfId="23597" xr:uid="{9D763095-2252-4079-B51B-877EB04D5C8E}"/>
    <cellStyle name="Style 61_Nucléaire" xfId="12959" xr:uid="{CA6CD5F8-A3D0-4CBE-B6C2-14B2C99FAD55}"/>
    <cellStyle name="Style 62" xfId="713" xr:uid="{00000000-0005-0000-0000-0000D5020000}"/>
    <cellStyle name="Style 62 10" xfId="23599" xr:uid="{ED5A2BE7-8EA3-46DB-85FF-1D986DDE0650}"/>
    <cellStyle name="Style 62 11" xfId="1054" xr:uid="{7361F2DC-9B08-43A1-A757-9864F405ED51}"/>
    <cellStyle name="Style 62 2" xfId="714" xr:uid="{00000000-0005-0000-0000-0000D6020000}"/>
    <cellStyle name="Style 62 2 2" xfId="715" xr:uid="{00000000-0005-0000-0000-0000D7020000}"/>
    <cellStyle name="Style 62 2 2 2" xfId="1887" xr:uid="{6E561F0C-739F-4DFF-9E4C-28493CD5F226}"/>
    <cellStyle name="Style 62 2 2 3" xfId="1728" xr:uid="{BA1DF17A-93FD-4F26-91C3-D93DB75DD400}"/>
    <cellStyle name="Style 62 2 3" xfId="716" xr:uid="{00000000-0005-0000-0000-0000D8020000}"/>
    <cellStyle name="Style 62 2 4" xfId="9685" xr:uid="{2AC22E2A-0004-42C8-A694-5E9B46E845AD}"/>
    <cellStyle name="Style 62 2 4 2" xfId="9686" xr:uid="{69BFB21F-CCE4-46B4-B2AC-2613C13F562E}"/>
    <cellStyle name="Style 62 2 4_Nucléaire" xfId="12964" xr:uid="{57A8DC7A-E396-4FE9-BF34-E4F17A9E60A8}"/>
    <cellStyle name="Style 62 2_Nucléaire" xfId="12963" xr:uid="{9E42C63A-A871-42D9-810C-847CEA608084}"/>
    <cellStyle name="Style 62 3" xfId="1055" xr:uid="{1D9420F9-C6E0-4E0C-8248-94F6C30F32FC}"/>
    <cellStyle name="Style 62 4" xfId="1727" xr:uid="{DA3C4C08-7DA6-4C07-AC25-803D0B6E700D}"/>
    <cellStyle name="Style 62 5" xfId="23687" xr:uid="{2FE611FE-EF6F-4CC1-B916-ED14979AEB20}"/>
    <cellStyle name="Style 62 6" xfId="23536" xr:uid="{374E2B4A-343E-4EB0-BD50-D5B898C02082}"/>
    <cellStyle name="Style 62 7" xfId="23728" xr:uid="{5A6D6561-5F07-4367-9D99-CEE6A6E14384}"/>
    <cellStyle name="Style 62 8" xfId="23416" xr:uid="{AC9EA08F-97AF-4AB7-B011-DD42FCCF67A6}"/>
    <cellStyle name="Style 62 9" xfId="23520" xr:uid="{3D4A58BB-2A8E-4981-9B84-9ADA19FB7299}"/>
    <cellStyle name="Style 62_Nucléaire" xfId="12962" xr:uid="{01CAC791-53A8-4454-8A5B-6CE03E294168}"/>
    <cellStyle name="Style 63" xfId="717" xr:uid="{00000000-0005-0000-0000-0000D9020000}"/>
    <cellStyle name="Style 63 2" xfId="1057" xr:uid="{30BCE41B-1F8A-4154-B300-03B8676BDE4B}"/>
    <cellStyle name="Style 63 3" xfId="1056" xr:uid="{6E6F2729-AA0E-4E6A-9ACF-CDD055F22723}"/>
    <cellStyle name="Style 64" xfId="718" xr:uid="{00000000-0005-0000-0000-0000DA020000}"/>
    <cellStyle name="Style 64 2" xfId="1059" xr:uid="{5FB404E2-8936-4EE3-8E8B-B62392D7CF93}"/>
    <cellStyle name="Style 64 3" xfId="1058" xr:uid="{B25E5842-2AE8-494C-B91F-EBF3DFCD8431}"/>
    <cellStyle name="Style 65" xfId="719" xr:uid="{00000000-0005-0000-0000-0000DB020000}"/>
    <cellStyle name="Style 65 2" xfId="1729" xr:uid="{A11FAF08-90E5-4B44-8F58-E8BCAEC422C4}"/>
    <cellStyle name="Style 67" xfId="720" xr:uid="{00000000-0005-0000-0000-0000DC020000}"/>
    <cellStyle name="Style 68" xfId="721" xr:uid="{00000000-0005-0000-0000-0000DD020000}"/>
    <cellStyle name="Style 69" xfId="722" xr:uid="{00000000-0005-0000-0000-0000DE020000}"/>
    <cellStyle name="Style 70" xfId="723" xr:uid="{00000000-0005-0000-0000-0000DF020000}"/>
    <cellStyle name="Style 70 2" xfId="724" xr:uid="{00000000-0005-0000-0000-0000E0020000}"/>
    <cellStyle name="Style 70 2 2" xfId="725" xr:uid="{00000000-0005-0000-0000-0000E1020000}"/>
    <cellStyle name="Style 70 2 3" xfId="726" xr:uid="{00000000-0005-0000-0000-0000E2020000}"/>
    <cellStyle name="Style 70 2 4" xfId="9687" xr:uid="{EFDE8ED0-63BE-4525-94BB-5A1F2679EFE2}"/>
    <cellStyle name="Style 70 2 4 2" xfId="9688" xr:uid="{0CB070FF-B3F3-482F-90C5-029914028A4B}"/>
    <cellStyle name="Style 70 2 4_Nucléaire" xfId="12967" xr:uid="{36406981-67C5-445C-9515-5B3BE200A4A8}"/>
    <cellStyle name="Style 70 2_Nucléaire" xfId="12966" xr:uid="{B985E85B-3CD0-4FC8-84F9-6A8026584AB8}"/>
    <cellStyle name="Style 70 3" xfId="1061" xr:uid="{C81F7293-8C18-4501-9894-237419A3840A}"/>
    <cellStyle name="Style 70 4" xfId="1730" xr:uid="{5DBDF6E3-F7B2-4C3B-A8DD-95B97A1831BC}"/>
    <cellStyle name="Style 70 5" xfId="1060" xr:uid="{EADF5A9F-BE7D-42A7-903B-E4E3C2BA3CFD}"/>
    <cellStyle name="Style 70_Nucléaire" xfId="12965" xr:uid="{4657E120-99B5-4E93-808B-3875C1D9C81E}"/>
    <cellStyle name="Style 71" xfId="727" xr:uid="{00000000-0005-0000-0000-0000E3020000}"/>
    <cellStyle name="Style 71 2" xfId="728" xr:uid="{00000000-0005-0000-0000-0000E4020000}"/>
    <cellStyle name="Style 71 2 2" xfId="729" xr:uid="{00000000-0005-0000-0000-0000E5020000}"/>
    <cellStyle name="Style 71 2 3" xfId="730" xr:uid="{00000000-0005-0000-0000-0000E6020000}"/>
    <cellStyle name="Style 71 2 4" xfId="9689" xr:uid="{919A531D-17FC-4982-B6E2-DA6FE6CD45F7}"/>
    <cellStyle name="Style 71 2 4 2" xfId="9690" xr:uid="{387C158F-E0F9-43BC-B1CD-17875B4ED102}"/>
    <cellStyle name="Style 71 2 4_Nucléaire" xfId="12970" xr:uid="{D5BC06D3-EE0C-4006-BCEB-8B05B3269FDF}"/>
    <cellStyle name="Style 71 2_Nucléaire" xfId="12969" xr:uid="{542F395C-D1A9-4B5E-9962-4A0CF91F60B3}"/>
    <cellStyle name="Style 71 3" xfId="1063" xr:uid="{58B2E47D-4F97-4BF1-8871-9ECF2240E344}"/>
    <cellStyle name="Style 71 4" xfId="1062" xr:uid="{3292C432-7757-4EFD-822D-7D888E441DAF}"/>
    <cellStyle name="Style 71_Nucléaire" xfId="12968" xr:uid="{AA61BF78-46AB-49D2-A347-1A959BBECB41}"/>
    <cellStyle name="Style 72" xfId="731" xr:uid="{00000000-0005-0000-0000-0000E7020000}"/>
    <cellStyle name="Style 72 2" xfId="732" xr:uid="{00000000-0005-0000-0000-0000E8020000}"/>
    <cellStyle name="Style 72 2 2" xfId="733" xr:uid="{00000000-0005-0000-0000-0000E9020000}"/>
    <cellStyle name="Style 72 2 3" xfId="734" xr:uid="{00000000-0005-0000-0000-0000EA020000}"/>
    <cellStyle name="Style 72 2 4" xfId="9691" xr:uid="{8BD80D18-6933-4265-A523-D47D2C78DF10}"/>
    <cellStyle name="Style 72 2 4 2" xfId="9692" xr:uid="{3E32924E-A48C-4C94-9499-ECCD1D457528}"/>
    <cellStyle name="Style 72 2 4_Nucléaire" xfId="12973" xr:uid="{A42A7F5F-3AB8-4D2A-8AC0-90F69FF9E7E0}"/>
    <cellStyle name="Style 72 2_Nucléaire" xfId="12972" xr:uid="{8C3C5B6C-0BFB-4DAF-9E0D-F6AF964C5674}"/>
    <cellStyle name="Style 72 3" xfId="1065" xr:uid="{7E65ADCD-86CA-4719-86B4-4F99D380FE7D}"/>
    <cellStyle name="Style 72 4" xfId="1064" xr:uid="{19680629-63EC-4252-9AC7-4011D33EFE9E}"/>
    <cellStyle name="Style 72_Nucléaire" xfId="12971" xr:uid="{E9B01C03-86BF-4791-8EAD-C95B9CD794EE}"/>
    <cellStyle name="Style 73" xfId="735" xr:uid="{00000000-0005-0000-0000-0000EB020000}"/>
    <cellStyle name="Style 73 2" xfId="736" xr:uid="{00000000-0005-0000-0000-0000EC020000}"/>
    <cellStyle name="Style 73 2 2" xfId="737" xr:uid="{00000000-0005-0000-0000-0000ED020000}"/>
    <cellStyle name="Style 73 2 2 2" xfId="1888" xr:uid="{88843BAE-234D-4B8A-B05B-71CD2A9DF00A}"/>
    <cellStyle name="Style 73 2 2 3" xfId="1731" xr:uid="{ACE3F3A3-59EE-480A-AA18-81867380E1A5}"/>
    <cellStyle name="Style 73 2 3" xfId="738" xr:uid="{00000000-0005-0000-0000-0000EE020000}"/>
    <cellStyle name="Style 73 2 4" xfId="9693" xr:uid="{49536936-380C-4432-A58D-79E1938F5148}"/>
    <cellStyle name="Style 73 2 4 2" xfId="9694" xr:uid="{C1F4C4F2-46AE-4242-87A3-E79BCAAE806F}"/>
    <cellStyle name="Style 73 2 4_Nucléaire" xfId="12976" xr:uid="{3CBB0155-272F-4D1E-855B-ACE4510F561C}"/>
    <cellStyle name="Style 73 2_Nucléaire" xfId="12975" xr:uid="{2F5E95F8-AE8B-446B-B9C3-1BD848488482}"/>
    <cellStyle name="Style 73 3" xfId="1067" xr:uid="{CBF235DD-B87F-4FC8-95E9-86423810C6B5}"/>
    <cellStyle name="Style 73 3 2" xfId="1732" xr:uid="{6FBA52A2-33BF-4B54-A095-41E8EA683655}"/>
    <cellStyle name="Style 73 4" xfId="1066" xr:uid="{E10755C7-3C98-4EB6-844B-73B5E7497A63}"/>
    <cellStyle name="Style 73_Nucléaire" xfId="12974" xr:uid="{9049CA92-974B-4A59-8BD3-5BDA7B05B047}"/>
    <cellStyle name="Style 74" xfId="739" xr:uid="{00000000-0005-0000-0000-0000EF020000}"/>
    <cellStyle name="Style 74 10" xfId="23691" xr:uid="{B4B2ACEA-B1FA-45B9-9B9F-C6EAD1FFD3A8}"/>
    <cellStyle name="Style 74 11" xfId="1068" xr:uid="{0E263144-1AEB-4456-BF0A-0562F2EF7F66}"/>
    <cellStyle name="Style 74 2" xfId="740" xr:uid="{00000000-0005-0000-0000-0000F0020000}"/>
    <cellStyle name="Style 74 2 2" xfId="741" xr:uid="{00000000-0005-0000-0000-0000F1020000}"/>
    <cellStyle name="Style 74 2 3" xfId="742" xr:uid="{00000000-0005-0000-0000-0000F2020000}"/>
    <cellStyle name="Style 74 2 4" xfId="9695" xr:uid="{04A01D7E-4D32-44C2-B14E-9B92A11EB31B}"/>
    <cellStyle name="Style 74 2 4 2" xfId="9696" xr:uid="{22917D27-E8D0-43AF-B2CE-0EF4041FE561}"/>
    <cellStyle name="Style 74 2 4_Nucléaire" xfId="12979" xr:uid="{D04282B8-5C4D-4877-B308-F8E1934ECECD}"/>
    <cellStyle name="Style 74 2_Nucléaire" xfId="12978" xr:uid="{46237BD5-4612-4E15-A157-B65F5DE853F3}"/>
    <cellStyle name="Style 74 3" xfId="1069" xr:uid="{3CAAFE7F-F823-4BC0-B164-E796B33041F6}"/>
    <cellStyle name="Style 74 4" xfId="1733" xr:uid="{3EC3C971-7621-4C04-9462-FCD270257659}"/>
    <cellStyle name="Style 74 5" xfId="23637" xr:uid="{F4BFBAF4-0255-4A33-9924-547C1DEEAA78}"/>
    <cellStyle name="Style 74 6" xfId="23666" xr:uid="{A96D49CE-A362-42E3-84BF-48EE62F21788}"/>
    <cellStyle name="Style 74 7" xfId="23423" xr:uid="{D58E6B0F-9FAB-49D1-AE12-09BDB2B67E17}"/>
    <cellStyle name="Style 74 8" xfId="23594" xr:uid="{1D0DB170-BC99-4D55-A45C-FC02F942C436}"/>
    <cellStyle name="Style 74 9" xfId="23521" xr:uid="{4BC8F28F-F602-4CD6-AA90-C7F9AB1884B7}"/>
    <cellStyle name="Style 74_Nucléaire" xfId="12977" xr:uid="{5EBC4203-FBCD-4180-A45E-50175DB63C42}"/>
    <cellStyle name="Style 75" xfId="743" xr:uid="{00000000-0005-0000-0000-0000F3020000}"/>
    <cellStyle name="Style 75 10" xfId="23604" xr:uid="{1C1632E0-3CF6-45D9-AF60-228814BAC548}"/>
    <cellStyle name="Style 75 11" xfId="1070" xr:uid="{A69A0589-692B-4ED1-8BD5-957A65F8055A}"/>
    <cellStyle name="Style 75 2" xfId="744" xr:uid="{00000000-0005-0000-0000-0000F4020000}"/>
    <cellStyle name="Style 75 2 2" xfId="745" xr:uid="{00000000-0005-0000-0000-0000F5020000}"/>
    <cellStyle name="Style 75 2 3" xfId="746" xr:uid="{00000000-0005-0000-0000-0000F6020000}"/>
    <cellStyle name="Style 75 2 4" xfId="9697" xr:uid="{7011AD33-726B-4BA6-9184-E4D9BAAAB944}"/>
    <cellStyle name="Style 75 2 4 2" xfId="9698" xr:uid="{E586B76A-14F5-4EB9-BC76-0611F5594E23}"/>
    <cellStyle name="Style 75 2 4_Nucléaire" xfId="12982" xr:uid="{DE86EC3F-C550-4F54-815E-B5F8651B0EA4}"/>
    <cellStyle name="Style 75 2_Nucléaire" xfId="12981" xr:uid="{A41704C4-05D4-453D-8144-ECFBE2B27D76}"/>
    <cellStyle name="Style 75 3" xfId="1071" xr:uid="{55393B2E-6D88-46A0-890A-3290F44F118C}"/>
    <cellStyle name="Style 75 4" xfId="23727" xr:uid="{0221E582-0A7C-4E8A-A069-AA2824A7AC13}"/>
    <cellStyle name="Style 75 5" xfId="23530" xr:uid="{D7E96CAC-7564-400E-8A19-FDC6D880F25D}"/>
    <cellStyle name="Style 75 6" xfId="23461" xr:uid="{3C2DC33A-79B5-4CE8-A354-4D590208700E}"/>
    <cellStyle name="Style 75 7" xfId="23690" xr:uid="{F770A959-4DDA-48D3-BA6F-9DE2CA28E970}"/>
    <cellStyle name="Style 75 8" xfId="23689" xr:uid="{ED549595-7A48-4667-98BC-980606C6E55F}"/>
    <cellStyle name="Style 75 9" xfId="23601" xr:uid="{0EF7FD39-C999-4CF7-8555-79B568B79513}"/>
    <cellStyle name="Style 75_Nucléaire" xfId="12980" xr:uid="{314EF595-C73E-46A8-BDBA-999797DAD668}"/>
    <cellStyle name="Style 76" xfId="747" xr:uid="{00000000-0005-0000-0000-0000F7020000}"/>
    <cellStyle name="Style 76 10" xfId="23663" xr:uid="{C9ED8153-3548-4031-AEA1-3CA6779588FF}"/>
    <cellStyle name="Style 76 11" xfId="1072" xr:uid="{52BFA655-42A5-4A87-8BA6-218487598922}"/>
    <cellStyle name="Style 76 2" xfId="748" xr:uid="{00000000-0005-0000-0000-0000F8020000}"/>
    <cellStyle name="Style 76 2 2" xfId="749" xr:uid="{00000000-0005-0000-0000-0000F9020000}"/>
    <cellStyle name="Style 76 2 3" xfId="9699" xr:uid="{A31CA352-CC3B-4015-B6C5-428C095AC44C}"/>
    <cellStyle name="Style 76 2 3 2" xfId="9700" xr:uid="{621FBE9B-BDF2-4A28-96A7-B31D45DD5B2B}"/>
    <cellStyle name="Style 76 2 3_Nucléaire" xfId="12985" xr:uid="{E810794F-29A0-4707-8B8B-3053337F5C46}"/>
    <cellStyle name="Style 76 2_Nucléaire" xfId="12984" xr:uid="{9B12BC5A-0BC6-466A-8A11-FE6963293A95}"/>
    <cellStyle name="Style 76 3" xfId="1073" xr:uid="{5D66EFD9-19EC-43D4-B8B7-CB3A67E5F9C0}"/>
    <cellStyle name="Style 76 4" xfId="23688" xr:uid="{1193C41E-5A8C-46FC-9254-36135569DF3D}"/>
    <cellStyle name="Style 76 5" xfId="23526" xr:uid="{9E9B5724-654D-485E-9E4B-E3FD749376A8}"/>
    <cellStyle name="Style 76 6" xfId="23732" xr:uid="{8962E134-585F-4C81-9B08-C80551689687}"/>
    <cellStyle name="Style 76 7" xfId="23463" xr:uid="{402CCFD9-EB94-4D7F-9477-1D4882496615}"/>
    <cellStyle name="Style 76 8" xfId="23360" xr:uid="{93E3E148-EEE4-4FAC-B12F-08C11312ACB6}"/>
    <cellStyle name="Style 76 9" xfId="23600" xr:uid="{C3DDF4E1-673B-4812-86B0-D1A682DE25C3}"/>
    <cellStyle name="Style 76_Nucléaire" xfId="12983" xr:uid="{C49CCB29-DA5F-432D-8A20-AD9C9AE5DAF1}"/>
    <cellStyle name="Style 77" xfId="750" xr:uid="{00000000-0005-0000-0000-0000FA020000}"/>
    <cellStyle name="Style 77 2" xfId="751" xr:uid="{00000000-0005-0000-0000-0000FB020000}"/>
    <cellStyle name="Style 77 2 2" xfId="752" xr:uid="{00000000-0005-0000-0000-0000FC020000}"/>
    <cellStyle name="Style 77 2 3" xfId="753" xr:uid="{00000000-0005-0000-0000-0000FD020000}"/>
    <cellStyle name="Style 77 2 4" xfId="9701" xr:uid="{77F3BC5B-ED07-4BEE-93B4-19C9C53378CA}"/>
    <cellStyle name="Style 77 2 4 2" xfId="9702" xr:uid="{F842F323-AFC9-437D-94AF-68D2656FF653}"/>
    <cellStyle name="Style 77 2 4_Nucléaire" xfId="12988" xr:uid="{1B4307E6-CCF2-4351-AC17-F45693A318D1}"/>
    <cellStyle name="Style 77 2_Nucléaire" xfId="12987" xr:uid="{5645EFC7-7E0E-46E1-A2B8-12F1CB494869}"/>
    <cellStyle name="Style 77 3" xfId="1734" xr:uid="{89D07FAD-29AD-4FCD-8B10-6EF198C46E16}"/>
    <cellStyle name="Style 77_Nucléaire" xfId="12986" xr:uid="{76D78C76-DE12-46DE-8A43-C446F7BD8414}"/>
    <cellStyle name="Style 78" xfId="754" xr:uid="{00000000-0005-0000-0000-0000FE020000}"/>
    <cellStyle name="Style 78 2" xfId="755" xr:uid="{00000000-0005-0000-0000-0000FF020000}"/>
    <cellStyle name="Style 78 2 2" xfId="756" xr:uid="{00000000-0005-0000-0000-000000030000}"/>
    <cellStyle name="Style 78 2 3" xfId="757" xr:uid="{00000000-0005-0000-0000-000001030000}"/>
    <cellStyle name="Style 78 2 4" xfId="9703" xr:uid="{AE491975-9C2F-42F9-A278-DAE2CE022FD5}"/>
    <cellStyle name="Style 78 2 4 2" xfId="9704" xr:uid="{ABF6B550-661B-4AAD-8317-861C69CDD4F7}"/>
    <cellStyle name="Style 78 2 4_Nucléaire" xfId="12991" xr:uid="{1EFF6DF6-E698-420D-BEE7-E09303551ACF}"/>
    <cellStyle name="Style 78 2_Nucléaire" xfId="12990" xr:uid="{599613CB-3F7A-48DF-9725-5E2A70188C91}"/>
    <cellStyle name="Style 78_Nucléaire" xfId="12989" xr:uid="{261066D6-3F3F-46B7-A81C-63CD62546358}"/>
    <cellStyle name="Style 79" xfId="758" xr:uid="{00000000-0005-0000-0000-000002030000}"/>
    <cellStyle name="Style 79 2" xfId="759" xr:uid="{00000000-0005-0000-0000-000003030000}"/>
    <cellStyle name="Style 79 2 2" xfId="760" xr:uid="{00000000-0005-0000-0000-000004030000}"/>
    <cellStyle name="Style 79 2 2 2" xfId="1889" xr:uid="{6B5BD6E5-B855-4FC7-8489-DABD7CF4E82D}"/>
    <cellStyle name="Style 79 2 2 3" xfId="1735" xr:uid="{F3ECC8EA-D14D-4E15-A128-7E3DC9E18584}"/>
    <cellStyle name="Style 79 2 3" xfId="761" xr:uid="{00000000-0005-0000-0000-000005030000}"/>
    <cellStyle name="Style 79 2 4" xfId="9705" xr:uid="{EDC06749-795F-44A0-9FB8-8AF89C315296}"/>
    <cellStyle name="Style 79 2 4 2" xfId="9706" xr:uid="{D60754B7-8765-4050-9E2E-F8973AB987E0}"/>
    <cellStyle name="Style 79 2 4_Nucléaire" xfId="12994" xr:uid="{71B02D3F-BFE4-41A5-8871-B24F4FEC6424}"/>
    <cellStyle name="Style 79 2_Nucléaire" xfId="12993" xr:uid="{955684B2-7018-4F47-B9A8-8C4002508C3A}"/>
    <cellStyle name="Style 79_Nucléaire" xfId="12992" xr:uid="{B9745E4B-5E44-4ECA-9FE2-69F6F10AE385}"/>
    <cellStyle name="Style 80" xfId="762" xr:uid="{00000000-0005-0000-0000-000006030000}"/>
    <cellStyle name="Style 81" xfId="763" xr:uid="{00000000-0005-0000-0000-000007030000}"/>
    <cellStyle name="Style 82" xfId="764" xr:uid="{00000000-0005-0000-0000-000008030000}"/>
    <cellStyle name="Style 82 2" xfId="1075" xr:uid="{7C5BEDE9-EDB5-469E-83EB-96DF39199E2E}"/>
    <cellStyle name="Style 82 3" xfId="1736" xr:uid="{AFDB6D2A-1FA3-4F2C-B777-0AF1002DE88F}"/>
    <cellStyle name="Style 82 4" xfId="1074" xr:uid="{ABEF74C1-414B-4405-BDD5-77BDE0640DC3}"/>
    <cellStyle name="Style 83" xfId="765" xr:uid="{00000000-0005-0000-0000-000009030000}"/>
    <cellStyle name="Style 83 2" xfId="1077" xr:uid="{491BBFC8-14B3-4581-9A7F-FCDAD4373268}"/>
    <cellStyle name="Style 83 2 2" xfId="1737" xr:uid="{F961BEBE-C993-48A6-B1E7-F754676795B1}"/>
    <cellStyle name="Style 83 3" xfId="1076" xr:uid="{68B46605-5732-4B55-A844-EF6C5A551DAD}"/>
    <cellStyle name="Style 84" xfId="766" xr:uid="{00000000-0005-0000-0000-00000A030000}"/>
    <cellStyle name="Style 85" xfId="767" xr:uid="{00000000-0005-0000-0000-00000B030000}"/>
    <cellStyle name="Style 86" xfId="768" xr:uid="{00000000-0005-0000-0000-00000C030000}"/>
    <cellStyle name="Style 86 2" xfId="1079" xr:uid="{4BD91DEB-64D6-400B-8339-FC39B4AA566C}"/>
    <cellStyle name="Style 86 3" xfId="1738" xr:uid="{ECD5A96A-915F-4FB5-A78F-C422499CFEF8}"/>
    <cellStyle name="Style 86 4" xfId="1078" xr:uid="{2F4A6A08-B423-4681-A008-4286AA1466D6}"/>
    <cellStyle name="Style 87" xfId="769" xr:uid="{00000000-0005-0000-0000-00000D030000}"/>
    <cellStyle name="Style 87 10" xfId="23607" xr:uid="{4202A76C-7B13-4B58-B0E5-E975EE7853E2}"/>
    <cellStyle name="Style 87 11" xfId="1080" xr:uid="{814F392D-B91B-4443-BC28-F8B9992D47DF}"/>
    <cellStyle name="Style 87 2" xfId="770" xr:uid="{00000000-0005-0000-0000-00000E030000}"/>
    <cellStyle name="Style 87 2 2" xfId="771" xr:uid="{00000000-0005-0000-0000-00000F030000}"/>
    <cellStyle name="Style 87 2 3" xfId="772" xr:uid="{00000000-0005-0000-0000-000010030000}"/>
    <cellStyle name="Style 87 2 4" xfId="9707" xr:uid="{0C00C456-530D-48AD-8DC9-F2A093BD3544}"/>
    <cellStyle name="Style 87 2 4 2" xfId="9708" xr:uid="{187B807E-EDF1-48BA-8140-B6174AE39481}"/>
    <cellStyle name="Style 87 2 4_Nucléaire" xfId="12997" xr:uid="{4D44C60B-DAFD-4404-996A-C54083523541}"/>
    <cellStyle name="Style 87 2_Nucléaire" xfId="12996" xr:uid="{00BFADEF-F430-42B3-8650-0C86DDB8507A}"/>
    <cellStyle name="Style 87 3" xfId="1081" xr:uid="{1C0D3CDF-138B-4909-B7AF-A1239121AC86}"/>
    <cellStyle name="Style 87 4" xfId="23697" xr:uid="{CFDE78C2-1785-49D5-90B0-498FFFAEA8DF}"/>
    <cellStyle name="Style 87 5" xfId="23518" xr:uid="{65AEA906-EF14-4B66-914D-BC149B2EC08C}"/>
    <cellStyle name="Style 87 6" xfId="23595" xr:uid="{C6FE4138-D0DB-4252-B3E9-B16C3C5B3877}"/>
    <cellStyle name="Style 87 7" xfId="23710" xr:uid="{80116BBB-9B63-458B-B533-A1388D2E89EB}"/>
    <cellStyle name="Style 87 8" xfId="23603" xr:uid="{0F5D8FBE-6F8A-4D33-9C15-804600D24978}"/>
    <cellStyle name="Style 87 9" xfId="23742" xr:uid="{4036C51F-9C91-4179-9A5A-00EE69DFEABC}"/>
    <cellStyle name="Style 87_Nucléaire" xfId="12995" xr:uid="{A227ACA3-1029-47E1-BE8C-0B10289031AA}"/>
    <cellStyle name="Style 88" xfId="773" xr:uid="{00000000-0005-0000-0000-000011030000}"/>
    <cellStyle name="Style 88 10" xfId="23644" xr:uid="{5903FF83-E7F3-4FC4-9266-0BD5C8F01A81}"/>
    <cellStyle name="Style 88 11" xfId="1082" xr:uid="{7F93445E-40A4-4C77-8F2D-4D1A6D334B83}"/>
    <cellStyle name="Style 88 2" xfId="774" xr:uid="{00000000-0005-0000-0000-000012030000}"/>
    <cellStyle name="Style 88 2 2" xfId="775" xr:uid="{00000000-0005-0000-0000-000013030000}"/>
    <cellStyle name="Style 88 2 3" xfId="776" xr:uid="{00000000-0005-0000-0000-000014030000}"/>
    <cellStyle name="Style 88 2 4" xfId="9709" xr:uid="{A648A322-8047-41C1-8877-93B3F15D1EF3}"/>
    <cellStyle name="Style 88 2 4 2" xfId="9710" xr:uid="{3B758AAA-755F-4746-9942-E98497A0B10B}"/>
    <cellStyle name="Style 88 2 4_Nucléaire" xfId="13000" xr:uid="{12107D11-AE95-4E67-A6A5-716916DE47C1}"/>
    <cellStyle name="Style 88 2_Nucléaire" xfId="12999" xr:uid="{4B72749C-0D9F-4D1F-A960-CDF5E571B7E3}"/>
    <cellStyle name="Style 88 3" xfId="1083" xr:uid="{326ED863-1DCC-45B2-9AA6-E826D246F2AC}"/>
    <cellStyle name="Style 88 4" xfId="23410" xr:uid="{FD15C536-55FA-4303-9439-E46378D0545B}"/>
    <cellStyle name="Style 88 5" xfId="23446" xr:uid="{B2AC61BA-24B0-4844-ABB4-0B6281E001BD}"/>
    <cellStyle name="Style 88 6" xfId="23596" xr:uid="{740B7035-7680-455C-99B6-8E15F47215D8}"/>
    <cellStyle name="Style 88 7" xfId="23465" xr:uid="{F72C2766-C891-4115-9B80-39DEF2863425}"/>
    <cellStyle name="Style 88 8" xfId="23641" xr:uid="{48D6C802-6EA9-4BF0-89C8-DA5F0A133C11}"/>
    <cellStyle name="Style 88 9" xfId="23605" xr:uid="{CF9CEA7C-24BC-4B32-AB8C-5A447798DBBB}"/>
    <cellStyle name="Style 88_Nucléaire" xfId="12998" xr:uid="{9BC3CCA7-631E-4F2E-B93C-40AFAC2DEA46}"/>
    <cellStyle name="Style 89" xfId="777" xr:uid="{00000000-0005-0000-0000-000015030000}"/>
    <cellStyle name="Style 89 2" xfId="778" xr:uid="{00000000-0005-0000-0000-000016030000}"/>
    <cellStyle name="Style 89 2 2" xfId="779" xr:uid="{00000000-0005-0000-0000-000017030000}"/>
    <cellStyle name="Style 89 2 3" xfId="780" xr:uid="{00000000-0005-0000-0000-000018030000}"/>
    <cellStyle name="Style 89 2 4" xfId="9711" xr:uid="{151980FA-30BB-4843-8152-87BFD586918E}"/>
    <cellStyle name="Style 89 2 4 2" xfId="9712" xr:uid="{CC4E3537-54EF-4A55-B515-2A3961DE7F7B}"/>
    <cellStyle name="Style 89 2 4_Nucléaire" xfId="13003" xr:uid="{D9C6114B-3952-4AE4-B6A8-8B71BC66C3DB}"/>
    <cellStyle name="Style 89 2_Nucléaire" xfId="13002" xr:uid="{19392271-73B9-4E00-BADE-FA42DD31F408}"/>
    <cellStyle name="Style 89 3" xfId="1739" xr:uid="{04A60147-F3CF-46F3-BA7E-26CE09F14365}"/>
    <cellStyle name="Style 89 3 2" xfId="9713" xr:uid="{2D7D3F45-F3BD-41F6-ACCD-358DCE9A5ABD}"/>
    <cellStyle name="Style 89_Nucléaire" xfId="13001" xr:uid="{F686E857-EE38-4275-9109-92CBBB32CAE9}"/>
    <cellStyle name="Style 90" xfId="781" xr:uid="{00000000-0005-0000-0000-000019030000}"/>
    <cellStyle name="Style 90 2" xfId="782" xr:uid="{00000000-0005-0000-0000-00001A030000}"/>
    <cellStyle name="Style 90 2 2" xfId="783" xr:uid="{00000000-0005-0000-0000-00001B030000}"/>
    <cellStyle name="Style 90 2 2 2" xfId="1890" xr:uid="{00F24914-EECB-449A-A4E2-71FC77600A61}"/>
    <cellStyle name="Style 90 2 2 3" xfId="1740" xr:uid="{1FABB37F-B7F2-4DC2-9E3F-5B458DCA90C8}"/>
    <cellStyle name="Style 90 2 3" xfId="784" xr:uid="{00000000-0005-0000-0000-00001C030000}"/>
    <cellStyle name="Style 90 2 4" xfId="9714" xr:uid="{19BE02EA-ADC3-4F1F-8E6C-D857189025BC}"/>
    <cellStyle name="Style 90 2 4 2" xfId="9715" xr:uid="{881C697F-8A4D-4D39-ADB3-D72A5B19721C}"/>
    <cellStyle name="Style 90 2 4_Nucléaire" xfId="13006" xr:uid="{C7661DFF-E74F-495F-A700-72FE5D5C8BE5}"/>
    <cellStyle name="Style 90 2_Nucléaire" xfId="13005" xr:uid="{7D082B44-0497-410B-AFB5-24B2B1881BCB}"/>
    <cellStyle name="Style 90_Nucléaire" xfId="13004" xr:uid="{349E7B91-6769-48E0-98AC-3025E084212D}"/>
    <cellStyle name="Style 91" xfId="785" xr:uid="{00000000-0005-0000-0000-00001D030000}"/>
    <cellStyle name="Style 91 2" xfId="786" xr:uid="{00000000-0005-0000-0000-00001E030000}"/>
    <cellStyle name="Style 91 2 2" xfId="787" xr:uid="{00000000-0005-0000-0000-00001F030000}"/>
    <cellStyle name="Style 91 2 3" xfId="788" xr:uid="{00000000-0005-0000-0000-000020030000}"/>
    <cellStyle name="Style 91 2 4" xfId="9716" xr:uid="{DCD0E90E-CB33-4D95-AFA3-F8E83E684237}"/>
    <cellStyle name="Style 91 2 4 2" xfId="9717" xr:uid="{1E0822B2-7F8C-4F3C-8E01-C4EC725133E8}"/>
    <cellStyle name="Style 91 2 4_Nucléaire" xfId="13009" xr:uid="{4408E385-270B-4B38-99B8-23D93EAF02C4}"/>
    <cellStyle name="Style 91 2_Nucléaire" xfId="13008" xr:uid="{F99B6ABF-9BCC-4AEF-BF53-39FE20C0BDE3}"/>
    <cellStyle name="Style 91_Nucléaire" xfId="13007" xr:uid="{84C4008B-F147-4E84-9AB2-01FD3794DEC4}"/>
    <cellStyle name="Style 92" xfId="789" xr:uid="{00000000-0005-0000-0000-000021030000}"/>
    <cellStyle name="Style 92 2" xfId="790" xr:uid="{00000000-0005-0000-0000-000022030000}"/>
    <cellStyle name="Style 92 2 2" xfId="791" xr:uid="{00000000-0005-0000-0000-000023030000}"/>
    <cellStyle name="Style 92 2 3" xfId="792" xr:uid="{00000000-0005-0000-0000-000024030000}"/>
    <cellStyle name="Style 92 2 4" xfId="9718" xr:uid="{915DF37F-07C8-4760-B32A-BB41379DE7CD}"/>
    <cellStyle name="Style 92 2 4 2" xfId="9719" xr:uid="{92AA3A4F-E956-40CE-BD66-95364F433A47}"/>
    <cellStyle name="Style 92 2 4_Nucléaire" xfId="13012" xr:uid="{F808D0AD-6D30-42FB-A21C-85D138F64A70}"/>
    <cellStyle name="Style 92 2_Nucléaire" xfId="13011" xr:uid="{E6C87F47-FFE9-422A-A0C5-412313EFA88B}"/>
    <cellStyle name="Style 92_Nucléaire" xfId="13010" xr:uid="{78D0E4C0-F131-4118-8BBC-B9D1F67A8C30}"/>
    <cellStyle name="Style 93" xfId="793" xr:uid="{00000000-0005-0000-0000-000025030000}"/>
    <cellStyle name="Style 93 2" xfId="794" xr:uid="{00000000-0005-0000-0000-000026030000}"/>
    <cellStyle name="Style 93 2 2" xfId="795" xr:uid="{00000000-0005-0000-0000-000027030000}"/>
    <cellStyle name="Style 93 2 3" xfId="796" xr:uid="{00000000-0005-0000-0000-000028030000}"/>
    <cellStyle name="Style 93 2 4" xfId="9720" xr:uid="{A8C53450-AA0D-4C29-8512-2B88FE8A81D1}"/>
    <cellStyle name="Style 93 2 4 2" xfId="9721" xr:uid="{72B1A4FA-FF8B-4451-94D9-2CE4A52EDCB8}"/>
    <cellStyle name="Style 93 2 4_Nucléaire" xfId="13015" xr:uid="{B0C090E6-9DFF-4AF3-8416-0BF174C8AA6F}"/>
    <cellStyle name="Style 93 2_Nucléaire" xfId="13014" xr:uid="{1FC2B1E4-A4D1-4994-A061-14CFAD876C50}"/>
    <cellStyle name="Style 93_Nucléaire" xfId="13013" xr:uid="{255C4366-4F8E-4B94-9CA2-5240C955A606}"/>
    <cellStyle name="Style 94" xfId="797" xr:uid="{00000000-0005-0000-0000-000029030000}"/>
    <cellStyle name="Style 94 10" xfId="23524" xr:uid="{385EFB44-7C13-437A-AB0B-7F368402DA84}"/>
    <cellStyle name="Style 94 11" xfId="1084" xr:uid="{A6947218-4B20-4E54-81D3-DD406296AD0A}"/>
    <cellStyle name="Style 94 2" xfId="798" xr:uid="{00000000-0005-0000-0000-00002A030000}"/>
    <cellStyle name="Style 94 2 2" xfId="799" xr:uid="{00000000-0005-0000-0000-00002B030000}"/>
    <cellStyle name="Style 94 2 3" xfId="800" xr:uid="{00000000-0005-0000-0000-00002C030000}"/>
    <cellStyle name="Style 94 2 4" xfId="9722" xr:uid="{6665EAF1-7217-403A-98F3-5AC68F2B70A1}"/>
    <cellStyle name="Style 94 2 4 2" xfId="9723" xr:uid="{9AFE8E6A-B0FE-442C-AF9A-CB27E5863EE3}"/>
    <cellStyle name="Style 94 2 4_Nucléaire" xfId="13018" xr:uid="{0E480A3C-EBD2-4DD0-B9A1-2F621E411BA0}"/>
    <cellStyle name="Style 94 2 5" xfId="9724" xr:uid="{9290B7F3-40F9-4602-B027-EAF2B81CBEF1}"/>
    <cellStyle name="Style 94 2_Nucléaire" xfId="13017" xr:uid="{8397A675-5EAF-4A4E-89BF-9F889D042E31}"/>
    <cellStyle name="Style 94 3" xfId="1085" xr:uid="{4610DDFC-5968-4C66-9619-8EBB0E0F336E}"/>
    <cellStyle name="Style 94 3 2" xfId="1742" xr:uid="{ADB0538D-6375-492D-8A4F-03A24B2D9FB8}"/>
    <cellStyle name="Style 94 3 3" xfId="9725" xr:uid="{4818C7E0-C6AC-4153-8F2B-F7A90151F9DC}"/>
    <cellStyle name="Style 94 4" xfId="1741" xr:uid="{1BF6C0F0-7097-4BE1-B8E2-98811F295E69}"/>
    <cellStyle name="Style 94 5" xfId="23411" xr:uid="{E00792EA-89A9-4063-ACC9-5F659A8C9443}"/>
    <cellStyle name="Style 94 6" xfId="23622" xr:uid="{C20E26EE-726C-450F-9EE1-1BD56F5AD964}"/>
    <cellStyle name="Style 94 7" xfId="23368" xr:uid="{03304277-8D47-4248-883C-5CF5E097F061}"/>
    <cellStyle name="Style 94 8" xfId="23741" xr:uid="{7F3D545C-FEB3-4F66-9EDD-D55ABA3692FD}"/>
    <cellStyle name="Style 94 9" xfId="23523" xr:uid="{CFAA1277-EAB1-48E9-9A5E-EFC35427C940}"/>
    <cellStyle name="Style 94_Nucléaire" xfId="13016" xr:uid="{3F102330-FBD3-4912-9888-29F8DC7C34F7}"/>
    <cellStyle name="Style 95" xfId="801" xr:uid="{00000000-0005-0000-0000-00002D030000}"/>
    <cellStyle name="Style 95 10" xfId="23645" xr:uid="{EE5F2990-F869-4B33-B65C-C9CE00719883}"/>
    <cellStyle name="Style 95 11" xfId="1086" xr:uid="{5A076D8A-7E1C-4797-AF00-84D67A267C5B}"/>
    <cellStyle name="Style 95 2" xfId="802" xr:uid="{00000000-0005-0000-0000-00002E030000}"/>
    <cellStyle name="Style 95 2 2" xfId="803" xr:uid="{00000000-0005-0000-0000-00002F030000}"/>
    <cellStyle name="Style 95 2 3" xfId="804" xr:uid="{00000000-0005-0000-0000-000030030000}"/>
    <cellStyle name="Style 95 2 4" xfId="9726" xr:uid="{2823F327-809E-4D4F-84B1-332FF4637A04}"/>
    <cellStyle name="Style 95 2 4 2" xfId="9727" xr:uid="{AA06A421-4E14-464A-A98B-F1AB365905BD}"/>
    <cellStyle name="Style 95 2 4_Nucléaire" xfId="13021" xr:uid="{7FE1AFF7-5914-4DA7-8782-C4AFB2B06675}"/>
    <cellStyle name="Style 95 2_Nucléaire" xfId="13020" xr:uid="{01B32010-BE17-4E74-AC4E-E93726391A75}"/>
    <cellStyle name="Style 95 3" xfId="1087" xr:uid="{928D8B00-00C7-4A7A-88A1-451C2F1BA025}"/>
    <cellStyle name="Style 95 4" xfId="23706" xr:uid="{A0E48459-85F4-4A7F-B624-2D8F82F70A48}"/>
    <cellStyle name="Style 95 5" xfId="23419" xr:uid="{08D7FA96-DD7F-44D2-B403-FBF2ED7D1D60}"/>
    <cellStyle name="Style 95 6" xfId="23428" xr:uid="{1148B1D6-D198-4C89-8144-15E598460EE8}"/>
    <cellStyle name="Style 95 7" xfId="23740" xr:uid="{CA3A47E3-FE65-45D5-B6F7-0148AB5623B1}"/>
    <cellStyle name="Style 95 8" xfId="23692" xr:uid="{1D967CC9-290A-4544-8E53-11A407D864BF}"/>
    <cellStyle name="Style 95 9" xfId="23606" xr:uid="{9CCC1FDF-8B4A-45D7-A75E-CE97ACE5A6FF}"/>
    <cellStyle name="Style 95_Nucléaire" xfId="13019" xr:uid="{2827D3A9-9F33-416B-854C-6B02F57B10DE}"/>
    <cellStyle name="Style 96" xfId="805" xr:uid="{00000000-0005-0000-0000-000031030000}"/>
    <cellStyle name="Style 96 10" xfId="23646" xr:uid="{F149C3AA-7DE8-47ED-A6A0-A126CA836265}"/>
    <cellStyle name="Style 96 11" xfId="1088" xr:uid="{BCE45DA2-C06D-4275-8F71-06CB9C004CB4}"/>
    <cellStyle name="Style 96 2" xfId="806" xr:uid="{00000000-0005-0000-0000-000032030000}"/>
    <cellStyle name="Style 96 2 2" xfId="807" xr:uid="{00000000-0005-0000-0000-000033030000}"/>
    <cellStyle name="Style 96 2 2 2" xfId="1891" xr:uid="{597CBBB6-45AD-4B76-BA17-16690711B5A8}"/>
    <cellStyle name="Style 96 2 2 3" xfId="1743" xr:uid="{BA964C93-7CA8-4A63-9798-60BCFF66120E}"/>
    <cellStyle name="Style 96 2 3" xfId="808" xr:uid="{00000000-0005-0000-0000-000034030000}"/>
    <cellStyle name="Style 96 2 4" xfId="9728" xr:uid="{373A1E4A-FC49-494A-A6C1-442310B8994C}"/>
    <cellStyle name="Style 96 2 4 2" xfId="9729" xr:uid="{6D478110-0EAD-47B7-A9FB-75B5C9936EB2}"/>
    <cellStyle name="Style 96 2 4_Nucléaire" xfId="13024" xr:uid="{B0938741-BE97-48AE-AC52-5D84A970659C}"/>
    <cellStyle name="Style 96 2_Nucléaire" xfId="13023" xr:uid="{3F71743F-38E1-4F7D-99E6-621D5ADC5033}"/>
    <cellStyle name="Style 96 3" xfId="1089" xr:uid="{B80DA8A9-544F-436B-8185-DD8DDDECE6B4}"/>
    <cellStyle name="Style 96 4" xfId="23462" xr:uid="{3D06AB32-D59B-4B78-8AE7-756904279643}"/>
    <cellStyle name="Style 96 5" xfId="23420" xr:uid="{BB2F919A-AA0D-4DF0-83CE-0FA6F6EC63B2}"/>
    <cellStyle name="Style 96 6" xfId="23464" xr:uid="{30F8364A-5B28-4BEC-AA87-51BB09E022E6}"/>
    <cellStyle name="Style 96 7" xfId="23522" xr:uid="{843E4C95-9BF0-422B-B490-A7F2FA6A9304}"/>
    <cellStyle name="Style 96 8" xfId="23642" xr:uid="{988EEC45-D68C-4A3D-BA8C-31F3AE5A65C5}"/>
    <cellStyle name="Style 96 9" xfId="23643" xr:uid="{37346866-D88B-49C5-A2A4-24D5BAF3DA5A}"/>
    <cellStyle name="Style 96_Nucléaire" xfId="13022" xr:uid="{CDD53B00-221A-438D-9C3A-4D2A6E40A2C1}"/>
    <cellStyle name="Style 97" xfId="809" xr:uid="{00000000-0005-0000-0000-000035030000}"/>
    <cellStyle name="Style 97 2" xfId="1091" xr:uid="{D628008F-DA0C-44C6-8369-12D1D5DA4262}"/>
    <cellStyle name="Style 97 3" xfId="1090" xr:uid="{FADF3CFE-B6A7-45E2-9AE5-7C4AB50A32AE}"/>
    <cellStyle name="Style 98" xfId="810" xr:uid="{00000000-0005-0000-0000-000036030000}"/>
    <cellStyle name="Style 98 2" xfId="1093" xr:uid="{C616B95C-B3A6-40DE-8ADE-7660A4AABF1F}"/>
    <cellStyle name="Style 98 3" xfId="1744" xr:uid="{E944D760-47C3-497B-BC1A-29442D322890}"/>
    <cellStyle name="Style 98 4" xfId="1092" xr:uid="{D359ABBC-3BCC-4951-86CC-310D5A1FA138}"/>
    <cellStyle name="Style 99" xfId="811" xr:uid="{00000000-0005-0000-0000-000037030000}"/>
    <cellStyle name="Style 99 2" xfId="1095" xr:uid="{5AF5256B-9254-4A77-8192-C56F9E2A5C7A}"/>
    <cellStyle name="Style 99 3" xfId="1094" xr:uid="{C23EFDC4-BF94-400F-9678-4BEC6FAE415A}"/>
    <cellStyle name="Tabelle hoch" xfId="851" xr:uid="{B15B5639-8C78-488C-810B-BD3F270099AE}"/>
    <cellStyle name="Tabelle quer" xfId="852" xr:uid="{B696FE8D-CF52-4E45-B881-90A5BBEDA835}"/>
    <cellStyle name="TabFuss rechts" xfId="9730" xr:uid="{2940C83D-AC72-4086-A0B9-BFE1DE9D1D7F}"/>
    <cellStyle name="Texte explicatif 2" xfId="9731" xr:uid="{E5A3C1DE-5A15-45E6-9E1C-C52A8D19890D}"/>
    <cellStyle name="Texte explicatif 3" xfId="9732" xr:uid="{553E112B-7309-4ED9-8C51-F97BEFCEE09D}"/>
    <cellStyle name="Texte explicatif 4" xfId="9733" xr:uid="{442768FD-067C-490A-A570-30F67537B66C}"/>
    <cellStyle name="Title" xfId="4" builtinId="15" customBuiltin="1"/>
    <cellStyle name="Title 2" xfId="831" xr:uid="{0473762E-0D5D-4FA7-B7B6-699D96DC2D19}"/>
    <cellStyle name="Title 3" xfId="904" xr:uid="{109C5330-EA39-4B8C-8AA3-5687EEB38A38}"/>
    <cellStyle name="Titre 2" xfId="9734" xr:uid="{6B08DB58-15C9-40B4-9C75-F3B5454E11FC}"/>
    <cellStyle name="Titre 2 2" xfId="9735" xr:uid="{DE7CB939-4CAF-4AAA-AB3B-772600351B03}"/>
    <cellStyle name="Titre 2 2 2" xfId="9736" xr:uid="{AB0A600A-F7EF-4ED2-AC9E-1BC663CBE9D9}"/>
    <cellStyle name="Titre 2 2 2 2" xfId="9737" xr:uid="{DA164C41-50C7-4FC6-BF5E-418A97B4E2F9}"/>
    <cellStyle name="Titre 2 2 2_Nucléaire" xfId="13027" xr:uid="{54ADDAB8-4F27-4D9E-AB85-5ECD7B8E5C05}"/>
    <cellStyle name="Titre 2 2_Nucléaire" xfId="13026" xr:uid="{8BAB375F-FEAE-4AEF-9115-B585511C7B96}"/>
    <cellStyle name="Titre 2 3" xfId="9738" xr:uid="{BB2889EE-F936-47A5-A8DE-9EC6F499AD80}"/>
    <cellStyle name="Titre 2_Nucléaire" xfId="13025" xr:uid="{64B25106-AC2D-4DA0-8961-847A20E2883D}"/>
    <cellStyle name="Titre 3" xfId="9739" xr:uid="{E733C234-52F1-4549-A375-8655693F1046}"/>
    <cellStyle name="Titre 3 2" xfId="9740" xr:uid="{8D7788BC-A4D4-48F7-A3FB-E6A53DF62030}"/>
    <cellStyle name="Titre 3_Nucléaire" xfId="13028" xr:uid="{6D585A3B-4091-455F-869A-28310014E14A}"/>
    <cellStyle name="Titre 4" xfId="9741" xr:uid="{808835DB-0C15-4AEC-B0D8-3F5679FC7AED}"/>
    <cellStyle name="Titre 1 2" xfId="9742" xr:uid="{191EA891-40EF-4F61-AD46-787280C11668}"/>
    <cellStyle name="Titre 1 2 2" xfId="9743" xr:uid="{46E7AD2E-3FE4-4F1B-8ECA-DF0670DAC05C}"/>
    <cellStyle name="Titre 1 2 2 2" xfId="9744" xr:uid="{620C49ED-3271-46DA-8D76-3F26FFAF9012}"/>
    <cellStyle name="Titre 1 2 2 2 2" xfId="9745" xr:uid="{A2BE5124-EC4B-4760-B9C3-C70C47908E86}"/>
    <cellStyle name="Titre 1 2 2 2_Nucléaire" xfId="13031" xr:uid="{182D9EB1-C614-4ACA-BE34-7DEAC2A68A41}"/>
    <cellStyle name="Titre 1 2 2_Nucléaire" xfId="13030" xr:uid="{81035F5E-0EDF-4DE6-B89F-CAA4CF5042B1}"/>
    <cellStyle name="Titre 1 2 3" xfId="9746" xr:uid="{E890B7F7-BBB6-42BD-8001-8AF97F0656F3}"/>
    <cellStyle name="Titre 1 2_Nucléaire" xfId="13029" xr:uid="{83F07B45-784C-46D4-854F-EA528B119AC4}"/>
    <cellStyle name="Titre 1 3" xfId="9747" xr:uid="{9DA450D0-51CE-4572-ADD5-FF5BEE6529A8}"/>
    <cellStyle name="Titre 1 3 2" xfId="9748" xr:uid="{35792325-F170-493F-852F-0D7AB25E9BD8}"/>
    <cellStyle name="Titre 1 3_Nucléaire" xfId="13032" xr:uid="{D73769D2-0343-4ECF-871D-C4E5652D4E97}"/>
    <cellStyle name="Titre 1 4" xfId="9749" xr:uid="{3267B648-E10A-4138-8A2E-023E96145FF9}"/>
    <cellStyle name="Titre 1 5" xfId="9750" xr:uid="{82FCA6D2-8720-4FF7-B41B-E85712FCA675}"/>
    <cellStyle name="Titre 2 2" xfId="9751" xr:uid="{2C0A0D89-3DA7-4F7F-890E-26C4C57A76DB}"/>
    <cellStyle name="Titre 2 2 2" xfId="9752" xr:uid="{25B92D30-723E-404A-B560-4412C0E20833}"/>
    <cellStyle name="Titre 2 2 2 2" xfId="9753" xr:uid="{BAD3E905-2422-445A-ACBD-AF77B5CD593F}"/>
    <cellStyle name="Titre 2 2 2 2 2" xfId="9754" xr:uid="{49BF61AE-EEFE-48ED-8A03-0648D6167FA3}"/>
    <cellStyle name="Titre 2 2 2 2_Nucléaire" xfId="13035" xr:uid="{80F7DC84-5F3B-4D97-88E5-B1482788CA74}"/>
    <cellStyle name="Titre 2 2 2_Nucléaire" xfId="13034" xr:uid="{E6C55E2F-873D-4120-BE3E-70811057CD1C}"/>
    <cellStyle name="Titre 2 2 3" xfId="9755" xr:uid="{5AC1F31F-7C79-42AC-AA9F-020A2347A32D}"/>
    <cellStyle name="Titre 2 2_Nucléaire" xfId="13033" xr:uid="{7FB86041-C7D6-47DF-BB6D-DAB3B27CA95A}"/>
    <cellStyle name="Titre 2 3" xfId="9756" xr:uid="{9EC06931-4ADA-4EC4-A772-44F82CA4EE59}"/>
    <cellStyle name="Titre 2 3 2" xfId="9757" xr:uid="{A2C8CF6B-BA21-4299-A68C-81A76A4FE84B}"/>
    <cellStyle name="Titre 2 3_Nucléaire" xfId="13036" xr:uid="{02CB9F8B-AFCC-4DF3-9C6C-C37F745E4C4C}"/>
    <cellStyle name="Titre 2 4" xfId="9758" xr:uid="{F5EA2F31-6CF8-44A5-9078-D78501271B38}"/>
    <cellStyle name="Titre 2 5" xfId="9759" xr:uid="{311651C6-3D6C-42EF-A5D4-5EC261733A1A}"/>
    <cellStyle name="Titre 3 2" xfId="9760" xr:uid="{C003E2E4-990E-44D3-A4BA-E750637CA290}"/>
    <cellStyle name="Titre 3 2 2" xfId="9761" xr:uid="{5E8F3A64-9A36-4E76-BEAD-C681CF6DB330}"/>
    <cellStyle name="Titre 3 2 2 2" xfId="9762" xr:uid="{C7480544-5CF9-4C02-932C-1A9F29AB7228}"/>
    <cellStyle name="Titre 3 2 2 2 2" xfId="9763" xr:uid="{3F34FE29-F775-4427-8C3B-D5434A13E2A9}"/>
    <cellStyle name="Titre 3 2 2 2_Nucléaire" xfId="13039" xr:uid="{E21FA994-D133-4879-91CE-36E7E72CD08D}"/>
    <cellStyle name="Titre 3 2 2_Nucléaire" xfId="13038" xr:uid="{0681BC3F-44C0-4206-992A-229D7CC8B53C}"/>
    <cellStyle name="Titre 3 2 3" xfId="9764" xr:uid="{B7C83B28-484C-4C05-8D4E-B9C40FF3D0E8}"/>
    <cellStyle name="Titre 3 2_Nucléaire" xfId="13037" xr:uid="{F78A847F-C360-4003-804B-092659B5C3A5}"/>
    <cellStyle name="Titre 3 3" xfId="9765" xr:uid="{2A0B4308-7E13-4A1F-994C-5D64C3825E7F}"/>
    <cellStyle name="Titre 3 3 2" xfId="9766" xr:uid="{9C6B31BB-BDBE-49BB-BDC3-A11CB0884814}"/>
    <cellStyle name="Titre 3 3_Nucléaire" xfId="13040" xr:uid="{7ADD6551-E1F0-4C7A-8D51-29CA7FB50038}"/>
    <cellStyle name="Titre 3 4" xfId="9767" xr:uid="{0252EDD7-8CE3-42FC-8E93-488C28A78357}"/>
    <cellStyle name="Titre 3 5" xfId="9768" xr:uid="{49F7114F-E941-4FBC-AC8F-F4FC17F2CD9D}"/>
    <cellStyle name="Titre 4 2" xfId="9769" xr:uid="{FDDD7814-6662-4625-9FE9-53DE36C5E736}"/>
    <cellStyle name="Titre 4 2 2" xfId="9770" xr:uid="{4A1A8342-DE7B-430A-867B-95EAE252558F}"/>
    <cellStyle name="Titre 4 2 2 2" xfId="9771" xr:uid="{1A92BA82-562B-4712-909E-B7A2042D0319}"/>
    <cellStyle name="Titre 4 2 2 2 2" xfId="9772" xr:uid="{BDE1DD69-7067-4A4D-8362-EE46AE15D286}"/>
    <cellStyle name="Titre 4 2 2 2_Nucléaire" xfId="13043" xr:uid="{776FD2CF-9AC5-476E-8DC0-C18BEF35C30C}"/>
    <cellStyle name="Titre 4 2 2_Nucléaire" xfId="13042" xr:uid="{CEFC4AE9-9D2C-4BB1-AC63-CF7FF448B094}"/>
    <cellStyle name="Titre 4 2 3" xfId="9773" xr:uid="{F91796FE-37F3-4DC4-AB5B-7230EB427D98}"/>
    <cellStyle name="Titre 4 2_Nucléaire" xfId="13041" xr:uid="{F2ADDCD3-5A40-4516-B75E-F8E502ACF1BF}"/>
    <cellStyle name="Titre 4 3" xfId="9774" xr:uid="{18943FAD-5308-4E07-8436-7EDF3D45D831}"/>
    <cellStyle name="Titre 4 3 2" xfId="9775" xr:uid="{7397F3C1-3341-40D1-882C-B5B7724539C8}"/>
    <cellStyle name="Titre 4 3_Nucléaire" xfId="13044" xr:uid="{CEB83699-61F3-4F49-BB55-DBBCB33B33C5}"/>
    <cellStyle name="Titre 4 4" xfId="9776" xr:uid="{63D1CB20-71C9-4740-B40C-96998E328D3C}"/>
    <cellStyle name="Titre 4 5" xfId="9777" xr:uid="{AD8EF754-DF8D-469C-889B-A86F509C4F59}"/>
    <cellStyle name="Total" xfId="20" builtinId="25" customBuiltin="1"/>
    <cellStyle name="Total 2" xfId="9778" xr:uid="{A65AE216-E38B-412D-AEF8-3211D470B2AD}"/>
    <cellStyle name="Total 2 2" xfId="9779" xr:uid="{2E0AFF46-5C54-4796-9DF5-A305968A72B7}"/>
    <cellStyle name="Total 2 2 2" xfId="9780" xr:uid="{B7103683-2E84-4220-BEE3-BF8F28C898C0}"/>
    <cellStyle name="Total 2 2 2 2" xfId="9781" xr:uid="{E123CD6F-42A6-4300-A1D3-94BE7F7A88C1}"/>
    <cellStyle name="Total 2 2 2_Nucléaire" xfId="13047" xr:uid="{FC637741-7283-44F1-94AC-2EBEDF8E9593}"/>
    <cellStyle name="Total 2 2_Nucléaire" xfId="13046" xr:uid="{441C0E33-B343-4DA8-BD2E-0C685A8330AE}"/>
    <cellStyle name="Total 2 3" xfId="9782" xr:uid="{389DD424-B392-4DF9-8663-B43E37C82A0B}"/>
    <cellStyle name="Total 2_Nucléaire" xfId="13045" xr:uid="{F00A0CDE-47BD-4360-B0C6-EA644184CF4D}"/>
    <cellStyle name="Total 3" xfId="9783" xr:uid="{8460A99C-711A-4B21-B9B8-17ED1F149171}"/>
    <cellStyle name="Total 3 2" xfId="9784" xr:uid="{A652D393-B0A9-4F8D-81BD-A33801647F71}"/>
    <cellStyle name="Total 3_Nucléaire" xfId="13048" xr:uid="{304AAD22-7742-4697-B362-B4827E0E42C5}"/>
    <cellStyle name="Total 4" xfId="9785" xr:uid="{DBE40752-602F-423C-B0F8-7287E78D3AFC}"/>
    <cellStyle name="Total 5" xfId="9786" xr:uid="{86004F20-87C2-4AC4-8144-2826C0EE3178}"/>
    <cellStyle name="Überschrift" xfId="1549" xr:uid="{99229214-02F2-4F3B-B124-DA4A57CB514A}"/>
    <cellStyle name="Überschrift 1" xfId="1550" xr:uid="{B1BB2913-86A8-4333-807D-9422F508EFD9}"/>
    <cellStyle name="Überschrift 1 2" xfId="857" xr:uid="{61504213-587F-42BB-BC59-36F5E161960A}"/>
    <cellStyle name="Überschrift 1 2 2" xfId="9789" xr:uid="{5EDFC940-4A12-4005-9E7E-53EB38BC8636}"/>
    <cellStyle name="Überschrift 1 3" xfId="9790" xr:uid="{2BFE87F1-EF8C-4B6A-8123-C06B3D8D91A5}"/>
    <cellStyle name="Überschrift 1 4" xfId="9791" xr:uid="{A696D3D1-F2F0-462D-ABA7-7102B7F86BD9}"/>
    <cellStyle name="Überschrift 1 5" xfId="9792" xr:uid="{6439F8D1-0F12-4022-A8AD-D7959AD4C26A}"/>
    <cellStyle name="Überschrift 1 6" xfId="9793" xr:uid="{4FF3C2AD-A450-4F61-8B5B-D96F7583867F}"/>
    <cellStyle name="Überschrift 1 6 2" xfId="9794" xr:uid="{BD0F14B2-FDE3-429F-BC82-E8DAE4C1AB56}"/>
    <cellStyle name="Überschrift 1 6_Nucléaire" xfId="13051" xr:uid="{15B12EBF-705A-4A44-894F-4D7C9C37B773}"/>
    <cellStyle name="Überschrift 1 7" xfId="9795" xr:uid="{0B8A50E5-3F4A-41FD-9CE0-5BEC5FCA5CCD}"/>
    <cellStyle name="Überschrift 1 8" xfId="9796" xr:uid="{318241BD-0597-444C-884E-4906FC444F00}"/>
    <cellStyle name="Überschrift 1 9" xfId="9788" xr:uid="{114DD654-3FAB-4D15-8674-544FA29987E3}"/>
    <cellStyle name="Überschrift 1_Nucléaire" xfId="13050" xr:uid="{3CDDC5BE-B784-4F4E-A025-02E5397CABA5}"/>
    <cellStyle name="Überschrift 2" xfId="1551" xr:uid="{D75C1014-C4A3-4D73-BD5B-A48D88A76ADE}"/>
    <cellStyle name="Überschrift 2 2" xfId="858" xr:uid="{FC99EAE1-AAEF-4310-8960-DF6584F154D9}"/>
    <cellStyle name="Überschrift 2 2 2" xfId="9798" xr:uid="{A6A09347-30BA-45E8-B364-B14236247722}"/>
    <cellStyle name="Überschrift 2 3" xfId="9799" xr:uid="{F9F89BC2-312A-418A-84AD-303834F85281}"/>
    <cellStyle name="Überschrift 2 4" xfId="9800" xr:uid="{156A9F22-ABFF-470E-8E8E-984123DB39B5}"/>
    <cellStyle name="Überschrift 2 5" xfId="9801" xr:uid="{4496CF8C-B31E-40C0-A22B-1ECBD12E42B1}"/>
    <cellStyle name="Überschrift 2 6" xfId="9802" xr:uid="{ACEBC298-8FCD-456D-AD36-5EF41E1E8493}"/>
    <cellStyle name="Überschrift 2 6 2" xfId="9803" xr:uid="{53F7463E-733A-4266-B811-2DF11101979E}"/>
    <cellStyle name="Überschrift 2 6_Nucléaire" xfId="13053" xr:uid="{0E4793F7-3529-458B-A77B-6FC774173175}"/>
    <cellStyle name="Überschrift 2 7" xfId="9804" xr:uid="{2B90F374-B5CE-4513-A413-6AE54A8E98B7}"/>
    <cellStyle name="Überschrift 2 8" xfId="9805" xr:uid="{ED0CDB02-A760-45E5-B70A-4B165C0D9BAB}"/>
    <cellStyle name="Überschrift 2 9" xfId="9797" xr:uid="{4F0F0AE8-F229-48EF-A794-C3B7410B8268}"/>
    <cellStyle name="Überschrift 2_Nucléaire" xfId="13052" xr:uid="{F87E3113-0BB6-4520-8F94-DB2DCF67FD6A}"/>
    <cellStyle name="Überschrift 3" xfId="1552" xr:uid="{F3F22084-5A64-45B7-9285-B57F1481387B}"/>
    <cellStyle name="Überschrift 3 2" xfId="859" xr:uid="{F8C31E9C-068E-4C6C-9EE6-CEB755025568}"/>
    <cellStyle name="Überschrift 3 2 2" xfId="9807" xr:uid="{95782DA3-EF86-41D4-8E41-F6F49B15F31D}"/>
    <cellStyle name="Überschrift 3 2 3" xfId="1797" xr:uid="{1B2FD1BD-A1F2-4B25-80F6-83600A7C123C}"/>
    <cellStyle name="Überschrift 3 3" xfId="9808" xr:uid="{BFC335F0-7C05-4E5B-A85A-3873E9A77A60}"/>
    <cellStyle name="Überschrift 3 4" xfId="9809" xr:uid="{DE1D11F3-1CD1-4FBC-8456-BFFE587245B1}"/>
    <cellStyle name="Überschrift 3 5" xfId="9810" xr:uid="{9F1B43DA-22B4-4FE4-8DC5-12261C4C9108}"/>
    <cellStyle name="Überschrift 3 6" xfId="9811" xr:uid="{2C5204AD-F62F-418B-A2C1-136A7AA755BE}"/>
    <cellStyle name="Überschrift 3 6 2" xfId="9812" xr:uid="{6369B5A0-D6EE-46E1-A2C5-EE0F7BA2A66B}"/>
    <cellStyle name="Überschrift 3 6_Nucléaire" xfId="13055" xr:uid="{94C4BA9E-DD56-4A44-863D-F06249AE3573}"/>
    <cellStyle name="Überschrift 3 7" xfId="9813" xr:uid="{2E6E67F5-68A7-444E-89EA-AA053A13AAD6}"/>
    <cellStyle name="Überschrift 3 8" xfId="9814" xr:uid="{767F0114-2A21-4D43-9DF0-0608AF59CBB2}"/>
    <cellStyle name="Überschrift 3 9" xfId="9806" xr:uid="{2716AC2A-26F6-41DE-9FAC-7C0620AF8E9C}"/>
    <cellStyle name="Überschrift 3_Nucléaire" xfId="13054" xr:uid="{D13F0085-9378-4479-B8A6-8AAB93926467}"/>
    <cellStyle name="Überschrift 4" xfId="1553" xr:uid="{5A62485F-5207-47A5-B127-4D3A36026632}"/>
    <cellStyle name="Überschrift 4 2" xfId="860" xr:uid="{F5E3EB87-82D6-4CE5-9B5B-50A782950977}"/>
    <cellStyle name="Überschrift 4 2 2" xfId="9816" xr:uid="{31B56721-1D57-4CF4-8485-F54183DF44C7}"/>
    <cellStyle name="Überschrift 4 3" xfId="9817" xr:uid="{783024B5-0EB9-407A-B565-1E75BB03292F}"/>
    <cellStyle name="Überschrift 4 4" xfId="9818" xr:uid="{886E02B8-8B3D-4C71-BFB2-020FE95E8328}"/>
    <cellStyle name="Überschrift 4 5" xfId="9819" xr:uid="{799F5509-6CED-491A-820A-BD4CE5E73DCF}"/>
    <cellStyle name="Überschrift 4 6" xfId="9820" xr:uid="{1AC70FEA-E318-43E2-AB73-244B04920901}"/>
    <cellStyle name="Überschrift 4 6 2" xfId="9821" xr:uid="{9EB8B756-2BDB-4967-A30B-4D2935F518F1}"/>
    <cellStyle name="Überschrift 4 6_Nucléaire" xfId="13057" xr:uid="{7FCBD292-390A-4869-BFEC-383D9BD9603C}"/>
    <cellStyle name="Überschrift 4 7" xfId="9822" xr:uid="{EF7F6FE2-1384-4A80-828F-985173B4848C}"/>
    <cellStyle name="Überschrift 4 8" xfId="9823" xr:uid="{9775B12D-6415-4427-8274-3970FBC17513}"/>
    <cellStyle name="Überschrift 4 9" xfId="9815" xr:uid="{545FDB38-F4C7-44A5-82AA-F7746D53DF18}"/>
    <cellStyle name="Überschrift 4_Nucléaire" xfId="13056" xr:uid="{39706F82-80F9-4D01-8D5F-01A88AE3CF68}"/>
    <cellStyle name="Überschrift 5" xfId="856" xr:uid="{68377677-71E3-4E3D-980D-6D58BFE14636}"/>
    <cellStyle name="Überschrift 5 2" xfId="9824" xr:uid="{5E2E49C9-078F-481E-B2DA-0BE1C2F20FD2}"/>
    <cellStyle name="Überschrift 6" xfId="9825" xr:uid="{9B138425-70AF-4C33-93D2-CD84F233F06E}"/>
    <cellStyle name="Überschrift 7" xfId="9826" xr:uid="{9B4EB597-CBE5-44E9-9442-D0A7233977F2}"/>
    <cellStyle name="Überschrift 8" xfId="9787" xr:uid="{028772D4-602E-41F3-A8BF-B5F63170594E}"/>
    <cellStyle name="Überschrift_Nucléaire" xfId="13049" xr:uid="{97DF4588-B9BF-4EDB-9356-7030543BC24F}"/>
    <cellStyle name="Vérification 2" xfId="9827" xr:uid="{88586C25-CF55-4491-94F9-7758E33EF800}"/>
    <cellStyle name="Vérification 2 2" xfId="9828" xr:uid="{FF56845B-4E57-466E-8A58-05017672F2DC}"/>
    <cellStyle name="Vérification 2_Nucléaire" xfId="13058" xr:uid="{5435E21C-F56C-438E-A8E5-519F1B8A03B2}"/>
    <cellStyle name="Vérification 3" xfId="9829" xr:uid="{74B4810F-3D4E-4F66-BAAF-14C89C64D891}"/>
    <cellStyle name="Vérification 4" xfId="9830" xr:uid="{39F034BC-23AB-4933-A210-78C60DE94B1A}"/>
    <cellStyle name="Verknüpfte Zelle" xfId="1554" xr:uid="{314A991E-55FF-4E8B-A8D7-A2117860E587}"/>
    <cellStyle name="Verknüpfte Zelle 2" xfId="865" xr:uid="{F665DE7D-5C52-4F15-B372-CC7E4E83670A}"/>
    <cellStyle name="Verknüpfte Zelle 2 2" xfId="9832" xr:uid="{543B23CC-B093-4FB5-B7C9-8C3AFCEE864A}"/>
    <cellStyle name="Verknüpfte Zelle 2 3" xfId="9831" xr:uid="{65541A56-EB14-4292-985C-1479C3F32267}"/>
    <cellStyle name="Verknüpfte Zelle 2_Nucléaire" xfId="13060" xr:uid="{B7C99BCC-7CE6-4EDD-9A22-C691730FF530}"/>
    <cellStyle name="Verknüpfte Zelle 3" xfId="9833" xr:uid="{A2E9B3DE-EBA3-4F22-9F5C-ADE6D30CAE3E}"/>
    <cellStyle name="Verknüpfte Zelle 4" xfId="9834" xr:uid="{7ED6EDBE-3D7E-4139-BEC9-41FEB84A7624}"/>
    <cellStyle name="Verknüpfte Zelle 5" xfId="9835" xr:uid="{9CB3613F-20D6-46EF-8538-8749D15A4662}"/>
    <cellStyle name="Verknüpfte Zelle 6" xfId="9836" xr:uid="{EDAFA0D1-3DAB-4462-922C-4E09608736C9}"/>
    <cellStyle name="Verknüpfte Zelle 6 2" xfId="9837" xr:uid="{FE57B566-FDBF-4CCD-8354-4D07C60F1521}"/>
    <cellStyle name="Verknüpfte Zelle 6_Nucléaire" xfId="13061" xr:uid="{9D05EC23-2DDD-4F08-85A7-FE0712AA9B0D}"/>
    <cellStyle name="Verknüpfte Zelle 7" xfId="9838" xr:uid="{3481A0CD-A7A4-4A95-AFF3-2C4DC957F895}"/>
    <cellStyle name="Verknüpfte Zelle 8" xfId="9839" xr:uid="{5EB32705-0C54-4770-A808-FEA02229A8D4}"/>
    <cellStyle name="Verknüpfte Zelle_Nucléaire" xfId="13059" xr:uid="{CD0B858B-3761-4575-AAB9-7092498B42D2}"/>
    <cellStyle name="Warnender Text" xfId="1555" xr:uid="{BD60722B-D3A1-45F1-B988-90E04C8E2DDE}"/>
    <cellStyle name="Warnender Text 2" xfId="867" xr:uid="{D2D8745D-96D0-4A8A-A74F-9DA5395D7369}"/>
    <cellStyle name="Warnender Text 2 2" xfId="9841" xr:uid="{6E72501D-D881-4CD4-8F6A-2445F86166E4}"/>
    <cellStyle name="Warnender Text 2 3" xfId="9840" xr:uid="{0A13BBE3-EC99-412B-A0B3-F3012F34247E}"/>
    <cellStyle name="Warnender Text 2_Nucléaire" xfId="13063" xr:uid="{A6B608E7-AB48-486E-A778-554A0078E10C}"/>
    <cellStyle name="Warnender Text 3" xfId="9842" xr:uid="{1DB93D2A-081B-4F45-9606-925142BCD068}"/>
    <cellStyle name="Warnender Text 4" xfId="9843" xr:uid="{9D012D8C-BF44-4D34-8694-A5C1DC127612}"/>
    <cellStyle name="Warnender Text 5" xfId="9844" xr:uid="{67F95C07-F3A3-4803-8315-8DAEB6A1FD95}"/>
    <cellStyle name="Warnender Text 6" xfId="9845" xr:uid="{267FCF27-14B1-44DD-BABF-F9EDF8521CE1}"/>
    <cellStyle name="Warnender Text 6 2" xfId="9846" xr:uid="{8F84321F-1EF3-40EF-A2A9-7E6F697BF76E}"/>
    <cellStyle name="Warnender Text 6_Nucléaire" xfId="13064" xr:uid="{7EDD0A6B-610C-44EF-A588-40137889BBA2}"/>
    <cellStyle name="Warnender Text 7" xfId="9847" xr:uid="{EDAA1F7E-6043-4FD4-A1E8-50DD1E1F6870}"/>
    <cellStyle name="Warnender Text 8" xfId="9848" xr:uid="{B91C5152-E8D9-4D2E-9806-D1137F2473E2}"/>
    <cellStyle name="Warnender Text_Nucléaire" xfId="13062" xr:uid="{A864EBE5-9819-448C-B409-2344F86C4D3F}"/>
    <cellStyle name="Warning Text" xfId="17" builtinId="11" customBuiltin="1"/>
    <cellStyle name="Warning Text 2" xfId="9849" xr:uid="{7BF0DE9B-1E7A-46B7-A04B-F9EE3EAC4492}"/>
    <cellStyle name="Zelle überprüfen" xfId="1556" xr:uid="{7BC740D2-C4E8-4FEA-850A-163285A13EB1}"/>
    <cellStyle name="Zelle überprüfen 2" xfId="866" xr:uid="{DB49BE44-97E4-4860-A8DE-874DACC746B3}"/>
    <cellStyle name="Zelle überprüfen 2 2" xfId="9851" xr:uid="{1B484ED9-EAC0-46F8-872A-89B6AEF87072}"/>
    <cellStyle name="Zelle überprüfen 2 3" xfId="9850" xr:uid="{37BC0D6F-F8DC-4712-80BD-5C54723FD7DF}"/>
    <cellStyle name="Zelle überprüfen 2 4" xfId="1560" xr:uid="{2E1F8644-F8E3-413C-8941-AE4A9A24A522}"/>
    <cellStyle name="Zelle überprüfen 2_Nucléaire" xfId="13066" xr:uid="{508A1C72-3839-4F29-9BF4-3D1FD86351B1}"/>
    <cellStyle name="Zelle überprüfen 3" xfId="9852" xr:uid="{A25176BD-EB5E-4139-B07F-257D1029AEC0}"/>
    <cellStyle name="Zelle überprüfen 4" xfId="9853" xr:uid="{C5472CD3-CEC7-4676-8393-871D2B6A1F16}"/>
    <cellStyle name="Zelle überprüfen 5" xfId="9854" xr:uid="{95D59B03-066B-48E0-9968-8886C0C61408}"/>
    <cellStyle name="Zelle überprüfen 6" xfId="9855" xr:uid="{3E6836E7-E941-4D4C-AB15-AD3F5927C356}"/>
    <cellStyle name="Zelle überprüfen 6 2" xfId="9856" xr:uid="{EE401AB1-DEB2-465D-945C-93A5866B3A01}"/>
    <cellStyle name="Zelle überprüfen 6_Nucléaire" xfId="13067" xr:uid="{336F968C-8932-41B4-BADE-7B7C61331913}"/>
    <cellStyle name="Zelle überprüfen 7" xfId="9857" xr:uid="{F14EC3EA-151A-4917-83A8-4E7A168D9938}"/>
    <cellStyle name="Zelle überprüfen 8" xfId="9858" xr:uid="{48E2B499-35C3-40D3-BC83-2F716A85C12B}"/>
    <cellStyle name="Zelle überprüfen_Nucléaire" xfId="13065" xr:uid="{0A35CDE0-DE1B-4131-A1C6-66069AD5CF9E}"/>
  </cellStyles>
  <dxfs count="14">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Medium9">
    <tableStyle name="MySqlDefault" pivot="0" table="0" count="2" xr9:uid="{0318855C-8B36-4637-8EED-FFAE304531AE}">
      <tableStyleElement type="wholeTable" dxfId="13"/>
      <tableStyleElement type="headerRow" dxfId="12"/>
    </tableStyle>
    <tableStyle name="TableStyleQueryPreview" pivot="0" count="3" xr9:uid="{284EAB49-05DF-4080-AEB6-0D039C7E2611}">
      <tableStyleElement type="wholeTable" dxfId="11"/>
      <tableStyleElement type="headerRow" dxfId="10"/>
      <tableStyleElement type="firstRowStripe" dxfId="9"/>
    </tableStyle>
    <tableStyle name="TableStyleQueryResult" pivot="0" count="3" xr9:uid="{D22B1F91-1E2C-42F7-B88C-55D17CC69E97}">
      <tableStyleElement type="wholeTable" dxfId="8"/>
      <tableStyleElement type="headerRow" dxfId="7"/>
      <tableStyleElement type="firstRowStripe" dxfId="6"/>
    </tableStyle>
  </tableStyles>
  <colors>
    <mruColors>
      <color rgb="FFC9E7A7"/>
      <color rgb="FFFFE7F0"/>
      <color rgb="FFEAF8FA"/>
      <color rgb="FFFFFAEB"/>
      <color rgb="FFFFD9E7"/>
      <color rgb="FFBFE9EF"/>
      <color rgb="FFFF6DA1"/>
      <color rgb="FF258998"/>
      <color rgb="FFFFC000"/>
      <color rgb="FFFF7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02640828952877"/>
          <c:y val="5.3709328022064441E-2"/>
          <c:w val="0.85546174268004294"/>
          <c:h val="0.73751984172515961"/>
        </c:manualLayout>
      </c:layout>
      <c:barChart>
        <c:barDir val="col"/>
        <c:grouping val="stacked"/>
        <c:varyColors val="0"/>
        <c:ser>
          <c:idx val="2"/>
          <c:order val="0"/>
          <c:tx>
            <c:strRef>
              <c:f>'1.2. Renewable &amp; profiled'!$C$9</c:f>
              <c:strCache>
                <c:ptCount val="1"/>
                <c:pt idx="0">
                  <c:v>Wind onshore</c:v>
                </c:pt>
              </c:strCache>
            </c:strRef>
          </c:tx>
          <c:spPr>
            <a:solidFill>
              <a:schemeClr val="accent5">
                <a:lumMod val="75000"/>
              </a:schemeClr>
            </a:solidFill>
          </c:spPr>
          <c:invertIfNegative val="0"/>
          <c:cat>
            <c:numRef>
              <c:f>'1.2. Renewable &amp; profiled'!$D$6:$P$6</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'1.2. Renewable &amp; profiled'!$D$9:$P$9</c:f>
              <c:numCache>
                <c:formatCode>_ * #,##0_ ;_ * \-#,##0_ ;_ * "-"??_ ;_ @_ </c:formatCode>
                <c:ptCount val="13"/>
                <c:pt idx="0">
                  <c:v>3432.0400000000004</c:v>
                </c:pt>
                <c:pt idx="1">
                  <c:v>3862.8666666666668</c:v>
                </c:pt>
                <c:pt idx="2">
                  <c:v>4293.6933333333336</c:v>
                </c:pt>
                <c:pt idx="3">
                  <c:v>4724.5200000000004</c:v>
                </c:pt>
                <c:pt idx="4">
                  <c:v>5155.3466666666673</c:v>
                </c:pt>
                <c:pt idx="5">
                  <c:v>5586.1733333333341</c:v>
                </c:pt>
                <c:pt idx="6">
                  <c:v>6017</c:v>
                </c:pt>
                <c:pt idx="7">
                  <c:v>6329.4933333333338</c:v>
                </c:pt>
                <c:pt idx="8">
                  <c:v>6641.9866666666667</c:v>
                </c:pt>
                <c:pt idx="9">
                  <c:v>6954.48</c:v>
                </c:pt>
                <c:pt idx="10">
                  <c:v>7266.9733333333334</c:v>
                </c:pt>
                <c:pt idx="11">
                  <c:v>7579.4666666666662</c:v>
                </c:pt>
                <c:pt idx="12">
                  <c:v>7891.9599999999991</c:v>
                </c:pt>
              </c:numCache>
            </c:numRef>
          </c:val>
          <c:extLst>
            <c:ext xmlns:c16="http://schemas.microsoft.com/office/drawing/2014/chart" uri="{C3380CC4-5D6E-409C-BE32-E72D297353CC}">
              <c16:uniqueId val="{00000000-092D-47E6-8560-6C376CBF04D0}"/>
            </c:ext>
          </c:extLst>
        </c:ser>
        <c:ser>
          <c:idx val="0"/>
          <c:order val="1"/>
          <c:tx>
            <c:strRef>
              <c:f>'1.2. Renewable &amp; profiled'!$C$10</c:f>
              <c:strCache>
                <c:ptCount val="1"/>
                <c:pt idx="0">
                  <c:v>Wind offshore</c:v>
                </c:pt>
              </c:strCache>
            </c:strRef>
          </c:tx>
          <c:spPr>
            <a:solidFill>
              <a:schemeClr val="accent5"/>
            </a:solidFill>
          </c:spPr>
          <c:invertIfNegative val="0"/>
          <c:cat>
            <c:numRef>
              <c:f>'1.2. Renewable &amp; profiled'!$D$6:$P$6</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'1.2. Renewable &amp; profiled'!$D$10:$P$10</c:f>
              <c:numCache>
                <c:formatCode>_ * #,##0_ ;_ * \-#,##0_ ;_ * "-"??_ ;_ @_ </c:formatCode>
                <c:ptCount val="13"/>
                <c:pt idx="0">
                  <c:v>2261</c:v>
                </c:pt>
                <c:pt idx="1">
                  <c:v>2261</c:v>
                </c:pt>
                <c:pt idx="2">
                  <c:v>2261</c:v>
                </c:pt>
                <c:pt idx="3">
                  <c:v>2261</c:v>
                </c:pt>
                <c:pt idx="4">
                  <c:v>2261</c:v>
                </c:pt>
                <c:pt idx="5">
                  <c:v>2261</c:v>
                </c:pt>
                <c:pt idx="6">
                  <c:v>2261</c:v>
                </c:pt>
                <c:pt idx="7">
                  <c:v>2961</c:v>
                </c:pt>
                <c:pt idx="8">
                  <c:v>4360</c:v>
                </c:pt>
                <c:pt idx="9">
                  <c:v>4360</c:v>
                </c:pt>
                <c:pt idx="10">
                  <c:v>4360</c:v>
                </c:pt>
                <c:pt idx="11">
                  <c:v>4360</c:v>
                </c:pt>
                <c:pt idx="12">
                  <c:v>5760</c:v>
                </c:pt>
              </c:numCache>
            </c:numRef>
          </c:val>
          <c:extLst>
            <c:ext xmlns:c16="http://schemas.microsoft.com/office/drawing/2014/chart" uri="{C3380CC4-5D6E-409C-BE32-E72D297353CC}">
              <c16:uniqueId val="{00000001-092D-47E6-8560-6C376CBF04D0}"/>
            </c:ext>
          </c:extLst>
        </c:ser>
        <c:ser>
          <c:idx val="4"/>
          <c:order val="2"/>
          <c:tx>
            <c:strRef>
              <c:f>'1.2. Renewable &amp; profiled'!$C$12</c:f>
              <c:strCache>
                <c:ptCount val="1"/>
                <c:pt idx="0">
                  <c:v>Photovoltaics</c:v>
                </c:pt>
              </c:strCache>
            </c:strRef>
          </c:tx>
          <c:spPr>
            <a:solidFill>
              <a:srgbClr val="FFC000"/>
            </a:solidFill>
          </c:spPr>
          <c:invertIfNegative val="0"/>
          <c:cat>
            <c:numRef>
              <c:f>'1.2. Renewable &amp; profiled'!$D$6:$P$6</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'1.2. Renewable &amp; profiled'!$D$12:$P$12</c:f>
              <c:numCache>
                <c:formatCode>_ * #,##0_ ;_ * \-#,##0_ ;_ * "-"??_ ;_ @_ </c:formatCode>
                <c:ptCount val="13"/>
                <c:pt idx="0">
                  <c:v>11046.02113875</c:v>
                </c:pt>
                <c:pt idx="1">
                  <c:v>12154.822097013899</c:v>
                </c:pt>
                <c:pt idx="2">
                  <c:v>13028.857677611113</c:v>
                </c:pt>
                <c:pt idx="3">
                  <c:v>13902.893258208336</c:v>
                </c:pt>
                <c:pt idx="4">
                  <c:v>14776.928838805559</c:v>
                </c:pt>
                <c:pt idx="5">
                  <c:v>15650.964419402782</c:v>
                </c:pt>
                <c:pt idx="6">
                  <c:v>16525</c:v>
                </c:pt>
                <c:pt idx="7">
                  <c:v>17399.035580597225</c:v>
                </c:pt>
                <c:pt idx="8">
                  <c:v>18273.071161194446</c:v>
                </c:pt>
                <c:pt idx="9">
                  <c:v>19147.106741791671</c:v>
                </c:pt>
                <c:pt idx="10">
                  <c:v>20021.142322388892</c:v>
                </c:pt>
                <c:pt idx="11">
                  <c:v>20895.177902986117</c:v>
                </c:pt>
                <c:pt idx="12">
                  <c:v>21769.213483583339</c:v>
                </c:pt>
              </c:numCache>
            </c:numRef>
          </c:val>
          <c:extLst>
            <c:ext xmlns:c16="http://schemas.microsoft.com/office/drawing/2014/chart" uri="{C3380CC4-5D6E-409C-BE32-E72D297353CC}">
              <c16:uniqueId val="{00000002-092D-47E6-8560-6C376CBF04D0}"/>
            </c:ext>
          </c:extLst>
        </c:ser>
        <c:ser>
          <c:idx val="3"/>
          <c:order val="3"/>
          <c:tx>
            <c:strRef>
              <c:f>'1.2. Renewable &amp; profiled'!$C$18</c:f>
              <c:strCache>
                <c:ptCount val="1"/>
                <c:pt idx="0">
                  <c:v>Biomass - profiled</c:v>
                </c:pt>
              </c:strCache>
            </c:strRef>
          </c:tx>
          <c:spPr>
            <a:solidFill>
              <a:srgbClr val="00B050"/>
            </a:solidFill>
          </c:spPr>
          <c:invertIfNegative val="0"/>
          <c:cat>
            <c:numRef>
              <c:f>'1.2. Renewable &amp; profiled'!$D$6:$P$6</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'1.2. Renewable &amp; profiled'!$D$18:$P$18</c:f>
              <c:numCache>
                <c:formatCode>_ * #,##0_ ;_ * \-#,##0_ ;_ * "-"??_ ;_ @_ </c:formatCode>
                <c:ptCount val="13"/>
                <c:pt idx="0">
                  <c:v>521</c:v>
                </c:pt>
                <c:pt idx="1">
                  <c:v>521</c:v>
                </c:pt>
                <c:pt idx="2">
                  <c:v>536</c:v>
                </c:pt>
                <c:pt idx="3">
                  <c:v>543</c:v>
                </c:pt>
                <c:pt idx="4">
                  <c:v>550</c:v>
                </c:pt>
                <c:pt idx="5">
                  <c:v>557</c:v>
                </c:pt>
                <c:pt idx="6">
                  <c:v>564</c:v>
                </c:pt>
                <c:pt idx="7">
                  <c:v>564</c:v>
                </c:pt>
                <c:pt idx="8">
                  <c:v>564</c:v>
                </c:pt>
                <c:pt idx="9">
                  <c:v>564</c:v>
                </c:pt>
                <c:pt idx="10">
                  <c:v>564</c:v>
                </c:pt>
                <c:pt idx="11">
                  <c:v>564</c:v>
                </c:pt>
                <c:pt idx="12">
                  <c:v>564</c:v>
                </c:pt>
              </c:numCache>
            </c:numRef>
          </c:val>
          <c:extLst>
            <c:ext xmlns:c16="http://schemas.microsoft.com/office/drawing/2014/chart" uri="{C3380CC4-5D6E-409C-BE32-E72D297353CC}">
              <c16:uniqueId val="{00000003-092D-47E6-8560-6C376CBF04D0}"/>
            </c:ext>
          </c:extLst>
        </c:ser>
        <c:ser>
          <c:idx val="5"/>
          <c:order val="4"/>
          <c:tx>
            <c:strRef>
              <c:f>'1.2. Renewable &amp; profiled'!$C$20</c:f>
              <c:strCache>
                <c:ptCount val="1"/>
                <c:pt idx="0">
                  <c:v>Waste - profiled</c:v>
                </c:pt>
              </c:strCache>
            </c:strRef>
          </c:tx>
          <c:spPr>
            <a:solidFill>
              <a:schemeClr val="tx1">
                <a:lumMod val="50000"/>
                <a:lumOff val="50000"/>
              </a:schemeClr>
            </a:solidFill>
          </c:spPr>
          <c:invertIfNegative val="0"/>
          <c:cat>
            <c:numRef>
              <c:f>'1.2. Renewable &amp; profiled'!$D$6:$P$6</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'1.2. Renewable &amp; profiled'!$D$20:$P$20</c:f>
              <c:numCache>
                <c:formatCode>_ * #,##0_ ;_ * \-#,##0_ ;_ * "-"??_ ;_ @_ </c:formatCode>
                <c:ptCount val="13"/>
                <c:pt idx="0">
                  <c:v>30</c:v>
                </c:pt>
                <c:pt idx="1">
                  <c:v>30</c:v>
                </c:pt>
                <c:pt idx="2">
                  <c:v>30</c:v>
                </c:pt>
                <c:pt idx="3">
                  <c:v>30</c:v>
                </c:pt>
                <c:pt idx="4">
                  <c:v>30</c:v>
                </c:pt>
                <c:pt idx="5">
                  <c:v>30</c:v>
                </c:pt>
                <c:pt idx="6">
                  <c:v>30</c:v>
                </c:pt>
                <c:pt idx="7">
                  <c:v>30</c:v>
                </c:pt>
                <c:pt idx="8">
                  <c:v>30</c:v>
                </c:pt>
                <c:pt idx="9">
                  <c:v>30</c:v>
                </c:pt>
                <c:pt idx="10">
                  <c:v>30</c:v>
                </c:pt>
                <c:pt idx="11">
                  <c:v>30</c:v>
                </c:pt>
                <c:pt idx="12">
                  <c:v>30</c:v>
                </c:pt>
              </c:numCache>
            </c:numRef>
          </c:val>
          <c:extLst>
            <c:ext xmlns:c16="http://schemas.microsoft.com/office/drawing/2014/chart" uri="{C3380CC4-5D6E-409C-BE32-E72D297353CC}">
              <c16:uniqueId val="{00000004-092D-47E6-8560-6C376CBF04D0}"/>
            </c:ext>
          </c:extLst>
        </c:ser>
        <c:ser>
          <c:idx val="6"/>
          <c:order val="5"/>
          <c:tx>
            <c:strRef>
              <c:f>'1.2. Renewable &amp; profiled'!$C$14</c:f>
              <c:strCache>
                <c:ptCount val="1"/>
                <c:pt idx="0">
                  <c:v>Hydro RoR</c:v>
                </c:pt>
              </c:strCache>
            </c:strRef>
          </c:tx>
          <c:spPr>
            <a:solidFill>
              <a:schemeClr val="tx2"/>
            </a:solidFill>
          </c:spPr>
          <c:invertIfNegative val="0"/>
          <c:cat>
            <c:numRef>
              <c:f>'1.2. Renewable &amp; profiled'!$D$6:$P$6</c:f>
              <c:numCache>
                <c:formatCode>General</c:formatCode>
                <c:ptCount val="1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numCache>
            </c:numRef>
          </c:cat>
          <c:val>
            <c:numRef>
              <c:f>'1.2. Renewable &amp; profiled'!$D$14:$P$14</c:f>
              <c:numCache>
                <c:formatCode>_ * #,##0_ ;_ * \-#,##0_ ;_ * "-"??_ ;_ @_ </c:formatCode>
                <c:ptCount val="13"/>
                <c:pt idx="0">
                  <c:v>136</c:v>
                </c:pt>
                <c:pt idx="1">
                  <c:v>141</c:v>
                </c:pt>
                <c:pt idx="2">
                  <c:v>147</c:v>
                </c:pt>
                <c:pt idx="3">
                  <c:v>153</c:v>
                </c:pt>
                <c:pt idx="4">
                  <c:v>159</c:v>
                </c:pt>
                <c:pt idx="5">
                  <c:v>164</c:v>
                </c:pt>
                <c:pt idx="6">
                  <c:v>170</c:v>
                </c:pt>
                <c:pt idx="7">
                  <c:v>170</c:v>
                </c:pt>
                <c:pt idx="8">
                  <c:v>170</c:v>
                </c:pt>
                <c:pt idx="9">
                  <c:v>170</c:v>
                </c:pt>
                <c:pt idx="10">
                  <c:v>170</c:v>
                </c:pt>
                <c:pt idx="11">
                  <c:v>170</c:v>
                </c:pt>
                <c:pt idx="12">
                  <c:v>170</c:v>
                </c:pt>
              </c:numCache>
            </c:numRef>
          </c:val>
          <c:extLst>
            <c:ext xmlns:c16="http://schemas.microsoft.com/office/drawing/2014/chart" uri="{C3380CC4-5D6E-409C-BE32-E72D297353CC}">
              <c16:uniqueId val="{00000005-092D-47E6-8560-6C376CBF04D0}"/>
            </c:ext>
          </c:extLst>
        </c:ser>
        <c:ser>
          <c:idx val="1"/>
          <c:order val="6"/>
          <c:tx>
            <c:strRef>
              <c:f>'1.2. Renewable &amp; profiled'!$C$16</c:f>
              <c:strCache>
                <c:ptCount val="1"/>
                <c:pt idx="0">
                  <c:v>Gas CHP - profiled</c:v>
                </c:pt>
              </c:strCache>
            </c:strRef>
          </c:tx>
          <c:invertIfNegative val="0"/>
          <c:val>
            <c:numRef>
              <c:f>'1.2. Renewable &amp; profiled'!$D$16:$P$16</c:f>
              <c:numCache>
                <c:formatCode>_ * #,##0_ ;_ * \-#,##0_ ;_ * "-"??_ ;_ @_ </c:formatCode>
                <c:ptCount val="13"/>
                <c:pt idx="0">
                  <c:v>1435</c:v>
                </c:pt>
                <c:pt idx="1">
                  <c:v>1494</c:v>
                </c:pt>
                <c:pt idx="2">
                  <c:v>1519</c:v>
                </c:pt>
                <c:pt idx="3">
                  <c:v>1531</c:v>
                </c:pt>
                <c:pt idx="4">
                  <c:v>1544</c:v>
                </c:pt>
                <c:pt idx="5">
                  <c:v>1554</c:v>
                </c:pt>
                <c:pt idx="6">
                  <c:v>1567</c:v>
                </c:pt>
                <c:pt idx="7">
                  <c:v>1567</c:v>
                </c:pt>
                <c:pt idx="8">
                  <c:v>1567</c:v>
                </c:pt>
                <c:pt idx="9">
                  <c:v>1567</c:v>
                </c:pt>
                <c:pt idx="10">
                  <c:v>1567</c:v>
                </c:pt>
                <c:pt idx="11">
                  <c:v>1567</c:v>
                </c:pt>
                <c:pt idx="12">
                  <c:v>1567</c:v>
                </c:pt>
              </c:numCache>
            </c:numRef>
          </c:val>
          <c:extLst>
            <c:ext xmlns:c16="http://schemas.microsoft.com/office/drawing/2014/chart" uri="{C3380CC4-5D6E-409C-BE32-E72D297353CC}">
              <c16:uniqueId val="{00000006-092D-47E6-8560-6C376CBF04D0}"/>
            </c:ext>
          </c:extLst>
        </c:ser>
        <c:dLbls>
          <c:showLegendKey val="0"/>
          <c:showVal val="0"/>
          <c:showCatName val="0"/>
          <c:showSerName val="0"/>
          <c:showPercent val="0"/>
          <c:showBubbleSize val="0"/>
        </c:dLbls>
        <c:gapWidth val="150"/>
        <c:overlap val="100"/>
        <c:axId val="433365760"/>
        <c:axId val="433367680"/>
      </c:barChart>
      <c:catAx>
        <c:axId val="433365760"/>
        <c:scaling>
          <c:orientation val="minMax"/>
        </c:scaling>
        <c:delete val="0"/>
        <c:axPos val="b"/>
        <c:numFmt formatCode="General" sourceLinked="0"/>
        <c:majorTickMark val="out"/>
        <c:minorTickMark val="none"/>
        <c:tickLblPos val="nextTo"/>
        <c:txPr>
          <a:bodyPr/>
          <a:lstStyle/>
          <a:p>
            <a:pPr>
              <a:defRPr sz="1400"/>
            </a:pPr>
            <a:endParaRPr lang="en-US"/>
          </a:p>
        </c:txPr>
        <c:crossAx val="433367680"/>
        <c:crosses val="autoZero"/>
        <c:auto val="1"/>
        <c:lblAlgn val="ctr"/>
        <c:lblOffset val="100"/>
        <c:noMultiLvlLbl val="0"/>
      </c:catAx>
      <c:valAx>
        <c:axId val="433367680"/>
        <c:scaling>
          <c:orientation val="minMax"/>
        </c:scaling>
        <c:delete val="0"/>
        <c:axPos val="l"/>
        <c:majorGridlines/>
        <c:title>
          <c:tx>
            <c:rich>
              <a:bodyPr rot="-5400000" vert="horz"/>
              <a:lstStyle/>
              <a:p>
                <a:pPr>
                  <a:defRPr sz="1600"/>
                </a:pPr>
                <a:r>
                  <a:rPr lang="nl-BE" sz="1600"/>
                  <a:t>Production capacity [MW]</a:t>
                </a:r>
              </a:p>
            </c:rich>
          </c:tx>
          <c:overlay val="0"/>
        </c:title>
        <c:numFmt formatCode="_ * #,##0_ ;_ * \-#,##0_ ;_ * &quot;-&quot;??_ ;_ @_ " sourceLinked="1"/>
        <c:majorTickMark val="out"/>
        <c:minorTickMark val="none"/>
        <c:tickLblPos val="nextTo"/>
        <c:txPr>
          <a:bodyPr/>
          <a:lstStyle/>
          <a:p>
            <a:pPr>
              <a:defRPr sz="1400"/>
            </a:pPr>
            <a:endParaRPr lang="en-US"/>
          </a:p>
        </c:txPr>
        <c:crossAx val="433365760"/>
        <c:crosses val="autoZero"/>
        <c:crossBetween val="between"/>
      </c:valAx>
    </c:plotArea>
    <c:legend>
      <c:legendPos val="b"/>
      <c:layout>
        <c:manualLayout>
          <c:xMode val="edge"/>
          <c:yMode val="edge"/>
          <c:x val="9.8818061614259281E-2"/>
          <c:y val="0.91393549423695974"/>
          <c:w val="0.85644099765719239"/>
          <c:h val="5.679607028038317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PV installation rate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158276178085523E-2"/>
          <c:y val="0.11994441121884578"/>
          <c:w val="0.94657965816237721"/>
          <c:h val="0.73409710351265212"/>
        </c:manualLayout>
      </c:layout>
      <c:barChart>
        <c:barDir val="col"/>
        <c:grouping val="clustered"/>
        <c:varyColors val="0"/>
        <c:ser>
          <c:idx val="0"/>
          <c:order val="0"/>
          <c:tx>
            <c:strRef>
              <c:f>'1.2. Renewable &amp; profiled'!$T$73</c:f>
              <c:strCache>
                <c:ptCount val="1"/>
              </c:strCache>
            </c:strRef>
          </c:tx>
          <c:spPr>
            <a:solidFill>
              <a:schemeClr val="accent1"/>
            </a:solidFill>
            <a:ln>
              <a:noFill/>
            </a:ln>
            <a:effectLst/>
          </c:spPr>
          <c:invertIfNegative val="0"/>
          <c:cat>
            <c:numRef>
              <c:f>'1.2. Renewable &amp; profiled'!$AA$55:$AV$55</c:f>
              <c:numCache>
                <c:formatCode>General</c:formatCode>
                <c:ptCount val="2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numCache>
            </c:numRef>
          </c:cat>
          <c:val>
            <c:numRef>
              <c:f>'1.2. Renewable &amp; profiled'!#REF!</c:f>
              <c:numCache>
                <c:formatCode>General</c:formatCode>
                <c:ptCount val="1"/>
                <c:pt idx="0">
                  <c:v>1</c:v>
                </c:pt>
              </c:numCache>
            </c:numRef>
          </c:val>
          <c:extLst>
            <c:ext xmlns:c16="http://schemas.microsoft.com/office/drawing/2014/chart" uri="{C3380CC4-5D6E-409C-BE32-E72D297353CC}">
              <c16:uniqueId val="{00000000-5668-4159-8D5B-32BE4B5BC1BC}"/>
            </c:ext>
          </c:extLst>
        </c:ser>
        <c:ser>
          <c:idx val="1"/>
          <c:order val="1"/>
          <c:tx>
            <c:strRef>
              <c:f>'1.2. Renewable &amp; profiled'!$T$74</c:f>
              <c:strCache>
                <c:ptCount val="1"/>
              </c:strCache>
            </c:strRef>
          </c:tx>
          <c:spPr>
            <a:solidFill>
              <a:schemeClr val="accent2"/>
            </a:solidFill>
            <a:ln>
              <a:noFill/>
            </a:ln>
            <a:effectLst/>
          </c:spPr>
          <c:invertIfNegative val="0"/>
          <c:cat>
            <c:numRef>
              <c:f>'1.2. Renewable &amp; profiled'!$AA$55:$AV$55</c:f>
              <c:numCache>
                <c:formatCode>General</c:formatCode>
                <c:ptCount val="2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numCache>
            </c:numRef>
          </c:cat>
          <c:val>
            <c:numRef>
              <c:f>'1.2. Renewable &amp; profiled'!$AA$74:$AV$74</c:f>
              <c:numCache>
                <c:formatCode>General</c:formatCode>
                <c:ptCount val="22"/>
              </c:numCache>
            </c:numRef>
          </c:val>
          <c:extLst>
            <c:ext xmlns:c16="http://schemas.microsoft.com/office/drawing/2014/chart" uri="{C3380CC4-5D6E-409C-BE32-E72D297353CC}">
              <c16:uniqueId val="{00000001-5668-4159-8D5B-32BE4B5BC1BC}"/>
            </c:ext>
          </c:extLst>
        </c:ser>
        <c:ser>
          <c:idx val="2"/>
          <c:order val="2"/>
          <c:tx>
            <c:strRef>
              <c:f>'1.2. Renewable &amp; profiled'!$T$75</c:f>
              <c:strCache>
                <c:ptCount val="1"/>
              </c:strCache>
            </c:strRef>
          </c:tx>
          <c:spPr>
            <a:solidFill>
              <a:schemeClr val="accent3"/>
            </a:solidFill>
            <a:ln>
              <a:noFill/>
            </a:ln>
            <a:effectLst/>
          </c:spPr>
          <c:invertIfNegative val="0"/>
          <c:cat>
            <c:numRef>
              <c:f>'1.2. Renewable &amp; profiled'!$AA$55:$AV$55</c:f>
              <c:numCache>
                <c:formatCode>General</c:formatCode>
                <c:ptCount val="2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numCache>
            </c:numRef>
          </c:cat>
          <c:val>
            <c:numRef>
              <c:f>'1.2. Renewable &amp; profiled'!$AA$75:$AV$75</c:f>
              <c:numCache>
                <c:formatCode>General</c:formatCode>
                <c:ptCount val="22"/>
              </c:numCache>
            </c:numRef>
          </c:val>
          <c:extLst>
            <c:ext xmlns:c16="http://schemas.microsoft.com/office/drawing/2014/chart" uri="{C3380CC4-5D6E-409C-BE32-E72D297353CC}">
              <c16:uniqueId val="{00000002-5668-4159-8D5B-32BE4B5BC1BC}"/>
            </c:ext>
          </c:extLst>
        </c:ser>
        <c:ser>
          <c:idx val="3"/>
          <c:order val="3"/>
          <c:tx>
            <c:strRef>
              <c:f>'1.2. Renewable &amp; profiled'!$T$76</c:f>
              <c:strCache>
                <c:ptCount val="1"/>
              </c:strCache>
            </c:strRef>
          </c:tx>
          <c:spPr>
            <a:solidFill>
              <a:schemeClr val="accent4"/>
            </a:solidFill>
            <a:ln>
              <a:noFill/>
            </a:ln>
            <a:effectLst/>
          </c:spPr>
          <c:invertIfNegative val="0"/>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61-42F2-9E09-E7EDD75C87E5}"/>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68-4159-8D5B-32BE4B5BC1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 Renewable &amp; profiled'!$AA$55:$AV$55</c:f>
              <c:numCache>
                <c:formatCode>General</c:formatCode>
                <c:ptCount val="2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numCache>
            </c:numRef>
          </c:cat>
          <c:val>
            <c:numRef>
              <c:f>'1.2. Renewable &amp; profiled'!$AA$76:$AV$76</c:f>
              <c:numCache>
                <c:formatCode>General</c:formatCode>
                <c:ptCount val="22"/>
              </c:numCache>
            </c:numRef>
          </c:val>
          <c:extLst>
            <c:ext xmlns:c16="http://schemas.microsoft.com/office/drawing/2014/chart" uri="{C3380CC4-5D6E-409C-BE32-E72D297353CC}">
              <c16:uniqueId val="{00000003-5668-4159-8D5B-32BE4B5BC1BC}"/>
            </c:ext>
          </c:extLst>
        </c:ser>
        <c:dLbls>
          <c:showLegendKey val="0"/>
          <c:showVal val="0"/>
          <c:showCatName val="0"/>
          <c:showSerName val="0"/>
          <c:showPercent val="0"/>
          <c:showBubbleSize val="0"/>
        </c:dLbls>
        <c:gapWidth val="65"/>
        <c:overlap val="-27"/>
        <c:axId val="339171055"/>
        <c:axId val="339162895"/>
      </c:barChart>
      <c:catAx>
        <c:axId val="33917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162895"/>
        <c:crosses val="autoZero"/>
        <c:auto val="1"/>
        <c:lblAlgn val="ctr"/>
        <c:lblOffset val="100"/>
        <c:noMultiLvlLbl val="0"/>
      </c:catAx>
      <c:valAx>
        <c:axId val="3391628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171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'6.1. Data countries'!$C$100:$D$100</c:f>
              <c:strCache>
                <c:ptCount val="2"/>
              </c:strCache>
            </c:strRef>
          </c:tx>
          <c:spPr>
            <a:ln w="28575" cap="rnd">
              <a:solidFill>
                <a:schemeClr val="accent1"/>
              </a:solidFill>
              <a:round/>
            </a:ln>
            <a:effectLst/>
          </c:spPr>
          <c:marker>
            <c:symbol val="none"/>
          </c:marker>
          <c:cat>
            <c:numRef>
              <c:f>'6.1. Data countries'!$E$95:$P$95</c:f>
              <c:numCache>
                <c:formatCode>General</c:formatCode>
                <c:ptCount val="12"/>
              </c:numCache>
            </c:numRef>
          </c:cat>
          <c:val>
            <c:numRef>
              <c:f>'6.1. Data countries'!$E$100:$P$100</c:f>
              <c:numCache>
                <c:formatCode>0</c:formatCode>
                <c:ptCount val="12"/>
              </c:numCache>
            </c:numRef>
          </c:val>
          <c:smooth val="0"/>
          <c:extLst>
            <c:ext xmlns:c16="http://schemas.microsoft.com/office/drawing/2014/chart" uri="{C3380CC4-5D6E-409C-BE32-E72D297353CC}">
              <c16:uniqueId val="{00000000-2356-4A57-AF83-15E06357037F}"/>
            </c:ext>
          </c:extLst>
        </c:ser>
        <c:ser>
          <c:idx val="1"/>
          <c:order val="1"/>
          <c:tx>
            <c:strRef>
              <c:f>'6.1. Data countries'!$C$101:$D$101</c:f>
              <c:strCache>
                <c:ptCount val="2"/>
              </c:strCache>
            </c:strRef>
          </c:tx>
          <c:spPr>
            <a:ln w="28575" cap="rnd">
              <a:solidFill>
                <a:schemeClr val="accent2"/>
              </a:solidFill>
              <a:round/>
            </a:ln>
            <a:effectLst/>
          </c:spPr>
          <c:marker>
            <c:symbol val="none"/>
          </c:marker>
          <c:cat>
            <c:numRef>
              <c:f>'6.1. Data countries'!$E$95:$P$95</c:f>
              <c:numCache>
                <c:formatCode>General</c:formatCode>
                <c:ptCount val="12"/>
              </c:numCache>
            </c:numRef>
          </c:cat>
          <c:val>
            <c:numRef>
              <c:f>'6.1. Data countries'!$E$101:$P$101</c:f>
              <c:numCache>
                <c:formatCode>0</c:formatCode>
                <c:ptCount val="12"/>
              </c:numCache>
            </c:numRef>
          </c:val>
          <c:smooth val="0"/>
          <c:extLst>
            <c:ext xmlns:c16="http://schemas.microsoft.com/office/drawing/2014/chart" uri="{C3380CC4-5D6E-409C-BE32-E72D297353CC}">
              <c16:uniqueId val="{00000001-2356-4A57-AF83-15E06357037F}"/>
            </c:ext>
          </c:extLst>
        </c:ser>
        <c:dLbls>
          <c:showLegendKey val="0"/>
          <c:showVal val="0"/>
          <c:showCatName val="0"/>
          <c:showSerName val="0"/>
          <c:showPercent val="0"/>
          <c:showBubbleSize val="0"/>
        </c:dLbls>
        <c:smooth val="0"/>
        <c:axId val="516756720"/>
        <c:axId val="516772080"/>
      </c:lineChart>
      <c:catAx>
        <c:axId val="51675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772080"/>
        <c:crosses val="autoZero"/>
        <c:auto val="1"/>
        <c:lblAlgn val="ctr"/>
        <c:lblOffset val="100"/>
        <c:noMultiLvlLbl val="0"/>
      </c:catAx>
      <c:valAx>
        <c:axId val="516772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756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'6.1. Data countries'!$C$102:$D$102</c:f>
              <c:strCache>
                <c:ptCount val="2"/>
              </c:strCache>
            </c:strRef>
          </c:tx>
          <c:spPr>
            <a:ln w="28575" cap="rnd">
              <a:solidFill>
                <a:schemeClr val="accent1"/>
              </a:solidFill>
              <a:round/>
            </a:ln>
            <a:effectLst/>
          </c:spPr>
          <c:marker>
            <c:symbol val="none"/>
          </c:marker>
          <c:cat>
            <c:numRef>
              <c:f>'6.1. Data countries'!$E$95:$P$95</c:f>
              <c:numCache>
                <c:formatCode>General</c:formatCode>
                <c:ptCount val="12"/>
              </c:numCache>
            </c:numRef>
          </c:cat>
          <c:val>
            <c:numRef>
              <c:f>'6.1. Data countries'!$E$102:$P$102</c:f>
              <c:numCache>
                <c:formatCode>0</c:formatCode>
                <c:ptCount val="12"/>
              </c:numCache>
            </c:numRef>
          </c:val>
          <c:smooth val="0"/>
          <c:extLst>
            <c:ext xmlns:c16="http://schemas.microsoft.com/office/drawing/2014/chart" uri="{C3380CC4-5D6E-409C-BE32-E72D297353CC}">
              <c16:uniqueId val="{00000000-9618-46F5-A916-F6CC8723CFA5}"/>
            </c:ext>
          </c:extLst>
        </c:ser>
        <c:ser>
          <c:idx val="1"/>
          <c:order val="1"/>
          <c:tx>
            <c:strRef>
              <c:f>'6.1. Data countries'!$C$103:$D$103</c:f>
              <c:strCache>
                <c:ptCount val="2"/>
              </c:strCache>
            </c:strRef>
          </c:tx>
          <c:spPr>
            <a:ln w="28575" cap="rnd">
              <a:solidFill>
                <a:schemeClr val="accent2"/>
              </a:solidFill>
              <a:round/>
            </a:ln>
            <a:effectLst/>
          </c:spPr>
          <c:marker>
            <c:symbol val="none"/>
          </c:marker>
          <c:cat>
            <c:numRef>
              <c:f>'6.1. Data countries'!$E$95:$P$95</c:f>
              <c:numCache>
                <c:formatCode>General</c:formatCode>
                <c:ptCount val="12"/>
              </c:numCache>
            </c:numRef>
          </c:cat>
          <c:val>
            <c:numRef>
              <c:f>'6.1. Data countries'!$E$103:$P$103</c:f>
              <c:numCache>
                <c:formatCode>0</c:formatCode>
                <c:ptCount val="12"/>
              </c:numCache>
            </c:numRef>
          </c:val>
          <c:smooth val="0"/>
          <c:extLst>
            <c:ext xmlns:c16="http://schemas.microsoft.com/office/drawing/2014/chart" uri="{C3380CC4-5D6E-409C-BE32-E72D297353CC}">
              <c16:uniqueId val="{00000001-9618-46F5-A916-F6CC8723CFA5}"/>
            </c:ext>
          </c:extLst>
        </c:ser>
        <c:dLbls>
          <c:showLegendKey val="0"/>
          <c:showVal val="0"/>
          <c:showCatName val="0"/>
          <c:showSerName val="0"/>
          <c:showPercent val="0"/>
          <c:showBubbleSize val="0"/>
        </c:dLbls>
        <c:smooth val="0"/>
        <c:axId val="516756720"/>
        <c:axId val="516772080"/>
      </c:lineChart>
      <c:catAx>
        <c:axId val="51675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772080"/>
        <c:crosses val="autoZero"/>
        <c:auto val="1"/>
        <c:lblAlgn val="ctr"/>
        <c:lblOffset val="100"/>
        <c:noMultiLvlLbl val="0"/>
      </c:catAx>
      <c:valAx>
        <c:axId val="516772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756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8.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7.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2.png"/><Relationship Id="rId5" Type="http://schemas.openxmlformats.org/officeDocument/2006/relationships/image" Target="../media/image27.png"/><Relationship Id="rId10" Type="http://schemas.openxmlformats.org/officeDocument/2006/relationships/hyperlink" Target="#Contents!A1"/><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2.png"/><Relationship Id="rId1" Type="http://schemas.openxmlformats.org/officeDocument/2006/relationships/hyperlink" Target="#Contents!A1"/><Relationship Id="rId5" Type="http://schemas.openxmlformats.org/officeDocument/2006/relationships/image" Target="../media/image34.png"/><Relationship Id="rId4" Type="http://schemas.openxmlformats.org/officeDocument/2006/relationships/image" Target="../media/image3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2.png"/><Relationship Id="rId1" Type="http://schemas.openxmlformats.org/officeDocument/2006/relationships/hyperlink" Target="#Contents!A1"/><Relationship Id="rId6" Type="http://schemas.openxmlformats.org/officeDocument/2006/relationships/image" Target="../media/image38.png"/><Relationship Id="rId11" Type="http://schemas.openxmlformats.org/officeDocument/2006/relationships/chart" Target="../charts/chart4.xml"/><Relationship Id="rId5" Type="http://schemas.openxmlformats.org/officeDocument/2006/relationships/image" Target="../media/image37.png"/><Relationship Id="rId10" Type="http://schemas.openxmlformats.org/officeDocument/2006/relationships/chart" Target="../charts/chart3.xml"/><Relationship Id="rId4" Type="http://schemas.openxmlformats.org/officeDocument/2006/relationships/image" Target="../media/image36.png"/><Relationship Id="rId9" Type="http://schemas.openxmlformats.org/officeDocument/2006/relationships/image" Target="../media/image4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Contents!A1"/><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12.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Contents!A1"/><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9"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Contents!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Contents!A1"/><Relationship Id="rId6" Type="http://schemas.openxmlformats.org/officeDocument/2006/relationships/image" Target="../media/image18.png"/><Relationship Id="rId5" Type="http://schemas.openxmlformats.org/officeDocument/2006/relationships/image" Target="../media/image9.png"/><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Contents!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22.png"/><Relationship Id="rId2" Type="http://schemas.openxmlformats.org/officeDocument/2006/relationships/image" Target="../media/image2.png"/><Relationship Id="rId1" Type="http://schemas.openxmlformats.org/officeDocument/2006/relationships/hyperlink" Target="#Contents!A1"/><Relationship Id="rId6" Type="http://schemas.openxmlformats.org/officeDocument/2006/relationships/image" Target="../media/image21.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83344</xdr:colOff>
      <xdr:row>0</xdr:row>
      <xdr:rowOff>95252</xdr:rowOff>
    </xdr:from>
    <xdr:to>
      <xdr:col>4</xdr:col>
      <xdr:colOff>972640</xdr:colOff>
      <xdr:row>4</xdr:row>
      <xdr:rowOff>164730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401" y="95252"/>
          <a:ext cx="2627200" cy="89969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848946</xdr:colOff>
      <xdr:row>229</xdr:row>
      <xdr:rowOff>85236</xdr:rowOff>
    </xdr:from>
    <xdr:to>
      <xdr:col>23</xdr:col>
      <xdr:colOff>239191</xdr:colOff>
      <xdr:row>252</xdr:row>
      <xdr:rowOff>219563</xdr:rowOff>
    </xdr:to>
    <xdr:pic>
      <xdr:nvPicPr>
        <xdr:cNvPr id="221" name="Picture 17">
          <a:extLst>
            <a:ext uri="{FF2B5EF4-FFF2-40B4-BE49-F238E27FC236}">
              <a16:creationId xmlns:a16="http://schemas.microsoft.com/office/drawing/2014/main" id="{4D2BCFCD-2792-A2D9-884D-F3E17318B879}"/>
            </a:ext>
          </a:extLst>
        </xdr:cNvPr>
        <xdr:cNvPicPr>
          <a:picLocks noChangeAspect="1"/>
        </xdr:cNvPicPr>
      </xdr:nvPicPr>
      <xdr:blipFill>
        <a:blip xmlns:r="http://schemas.openxmlformats.org/officeDocument/2006/relationships" r:embed="rId1"/>
        <a:stretch>
          <a:fillRect/>
        </a:stretch>
      </xdr:blipFill>
      <xdr:spPr>
        <a:xfrm>
          <a:off x="23873802" y="45713649"/>
          <a:ext cx="7829395" cy="6014427"/>
        </a:xfrm>
        <a:prstGeom prst="rect">
          <a:avLst/>
        </a:prstGeom>
      </xdr:spPr>
    </xdr:pic>
    <xdr:clientData/>
  </xdr:twoCellAnchor>
  <xdr:twoCellAnchor editAs="oneCell">
    <xdr:from>
      <xdr:col>17</xdr:col>
      <xdr:colOff>73269</xdr:colOff>
      <xdr:row>189</xdr:row>
      <xdr:rowOff>18317</xdr:rowOff>
    </xdr:from>
    <xdr:to>
      <xdr:col>27</xdr:col>
      <xdr:colOff>26641</xdr:colOff>
      <xdr:row>224</xdr:row>
      <xdr:rowOff>139890</xdr:rowOff>
    </xdr:to>
    <xdr:pic>
      <xdr:nvPicPr>
        <xdr:cNvPr id="210" name="Picture 18">
          <a:extLst>
            <a:ext uri="{FF2B5EF4-FFF2-40B4-BE49-F238E27FC236}">
              <a16:creationId xmlns:a16="http://schemas.microsoft.com/office/drawing/2014/main" id="{FBFB0D58-5786-53DC-542C-168CA7C05123}"/>
            </a:ext>
          </a:extLst>
        </xdr:cNvPr>
        <xdr:cNvPicPr>
          <a:picLocks noChangeAspect="1"/>
        </xdr:cNvPicPr>
      </xdr:nvPicPr>
      <xdr:blipFill>
        <a:blip xmlns:r="http://schemas.openxmlformats.org/officeDocument/2006/relationships" r:embed="rId2"/>
        <a:stretch>
          <a:fillRect/>
        </a:stretch>
      </xdr:blipFill>
      <xdr:spPr>
        <a:xfrm>
          <a:off x="27622500" y="37953461"/>
          <a:ext cx="7141572" cy="6608098"/>
        </a:xfrm>
        <a:prstGeom prst="rect">
          <a:avLst/>
        </a:prstGeom>
      </xdr:spPr>
    </xdr:pic>
    <xdr:clientData/>
  </xdr:twoCellAnchor>
  <xdr:twoCellAnchor editAs="oneCell">
    <xdr:from>
      <xdr:col>6</xdr:col>
      <xdr:colOff>617539</xdr:colOff>
      <xdr:row>336</xdr:row>
      <xdr:rowOff>159197</xdr:rowOff>
    </xdr:from>
    <xdr:to>
      <xdr:col>13</xdr:col>
      <xdr:colOff>202187</xdr:colOff>
      <xdr:row>353</xdr:row>
      <xdr:rowOff>78716</xdr:rowOff>
    </xdr:to>
    <xdr:pic>
      <xdr:nvPicPr>
        <xdr:cNvPr id="264" name="Picture 20">
          <a:extLst>
            <a:ext uri="{FF2B5EF4-FFF2-40B4-BE49-F238E27FC236}">
              <a16:creationId xmlns:a16="http://schemas.microsoft.com/office/drawing/2014/main" id="{3F7329E3-0A05-6968-6318-85D6CD79730C}"/>
            </a:ext>
          </a:extLst>
        </xdr:cNvPr>
        <xdr:cNvPicPr>
          <a:picLocks noChangeAspect="1"/>
        </xdr:cNvPicPr>
      </xdr:nvPicPr>
      <xdr:blipFill>
        <a:blip xmlns:r="http://schemas.openxmlformats.org/officeDocument/2006/relationships" r:embed="rId3"/>
        <a:stretch>
          <a:fillRect/>
        </a:stretch>
      </xdr:blipFill>
      <xdr:spPr>
        <a:xfrm>
          <a:off x="15839567" y="74741744"/>
          <a:ext cx="8700073" cy="4243869"/>
        </a:xfrm>
        <a:prstGeom prst="rect">
          <a:avLst/>
        </a:prstGeom>
      </xdr:spPr>
    </xdr:pic>
    <xdr:clientData/>
  </xdr:twoCellAnchor>
  <xdr:twoCellAnchor editAs="oneCell">
    <xdr:from>
      <xdr:col>6</xdr:col>
      <xdr:colOff>1099038</xdr:colOff>
      <xdr:row>370</xdr:row>
      <xdr:rowOff>201490</xdr:rowOff>
    </xdr:from>
    <xdr:to>
      <xdr:col>14</xdr:col>
      <xdr:colOff>106507</xdr:colOff>
      <xdr:row>403</xdr:row>
      <xdr:rowOff>94699</xdr:rowOff>
    </xdr:to>
    <xdr:pic>
      <xdr:nvPicPr>
        <xdr:cNvPr id="212" name="Picture 21">
          <a:extLst>
            <a:ext uri="{FF2B5EF4-FFF2-40B4-BE49-F238E27FC236}">
              <a16:creationId xmlns:a16="http://schemas.microsoft.com/office/drawing/2014/main" id="{D2C5DA3A-9530-552B-8197-2AE9E936F4B6}"/>
            </a:ext>
          </a:extLst>
        </xdr:cNvPr>
        <xdr:cNvPicPr>
          <a:picLocks noChangeAspect="1"/>
        </xdr:cNvPicPr>
      </xdr:nvPicPr>
      <xdr:blipFill>
        <a:blip xmlns:r="http://schemas.openxmlformats.org/officeDocument/2006/relationships" r:embed="rId4"/>
        <a:stretch>
          <a:fillRect/>
        </a:stretch>
      </xdr:blipFill>
      <xdr:spPr>
        <a:xfrm>
          <a:off x="16320721" y="81988269"/>
          <a:ext cx="8919819" cy="8294258"/>
        </a:xfrm>
        <a:prstGeom prst="rect">
          <a:avLst/>
        </a:prstGeom>
      </xdr:spPr>
    </xdr:pic>
    <xdr:clientData/>
  </xdr:twoCellAnchor>
  <xdr:twoCellAnchor editAs="oneCell">
    <xdr:from>
      <xdr:col>23</xdr:col>
      <xdr:colOff>256442</xdr:colOff>
      <xdr:row>229</xdr:row>
      <xdr:rowOff>128222</xdr:rowOff>
    </xdr:from>
    <xdr:to>
      <xdr:col>33</xdr:col>
      <xdr:colOff>362459</xdr:colOff>
      <xdr:row>247</xdr:row>
      <xdr:rowOff>201898</xdr:rowOff>
    </xdr:to>
    <xdr:pic>
      <xdr:nvPicPr>
        <xdr:cNvPr id="223" name="Picture 31">
          <a:extLst>
            <a:ext uri="{FF2B5EF4-FFF2-40B4-BE49-F238E27FC236}">
              <a16:creationId xmlns:a16="http://schemas.microsoft.com/office/drawing/2014/main" id="{5BBFFDFC-530E-64A6-E719-0D0352B996C6}"/>
            </a:ext>
          </a:extLst>
        </xdr:cNvPr>
        <xdr:cNvPicPr>
          <a:picLocks noChangeAspect="1"/>
        </xdr:cNvPicPr>
      </xdr:nvPicPr>
      <xdr:blipFill>
        <a:blip xmlns:r="http://schemas.openxmlformats.org/officeDocument/2006/relationships" r:embed="rId5"/>
        <a:stretch>
          <a:fillRect/>
        </a:stretch>
      </xdr:blipFill>
      <xdr:spPr>
        <a:xfrm>
          <a:off x="31762211" y="45756635"/>
          <a:ext cx="8897592" cy="4664726"/>
        </a:xfrm>
        <a:prstGeom prst="rect">
          <a:avLst/>
        </a:prstGeom>
      </xdr:spPr>
    </xdr:pic>
    <xdr:clientData/>
  </xdr:twoCellAnchor>
  <xdr:twoCellAnchor editAs="oneCell">
    <xdr:from>
      <xdr:col>4</xdr:col>
      <xdr:colOff>1502020</xdr:colOff>
      <xdr:row>270</xdr:row>
      <xdr:rowOff>18317</xdr:rowOff>
    </xdr:from>
    <xdr:to>
      <xdr:col>8</xdr:col>
      <xdr:colOff>1059227</xdr:colOff>
      <xdr:row>286</xdr:row>
      <xdr:rowOff>237392</xdr:rowOff>
    </xdr:to>
    <xdr:pic>
      <xdr:nvPicPr>
        <xdr:cNvPr id="228" name="Picture 32">
          <a:extLst>
            <a:ext uri="{FF2B5EF4-FFF2-40B4-BE49-F238E27FC236}">
              <a16:creationId xmlns:a16="http://schemas.microsoft.com/office/drawing/2014/main" id="{04029A8A-6BB6-0E5D-8CD5-B8D6DDC9EED2}"/>
            </a:ext>
          </a:extLst>
        </xdr:cNvPr>
        <xdr:cNvPicPr>
          <a:picLocks noChangeAspect="1"/>
        </xdr:cNvPicPr>
      </xdr:nvPicPr>
      <xdr:blipFill>
        <a:blip xmlns:r="http://schemas.openxmlformats.org/officeDocument/2006/relationships" r:embed="rId6"/>
        <a:stretch>
          <a:fillRect/>
        </a:stretch>
      </xdr:blipFill>
      <xdr:spPr>
        <a:xfrm>
          <a:off x="13353318" y="56344038"/>
          <a:ext cx="5523032" cy="4286250"/>
        </a:xfrm>
        <a:prstGeom prst="rect">
          <a:avLst/>
        </a:prstGeom>
      </xdr:spPr>
    </xdr:pic>
    <xdr:clientData/>
  </xdr:twoCellAnchor>
  <xdr:twoCellAnchor editAs="oneCell">
    <xdr:from>
      <xdr:col>9</xdr:col>
      <xdr:colOff>0</xdr:colOff>
      <xdr:row>302</xdr:row>
      <xdr:rowOff>0</xdr:rowOff>
    </xdr:from>
    <xdr:to>
      <xdr:col>17</xdr:col>
      <xdr:colOff>379859</xdr:colOff>
      <xdr:row>320</xdr:row>
      <xdr:rowOff>39897</xdr:rowOff>
    </xdr:to>
    <xdr:pic>
      <xdr:nvPicPr>
        <xdr:cNvPr id="262" name="Picture 37">
          <a:extLst>
            <a:ext uri="{FF2B5EF4-FFF2-40B4-BE49-F238E27FC236}">
              <a16:creationId xmlns:a16="http://schemas.microsoft.com/office/drawing/2014/main" id="{DB427474-9988-6FA7-3D83-1F9E96C87F14}"/>
            </a:ext>
          </a:extLst>
        </xdr:cNvPr>
        <xdr:cNvPicPr>
          <a:picLocks noChangeAspect="1"/>
        </xdr:cNvPicPr>
      </xdr:nvPicPr>
      <xdr:blipFill>
        <a:blip xmlns:r="http://schemas.openxmlformats.org/officeDocument/2006/relationships" r:embed="rId7"/>
        <a:stretch>
          <a:fillRect/>
        </a:stretch>
      </xdr:blipFill>
      <xdr:spPr>
        <a:xfrm>
          <a:off x="19133736" y="65398022"/>
          <a:ext cx="8809484" cy="4615072"/>
        </a:xfrm>
        <a:prstGeom prst="rect">
          <a:avLst/>
        </a:prstGeom>
      </xdr:spPr>
    </xdr:pic>
    <xdr:clientData/>
  </xdr:twoCellAnchor>
  <xdr:twoCellAnchor editAs="oneCell">
    <xdr:from>
      <xdr:col>19</xdr:col>
      <xdr:colOff>417107</xdr:colOff>
      <xdr:row>33</xdr:row>
      <xdr:rowOff>136159</xdr:rowOff>
    </xdr:from>
    <xdr:to>
      <xdr:col>26</xdr:col>
      <xdr:colOff>449628</xdr:colOff>
      <xdr:row>57</xdr:row>
      <xdr:rowOff>37748</xdr:rowOff>
    </xdr:to>
    <xdr:pic>
      <xdr:nvPicPr>
        <xdr:cNvPr id="201" name="Picture 3">
          <a:extLst>
            <a:ext uri="{FF2B5EF4-FFF2-40B4-BE49-F238E27FC236}">
              <a16:creationId xmlns:a16="http://schemas.microsoft.com/office/drawing/2014/main" id="{A278E028-9131-21BB-3C24-3D6FB687748F}"/>
            </a:ext>
          </a:extLst>
        </xdr:cNvPr>
        <xdr:cNvPicPr>
          <a:picLocks noChangeAspect="1"/>
        </xdr:cNvPicPr>
      </xdr:nvPicPr>
      <xdr:blipFill>
        <a:blip xmlns:r="http://schemas.openxmlformats.org/officeDocument/2006/relationships" r:embed="rId8"/>
        <a:stretch>
          <a:fillRect/>
        </a:stretch>
      </xdr:blipFill>
      <xdr:spPr>
        <a:xfrm>
          <a:off x="29285184" y="6931880"/>
          <a:ext cx="4985521" cy="4620946"/>
        </a:xfrm>
        <a:prstGeom prst="rect">
          <a:avLst/>
        </a:prstGeom>
      </xdr:spPr>
    </xdr:pic>
    <xdr:clientData/>
  </xdr:twoCellAnchor>
  <xdr:twoCellAnchor editAs="oneCell">
    <xdr:from>
      <xdr:col>18</xdr:col>
      <xdr:colOff>574063</xdr:colOff>
      <xdr:row>4</xdr:row>
      <xdr:rowOff>146539</xdr:rowOff>
    </xdr:from>
    <xdr:to>
      <xdr:col>31</xdr:col>
      <xdr:colOff>749535</xdr:colOff>
      <xdr:row>30</xdr:row>
      <xdr:rowOff>46445</xdr:rowOff>
    </xdr:to>
    <xdr:pic>
      <xdr:nvPicPr>
        <xdr:cNvPr id="202" name="Picture 6">
          <a:extLst>
            <a:ext uri="{FF2B5EF4-FFF2-40B4-BE49-F238E27FC236}">
              <a16:creationId xmlns:a16="http://schemas.microsoft.com/office/drawing/2014/main" id="{4A3815D8-928E-0253-77AF-FFF35AFA8BD3}"/>
            </a:ext>
          </a:extLst>
        </xdr:cNvPr>
        <xdr:cNvPicPr>
          <a:picLocks noChangeAspect="1"/>
        </xdr:cNvPicPr>
      </xdr:nvPicPr>
      <xdr:blipFill>
        <a:blip xmlns:r="http://schemas.openxmlformats.org/officeDocument/2006/relationships" r:embed="rId9"/>
        <a:stretch>
          <a:fillRect/>
        </a:stretch>
      </xdr:blipFill>
      <xdr:spPr>
        <a:xfrm>
          <a:off x="28782717" y="1520337"/>
          <a:ext cx="10402147" cy="4856081"/>
        </a:xfrm>
        <a:prstGeom prst="rect">
          <a:avLst/>
        </a:prstGeom>
      </xdr:spPr>
    </xdr:pic>
    <xdr:clientData/>
  </xdr:twoCellAnchor>
  <xdr:twoCellAnchor editAs="oneCell">
    <xdr:from>
      <xdr:col>2</xdr:col>
      <xdr:colOff>152400</xdr:colOff>
      <xdr:row>0</xdr:row>
      <xdr:rowOff>161925</xdr:rowOff>
    </xdr:from>
    <xdr:to>
      <xdr:col>2</xdr:col>
      <xdr:colOff>554355</xdr:colOff>
      <xdr:row>2</xdr:row>
      <xdr:rowOff>1905</xdr:rowOff>
    </xdr:to>
    <xdr:pic>
      <xdr:nvPicPr>
        <xdr:cNvPr id="2" name="Picture 2" descr="C:\Users\IBF250\AppData\Local\Microsoft\Windows\Temporary Internet Files\Content.IE5\3CVEKPUG\Home_font_awesome.svg[1].png">
          <a:hlinkClick xmlns:r="http://schemas.openxmlformats.org/officeDocument/2006/relationships" r:id="rId10"/>
          <a:extLst>
            <a:ext uri="{FF2B5EF4-FFF2-40B4-BE49-F238E27FC236}">
              <a16:creationId xmlns:a16="http://schemas.microsoft.com/office/drawing/2014/main" id="{F0200608-72F3-42FB-9386-94ED1AD2C6F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29525" y="163830"/>
          <a:ext cx="401955" cy="291465"/>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506498</xdr:colOff>
      <xdr:row>1</xdr:row>
      <xdr:rowOff>34637</xdr:rowOff>
    </xdr:from>
    <xdr:to>
      <xdr:col>13</xdr:col>
      <xdr:colOff>585594</xdr:colOff>
      <xdr:row>2</xdr:row>
      <xdr:rowOff>256982</xdr:rowOff>
    </xdr:to>
    <xdr:grpSp>
      <xdr:nvGrpSpPr>
        <xdr:cNvPr id="8" name="Group 7">
          <a:extLst>
            <a:ext uri="{FF2B5EF4-FFF2-40B4-BE49-F238E27FC236}">
              <a16:creationId xmlns:a16="http://schemas.microsoft.com/office/drawing/2014/main" id="{F5CAA67F-0181-4AE6-A2C4-4E9E47876F7F}"/>
            </a:ext>
          </a:extLst>
        </xdr:cNvPr>
        <xdr:cNvGrpSpPr/>
      </xdr:nvGrpSpPr>
      <xdr:grpSpPr>
        <a:xfrm>
          <a:off x="12352134" y="207819"/>
          <a:ext cx="12582824" cy="510981"/>
          <a:chOff x="15268138" y="889472"/>
          <a:chExt cx="18433666" cy="739852"/>
        </a:xfrm>
      </xdr:grpSpPr>
      <xdr:grpSp>
        <xdr:nvGrpSpPr>
          <xdr:cNvPr id="9" name="Group 8">
            <a:extLst>
              <a:ext uri="{FF2B5EF4-FFF2-40B4-BE49-F238E27FC236}">
                <a16:creationId xmlns:a16="http://schemas.microsoft.com/office/drawing/2014/main" id="{8849263E-3E31-471D-8CE3-AF0160157843}"/>
              </a:ext>
            </a:extLst>
          </xdr:cNvPr>
          <xdr:cNvGrpSpPr/>
        </xdr:nvGrpSpPr>
        <xdr:grpSpPr>
          <a:xfrm>
            <a:off x="15268138" y="889472"/>
            <a:ext cx="13949126" cy="739852"/>
            <a:chOff x="15495115" y="1819559"/>
            <a:chExt cx="13849971" cy="736016"/>
          </a:xfrm>
        </xdr:grpSpPr>
        <xdr:pic>
          <xdr:nvPicPr>
            <xdr:cNvPr id="13" name="Picture 12">
              <a:extLst>
                <a:ext uri="{FF2B5EF4-FFF2-40B4-BE49-F238E27FC236}">
                  <a16:creationId xmlns:a16="http://schemas.microsoft.com/office/drawing/2014/main" id="{D10609FC-C9E3-CC2C-0AD0-EE364DC06DFA}"/>
                </a:ext>
              </a:extLst>
            </xdr:cNvPr>
            <xdr:cNvPicPr>
              <a:picLocks noChangeAspect="1"/>
            </xdr:cNvPicPr>
          </xdr:nvPicPr>
          <xdr:blipFill>
            <a:blip xmlns:r="http://schemas.openxmlformats.org/officeDocument/2006/relationships" r:embed="rId12"/>
            <a:stretch>
              <a:fillRect/>
            </a:stretch>
          </xdr:blipFill>
          <xdr:spPr>
            <a:xfrm>
              <a:off x="21380785" y="1819559"/>
              <a:ext cx="798263" cy="736016"/>
            </a:xfrm>
            <a:prstGeom prst="rect">
              <a:avLst/>
            </a:prstGeom>
          </xdr:spPr>
        </xdr:pic>
        <xdr:pic>
          <xdr:nvPicPr>
            <xdr:cNvPr id="14" name="Picture 13">
              <a:extLst>
                <a:ext uri="{FF2B5EF4-FFF2-40B4-BE49-F238E27FC236}">
                  <a16:creationId xmlns:a16="http://schemas.microsoft.com/office/drawing/2014/main" id="{162E9524-96DB-87C2-F3F6-61765415F35B}"/>
                </a:ext>
              </a:extLst>
            </xdr:cNvPr>
            <xdr:cNvPicPr>
              <a:picLocks noChangeAspect="1"/>
            </xdr:cNvPicPr>
          </xdr:nvPicPr>
          <xdr:blipFill rotWithShape="1">
            <a:blip xmlns:r="http://schemas.openxmlformats.org/officeDocument/2006/relationships" r:embed="rId13"/>
            <a:srcRect l="8422" t="11237" r="11585"/>
            <a:stretch/>
          </xdr:blipFill>
          <xdr:spPr>
            <a:xfrm>
              <a:off x="15495115" y="1835881"/>
              <a:ext cx="666750" cy="705608"/>
            </a:xfrm>
            <a:prstGeom prst="rect">
              <a:avLst/>
            </a:prstGeom>
          </xdr:spPr>
        </xdr:pic>
        <xdr:pic>
          <xdr:nvPicPr>
            <xdr:cNvPr id="15" name="Picture 14">
              <a:extLst>
                <a:ext uri="{FF2B5EF4-FFF2-40B4-BE49-F238E27FC236}">
                  <a16:creationId xmlns:a16="http://schemas.microsoft.com/office/drawing/2014/main" id="{8DFC8A0F-AC74-8F22-15A1-59BC68AF37FC}"/>
                </a:ext>
              </a:extLst>
            </xdr:cNvPr>
            <xdr:cNvPicPr>
              <a:picLocks noChangeAspect="1"/>
            </xdr:cNvPicPr>
          </xdr:nvPicPr>
          <xdr:blipFill>
            <a:blip xmlns:r="http://schemas.openxmlformats.org/officeDocument/2006/relationships" r:embed="rId14"/>
            <a:stretch>
              <a:fillRect/>
            </a:stretch>
          </xdr:blipFill>
          <xdr:spPr>
            <a:xfrm>
              <a:off x="28668753" y="1863610"/>
              <a:ext cx="676333" cy="689668"/>
            </a:xfrm>
            <a:prstGeom prst="rect">
              <a:avLst/>
            </a:prstGeom>
          </xdr:spPr>
        </xdr:pic>
      </xdr:grpSp>
      <xdr:sp macro="" textlink="">
        <xdr:nvSpPr>
          <xdr:cNvPr id="10" name="TextBox 9">
            <a:extLst>
              <a:ext uri="{FF2B5EF4-FFF2-40B4-BE49-F238E27FC236}">
                <a16:creationId xmlns:a16="http://schemas.microsoft.com/office/drawing/2014/main" id="{2655F48D-E100-7D50-8D38-1BFF58D45E44}"/>
              </a:ext>
            </a:extLst>
          </xdr:cNvPr>
          <xdr:cNvSpPr txBox="1"/>
        </xdr:nvSpPr>
        <xdr:spPr>
          <a:xfrm>
            <a:off x="21922513" y="1133700"/>
            <a:ext cx="6342624" cy="369588"/>
          </a:xfrm>
          <a:prstGeom prst="rect">
            <a:avLst/>
          </a:prstGeom>
          <a:noFill/>
        </xdr:spPr>
        <xdr:txBody>
          <a:bodyPr vertOverflow="clip" horzOverflow="clip" wrap="none" rtlCol="0" anchor="t">
            <a:noAutofit/>
          </a:bodyPr>
          <a:lstStyle/>
          <a:p>
            <a:pPr algn="l"/>
            <a:r>
              <a:rPr lang="fr-FR" sz="1200" b="1" dirty="0">
                <a:solidFill>
                  <a:srgbClr val="258998"/>
                </a:solidFill>
              </a:rPr>
              <a:t>CC: CURRENT COMMITMENTS &amp;</a:t>
            </a:r>
            <a:r>
              <a:rPr lang="fr-FR" sz="1200" b="1" baseline="0" dirty="0">
                <a:solidFill>
                  <a:srgbClr val="258998"/>
                </a:solidFill>
              </a:rPr>
              <a:t> </a:t>
            </a:r>
            <a:r>
              <a:rPr lang="fr-FR" sz="1200" b="1" dirty="0">
                <a:solidFill>
                  <a:srgbClr val="258998"/>
                </a:solidFill>
              </a:rPr>
              <a:t>AMBITIONS SCENARIO</a:t>
            </a:r>
            <a:endParaRPr lang="en-BE" sz="1200" b="1" dirty="0">
              <a:solidFill>
                <a:srgbClr val="258998"/>
              </a:solidFill>
            </a:endParaRPr>
          </a:p>
        </xdr:txBody>
      </xdr:sp>
      <xdr:sp macro="" textlink="">
        <xdr:nvSpPr>
          <xdr:cNvPr id="11" name="TextBox 10">
            <a:extLst>
              <a:ext uri="{FF2B5EF4-FFF2-40B4-BE49-F238E27FC236}">
                <a16:creationId xmlns:a16="http://schemas.microsoft.com/office/drawing/2014/main" id="{D66E11D2-3A18-F490-32D6-52089FE6383B}"/>
              </a:ext>
            </a:extLst>
          </xdr:cNvPr>
          <xdr:cNvSpPr txBox="1"/>
        </xdr:nvSpPr>
        <xdr:spPr>
          <a:xfrm>
            <a:off x="15952495" y="1121863"/>
            <a:ext cx="5100643" cy="446115"/>
          </a:xfrm>
          <a:prstGeom prst="rect">
            <a:avLst/>
          </a:prstGeom>
          <a:noFill/>
        </xdr:spPr>
        <xdr:txBody>
          <a:bodyPr vertOverflow="clip" horzOverflow="clip" wrap="none" rtlCol="0" anchor="t">
            <a:noAutofit/>
          </a:bodyPr>
          <a:lstStyle/>
          <a:p>
            <a:pPr algn="l"/>
            <a:r>
              <a:rPr lang="fr-FR" sz="1200" b="1" dirty="0">
                <a:solidFill>
                  <a:schemeClr val="accent4"/>
                </a:solidFill>
              </a:rPr>
              <a:t>CT: CONSTRAINED TRANSITION SCENARIO</a:t>
            </a:r>
            <a:endParaRPr lang="en-BE" sz="1200" b="1" dirty="0">
              <a:solidFill>
                <a:schemeClr val="accent4"/>
              </a:solidFill>
            </a:endParaRPr>
          </a:p>
        </xdr:txBody>
      </xdr:sp>
      <xdr:sp macro="" textlink="">
        <xdr:nvSpPr>
          <xdr:cNvPr id="12" name="TextBox 11">
            <a:extLst>
              <a:ext uri="{FF2B5EF4-FFF2-40B4-BE49-F238E27FC236}">
                <a16:creationId xmlns:a16="http://schemas.microsoft.com/office/drawing/2014/main" id="{1ECE778F-CB75-B55F-7B23-8E942B87F94B}"/>
              </a:ext>
            </a:extLst>
          </xdr:cNvPr>
          <xdr:cNvSpPr txBox="1"/>
        </xdr:nvSpPr>
        <xdr:spPr>
          <a:xfrm>
            <a:off x="29227070" y="1155353"/>
            <a:ext cx="4474734" cy="283509"/>
          </a:xfrm>
          <a:prstGeom prst="rect">
            <a:avLst/>
          </a:prstGeom>
          <a:noFill/>
        </xdr:spPr>
        <xdr:txBody>
          <a:bodyPr vertOverflow="clip" horzOverflow="clip" wrap="none" rtlCol="0" anchor="t">
            <a:noAutofit/>
          </a:bodyPr>
          <a:lstStyle/>
          <a:p>
            <a:pPr algn="l"/>
            <a:r>
              <a:rPr lang="fr-FR" sz="1200" b="1" dirty="0">
                <a:solidFill>
                  <a:srgbClr val="FFC000"/>
                </a:solidFill>
              </a:rPr>
              <a:t>PP: PROSUMER POWER SCENARIO</a:t>
            </a:r>
            <a:endParaRPr lang="en-BE" sz="1200" b="1" dirty="0">
              <a:solidFill>
                <a:srgbClr val="FFC000"/>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77259</xdr:colOff>
      <xdr:row>1</xdr:row>
      <xdr:rowOff>19049</xdr:rowOff>
    </xdr:from>
    <xdr:to>
      <xdr:col>2</xdr:col>
      <xdr:colOff>325968</xdr:colOff>
      <xdr:row>2</xdr:row>
      <xdr:rowOff>19949</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4882AA55-5F5B-4280-B92F-5C7ED9DDB6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20584" y="194309"/>
          <a:ext cx="248709" cy="29046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102395</xdr:colOff>
      <xdr:row>22</xdr:row>
      <xdr:rowOff>74407</xdr:rowOff>
    </xdr:from>
    <xdr:to>
      <xdr:col>3</xdr:col>
      <xdr:colOff>613428</xdr:colOff>
      <xdr:row>24</xdr:row>
      <xdr:rowOff>127520</xdr:rowOff>
    </xdr:to>
    <xdr:sp macro="" textlink="">
      <xdr:nvSpPr>
        <xdr:cNvPr id="3" name="Oval 2">
          <a:extLst>
            <a:ext uri="{FF2B5EF4-FFF2-40B4-BE49-F238E27FC236}">
              <a16:creationId xmlns:a16="http://schemas.microsoft.com/office/drawing/2014/main" id="{F40C278D-DA31-4A8B-A65F-09F7F1F9AFE5}"/>
            </a:ext>
          </a:extLst>
        </xdr:cNvPr>
        <xdr:cNvSpPr/>
      </xdr:nvSpPr>
      <xdr:spPr>
        <a:xfrm>
          <a:off x="4480085" y="5779882"/>
          <a:ext cx="516748" cy="437923"/>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000"/>
            <a:t>1</a:t>
          </a:r>
        </a:p>
      </xdr:txBody>
    </xdr:sp>
    <xdr:clientData/>
  </xdr:twoCellAnchor>
  <xdr:twoCellAnchor>
    <xdr:from>
      <xdr:col>3</xdr:col>
      <xdr:colOff>114118</xdr:colOff>
      <xdr:row>25</xdr:row>
      <xdr:rowOff>43304</xdr:rowOff>
    </xdr:from>
    <xdr:to>
      <xdr:col>3</xdr:col>
      <xdr:colOff>625151</xdr:colOff>
      <xdr:row>27</xdr:row>
      <xdr:rowOff>96418</xdr:rowOff>
    </xdr:to>
    <xdr:sp macro="" textlink="">
      <xdr:nvSpPr>
        <xdr:cNvPr id="4" name="Oval 3">
          <a:extLst>
            <a:ext uri="{FF2B5EF4-FFF2-40B4-BE49-F238E27FC236}">
              <a16:creationId xmlns:a16="http://schemas.microsoft.com/office/drawing/2014/main" id="{1D47055B-F9DD-4D21-BBE5-F8DA66AFA1F4}"/>
            </a:ext>
          </a:extLst>
        </xdr:cNvPr>
        <xdr:cNvSpPr/>
      </xdr:nvSpPr>
      <xdr:spPr>
        <a:xfrm>
          <a:off x="4495618" y="6322184"/>
          <a:ext cx="514843" cy="428399"/>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000"/>
            <a:t>2</a:t>
          </a:r>
        </a:p>
      </xdr:txBody>
    </xdr:sp>
    <xdr:clientData/>
  </xdr:twoCellAnchor>
  <xdr:twoCellAnchor>
    <xdr:from>
      <xdr:col>3</xdr:col>
      <xdr:colOff>111008</xdr:colOff>
      <xdr:row>28</xdr:row>
      <xdr:rowOff>71295</xdr:rowOff>
    </xdr:from>
    <xdr:to>
      <xdr:col>3</xdr:col>
      <xdr:colOff>622041</xdr:colOff>
      <xdr:row>30</xdr:row>
      <xdr:rowOff>124409</xdr:rowOff>
    </xdr:to>
    <xdr:sp macro="" textlink="">
      <xdr:nvSpPr>
        <xdr:cNvPr id="5" name="Oval 4">
          <a:extLst>
            <a:ext uri="{FF2B5EF4-FFF2-40B4-BE49-F238E27FC236}">
              <a16:creationId xmlns:a16="http://schemas.microsoft.com/office/drawing/2014/main" id="{862FA6AE-2F13-4175-81A0-19552E32A94F}"/>
            </a:ext>
          </a:extLst>
        </xdr:cNvPr>
        <xdr:cNvSpPr/>
      </xdr:nvSpPr>
      <xdr:spPr>
        <a:xfrm>
          <a:off x="4492508" y="6917865"/>
          <a:ext cx="514843" cy="437924"/>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000"/>
            <a:t>3</a:t>
          </a:r>
        </a:p>
      </xdr:txBody>
    </xdr:sp>
    <xdr:clientData/>
  </xdr:twoCellAnchor>
  <xdr:twoCellAnchor editAs="oneCell">
    <xdr:from>
      <xdr:col>21</xdr:col>
      <xdr:colOff>831532</xdr:colOff>
      <xdr:row>34</xdr:row>
      <xdr:rowOff>173036</xdr:rowOff>
    </xdr:from>
    <xdr:to>
      <xdr:col>36</xdr:col>
      <xdr:colOff>321386</xdr:colOff>
      <xdr:row>68</xdr:row>
      <xdr:rowOff>76364</xdr:rowOff>
    </xdr:to>
    <xdr:pic>
      <xdr:nvPicPr>
        <xdr:cNvPr id="6" name="Picture 5">
          <a:extLst>
            <a:ext uri="{FF2B5EF4-FFF2-40B4-BE49-F238E27FC236}">
              <a16:creationId xmlns:a16="http://schemas.microsoft.com/office/drawing/2014/main" id="{2FAD1294-A1EB-4073-8262-FACC66080A99}"/>
            </a:ext>
          </a:extLst>
        </xdr:cNvPr>
        <xdr:cNvPicPr>
          <a:picLocks noChangeAspect="1"/>
        </xdr:cNvPicPr>
      </xdr:nvPicPr>
      <xdr:blipFill>
        <a:blip xmlns:r="http://schemas.openxmlformats.org/officeDocument/2006/relationships" r:embed="rId3"/>
        <a:stretch>
          <a:fillRect/>
        </a:stretch>
      </xdr:blipFill>
      <xdr:spPr>
        <a:xfrm>
          <a:off x="26096595" y="7245349"/>
          <a:ext cx="13396354" cy="6880390"/>
        </a:xfrm>
        <a:prstGeom prst="rect">
          <a:avLst/>
        </a:prstGeom>
      </xdr:spPr>
    </xdr:pic>
    <xdr:clientData/>
  </xdr:twoCellAnchor>
  <xdr:twoCellAnchor editAs="oneCell">
    <xdr:from>
      <xdr:col>15</xdr:col>
      <xdr:colOff>1765301</xdr:colOff>
      <xdr:row>35</xdr:row>
      <xdr:rowOff>65087</xdr:rowOff>
    </xdr:from>
    <xdr:to>
      <xdr:col>21</xdr:col>
      <xdr:colOff>620978</xdr:colOff>
      <xdr:row>68</xdr:row>
      <xdr:rowOff>30378</xdr:rowOff>
    </xdr:to>
    <xdr:pic>
      <xdr:nvPicPr>
        <xdr:cNvPr id="7" name="Picture 6">
          <a:extLst>
            <a:ext uri="{FF2B5EF4-FFF2-40B4-BE49-F238E27FC236}">
              <a16:creationId xmlns:a16="http://schemas.microsoft.com/office/drawing/2014/main" id="{E8D866A9-F1D4-96BC-C23D-598573CFD1F5}"/>
            </a:ext>
          </a:extLst>
        </xdr:cNvPr>
        <xdr:cNvPicPr>
          <a:picLocks noChangeAspect="1"/>
        </xdr:cNvPicPr>
      </xdr:nvPicPr>
      <xdr:blipFill>
        <a:blip xmlns:r="http://schemas.openxmlformats.org/officeDocument/2006/relationships" r:embed="rId4"/>
        <a:stretch>
          <a:fillRect/>
        </a:stretch>
      </xdr:blipFill>
      <xdr:spPr>
        <a:xfrm>
          <a:off x="14338301" y="7327900"/>
          <a:ext cx="11547740" cy="6751853"/>
        </a:xfrm>
        <a:prstGeom prst="rect">
          <a:avLst/>
        </a:prstGeom>
      </xdr:spPr>
    </xdr:pic>
    <xdr:clientData/>
  </xdr:twoCellAnchor>
  <xdr:twoCellAnchor editAs="oneCell">
    <xdr:from>
      <xdr:col>1</xdr:col>
      <xdr:colOff>2452990</xdr:colOff>
      <xdr:row>35</xdr:row>
      <xdr:rowOff>68262</xdr:rowOff>
    </xdr:from>
    <xdr:to>
      <xdr:col>15</xdr:col>
      <xdr:colOff>1572895</xdr:colOff>
      <xdr:row>66</xdr:row>
      <xdr:rowOff>95249</xdr:rowOff>
    </xdr:to>
    <xdr:pic>
      <xdr:nvPicPr>
        <xdr:cNvPr id="9" name="Picture 8">
          <a:extLst>
            <a:ext uri="{FF2B5EF4-FFF2-40B4-BE49-F238E27FC236}">
              <a16:creationId xmlns:a16="http://schemas.microsoft.com/office/drawing/2014/main" id="{B309694F-DE53-039B-6D02-DA9B579FDE49}"/>
            </a:ext>
          </a:extLst>
        </xdr:cNvPr>
        <xdr:cNvPicPr>
          <a:picLocks noChangeAspect="1"/>
        </xdr:cNvPicPr>
      </xdr:nvPicPr>
      <xdr:blipFill>
        <a:blip xmlns:r="http://schemas.openxmlformats.org/officeDocument/2006/relationships" r:embed="rId5"/>
        <a:stretch>
          <a:fillRect/>
        </a:stretch>
      </xdr:blipFill>
      <xdr:spPr>
        <a:xfrm>
          <a:off x="2643490" y="7331075"/>
          <a:ext cx="11502405" cy="6432549"/>
        </a:xfrm>
        <a:prstGeom prst="rect">
          <a:avLst/>
        </a:prstGeom>
      </xdr:spPr>
    </xdr:pic>
    <xdr:clientData/>
  </xdr:twoCellAnchor>
  <xdr:twoCellAnchor>
    <xdr:from>
      <xdr:col>13</xdr:col>
      <xdr:colOff>571500</xdr:colOff>
      <xdr:row>2</xdr:row>
      <xdr:rowOff>86590</xdr:rowOff>
    </xdr:from>
    <xdr:to>
      <xdr:col>16</xdr:col>
      <xdr:colOff>1104536</xdr:colOff>
      <xdr:row>5</xdr:row>
      <xdr:rowOff>4024</xdr:rowOff>
    </xdr:to>
    <xdr:sp macro="" textlink="">
      <xdr:nvSpPr>
        <xdr:cNvPr id="8" name="Rectangle 7">
          <a:extLst>
            <a:ext uri="{FF2B5EF4-FFF2-40B4-BE49-F238E27FC236}">
              <a16:creationId xmlns:a16="http://schemas.microsoft.com/office/drawing/2014/main" id="{966F9E3D-DC7C-4CFD-98CF-06AE74D277C2}"/>
            </a:ext>
          </a:extLst>
        </xdr:cNvPr>
        <xdr:cNvSpPr/>
      </xdr:nvSpPr>
      <xdr:spPr>
        <a:xfrm>
          <a:off x="11741727" y="554181"/>
          <a:ext cx="4135218" cy="52357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b="0" dirty="0">
              <a:solidFill>
                <a:sysClr val="windowText" lastClr="000000"/>
              </a:solidFill>
            </a:rPr>
            <a:t>Add historical data? yearly avg? Would be interesting</a:t>
          </a:r>
          <a:r>
            <a:rPr lang="en-US" sz="1100" b="0" baseline="0" dirty="0">
              <a:solidFill>
                <a:sysClr val="windowText" lastClr="000000"/>
              </a:solidFill>
            </a:rPr>
            <a:t> for stakeholders</a:t>
          </a:r>
          <a:endParaRPr lang="en-BE" sz="1100" b="0" dirty="0">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183572</xdr:colOff>
      <xdr:row>1</xdr:row>
      <xdr:rowOff>13263</xdr:rowOff>
    </xdr:from>
    <xdr:to>
      <xdr:col>2</xdr:col>
      <xdr:colOff>439901</xdr:colOff>
      <xdr:row>2</xdr:row>
      <xdr:rowOff>2960</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45872" y="203763"/>
          <a:ext cx="248709" cy="2830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1714719</xdr:colOff>
      <xdr:row>0</xdr:row>
      <xdr:rowOff>176772</xdr:rowOff>
    </xdr:from>
    <xdr:to>
      <xdr:col>2</xdr:col>
      <xdr:colOff>1959618</xdr:colOff>
      <xdr:row>2</xdr:row>
      <xdr:rowOff>2412</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31563" y="176772"/>
          <a:ext cx="248709" cy="288079"/>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186418</xdr:colOff>
      <xdr:row>0</xdr:row>
      <xdr:rowOff>161925</xdr:rowOff>
    </xdr:from>
    <xdr:to>
      <xdr:col>2</xdr:col>
      <xdr:colOff>436397</xdr:colOff>
      <xdr:row>2</xdr:row>
      <xdr:rowOff>424</xdr:rowOff>
    </xdr:to>
    <xdr:pic>
      <xdr:nvPicPr>
        <xdr:cNvPr id="2" name="Picture 2"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9EDC48D3-4B91-4C93-9AE6-E2FAC92102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96368" y="161925"/>
          <a:ext cx="251884" cy="297604"/>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2</xdr:col>
      <xdr:colOff>846023</xdr:colOff>
      <xdr:row>1</xdr:row>
      <xdr:rowOff>2078</xdr:rowOff>
    </xdr:from>
    <xdr:ext cx="247650" cy="250976"/>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908C2933-2356-45CB-876E-44C3D6E1F2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97123" y="183053"/>
          <a:ext cx="247650" cy="250976"/>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2</xdr:col>
      <xdr:colOff>840921</xdr:colOff>
      <xdr:row>1</xdr:row>
      <xdr:rowOff>17387</xdr:rowOff>
    </xdr:from>
    <xdr:to>
      <xdr:col>3</xdr:col>
      <xdr:colOff>144780</xdr:colOff>
      <xdr:row>1</xdr:row>
      <xdr:rowOff>268363</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2B6349BC-76B0-42BD-82DD-B26C5DBC2C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88871" y="188837"/>
          <a:ext cx="380184" cy="250976"/>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703988</xdr:colOff>
      <xdr:row>13</xdr:row>
      <xdr:rowOff>169002</xdr:rowOff>
    </xdr:from>
    <xdr:ext cx="1142748" cy="908426"/>
    <xdr:pic>
      <xdr:nvPicPr>
        <xdr:cNvPr id="10" name="Picture 9">
          <a:extLst>
            <a:ext uri="{FF2B5EF4-FFF2-40B4-BE49-F238E27FC236}">
              <a16:creationId xmlns:a16="http://schemas.microsoft.com/office/drawing/2014/main" id="{02AA2377-73DF-47F2-9530-8D9F5DA7002D}"/>
            </a:ext>
            <a:ext uri="{147F2762-F138-4A5C-976F-8EAC2B608ADB}">
              <a16:predDERef xmlns:a16="http://schemas.microsoft.com/office/drawing/2014/main" pred="{7C10064E-94D2-4C80-BF73-65E2D6079003}"/>
            </a:ext>
          </a:extLst>
        </xdr:cNvPr>
        <xdr:cNvPicPr>
          <a:picLocks noChangeAspect="1"/>
        </xdr:cNvPicPr>
      </xdr:nvPicPr>
      <xdr:blipFill>
        <a:blip xmlns:r="http://schemas.openxmlformats.org/officeDocument/2006/relationships" r:embed="rId3"/>
        <a:stretch>
          <a:fillRect/>
        </a:stretch>
      </xdr:blipFill>
      <xdr:spPr>
        <a:xfrm>
          <a:off x="904013" y="2426427"/>
          <a:ext cx="1142748" cy="908426"/>
        </a:xfrm>
        <a:prstGeom prst="rect">
          <a:avLst/>
        </a:prstGeom>
      </xdr:spPr>
    </xdr:pic>
    <xdr:clientData/>
  </xdr:oneCellAnchor>
  <xdr:oneCellAnchor>
    <xdr:from>
      <xdr:col>1</xdr:col>
      <xdr:colOff>700179</xdr:colOff>
      <xdr:row>24</xdr:row>
      <xdr:rowOff>168963</xdr:rowOff>
    </xdr:from>
    <xdr:ext cx="1150064" cy="908423"/>
    <xdr:pic>
      <xdr:nvPicPr>
        <xdr:cNvPr id="12" name="Picture 11">
          <a:extLst>
            <a:ext uri="{FF2B5EF4-FFF2-40B4-BE49-F238E27FC236}">
              <a16:creationId xmlns:a16="http://schemas.microsoft.com/office/drawing/2014/main" id="{6B6632D3-A52E-4C89-B407-8DA9DFAC3077}"/>
            </a:ext>
            <a:ext uri="{147F2762-F138-4A5C-976F-8EAC2B608ADB}">
              <a16:predDERef xmlns:a16="http://schemas.microsoft.com/office/drawing/2014/main" pred="{2E5B0C10-5869-4EA6-9201-132853F3E4BF}"/>
            </a:ext>
          </a:extLst>
        </xdr:cNvPr>
        <xdr:cNvPicPr>
          <a:picLocks noChangeAspect="1"/>
        </xdr:cNvPicPr>
      </xdr:nvPicPr>
      <xdr:blipFill>
        <a:blip xmlns:r="http://schemas.openxmlformats.org/officeDocument/2006/relationships" r:embed="rId4"/>
        <a:stretch>
          <a:fillRect/>
        </a:stretch>
      </xdr:blipFill>
      <xdr:spPr>
        <a:xfrm>
          <a:off x="900204" y="5807763"/>
          <a:ext cx="1150064" cy="908423"/>
        </a:xfrm>
        <a:prstGeom prst="rect">
          <a:avLst/>
        </a:prstGeom>
      </xdr:spPr>
    </xdr:pic>
    <xdr:clientData/>
  </xdr:oneCellAnchor>
  <xdr:oneCellAnchor>
    <xdr:from>
      <xdr:col>1</xdr:col>
      <xdr:colOff>700179</xdr:colOff>
      <xdr:row>35</xdr:row>
      <xdr:rowOff>172733</xdr:rowOff>
    </xdr:from>
    <xdr:ext cx="1150064" cy="908423"/>
    <xdr:pic>
      <xdr:nvPicPr>
        <xdr:cNvPr id="13" name="Picture 12">
          <a:extLst>
            <a:ext uri="{FF2B5EF4-FFF2-40B4-BE49-F238E27FC236}">
              <a16:creationId xmlns:a16="http://schemas.microsoft.com/office/drawing/2014/main" id="{ADDCD8E4-0664-4F8C-AD51-75BF98ED545C}"/>
            </a:ext>
            <a:ext uri="{147F2762-F138-4A5C-976F-8EAC2B608ADB}">
              <a16:predDERef xmlns:a16="http://schemas.microsoft.com/office/drawing/2014/main" pred="{6B6632D3-A52E-4C89-B407-8DA9DFAC3077}"/>
            </a:ext>
          </a:extLst>
        </xdr:cNvPr>
        <xdr:cNvPicPr>
          <a:picLocks noChangeAspect="1"/>
        </xdr:cNvPicPr>
      </xdr:nvPicPr>
      <xdr:blipFill>
        <a:blip xmlns:r="http://schemas.openxmlformats.org/officeDocument/2006/relationships" r:embed="rId5"/>
        <a:stretch>
          <a:fillRect/>
        </a:stretch>
      </xdr:blipFill>
      <xdr:spPr>
        <a:xfrm>
          <a:off x="913539" y="8310893"/>
          <a:ext cx="1150064" cy="908423"/>
        </a:xfrm>
        <a:prstGeom prst="rect">
          <a:avLst/>
        </a:prstGeom>
      </xdr:spPr>
    </xdr:pic>
    <xdr:clientData/>
  </xdr:oneCellAnchor>
  <xdr:oneCellAnchor>
    <xdr:from>
      <xdr:col>1</xdr:col>
      <xdr:colOff>700179</xdr:colOff>
      <xdr:row>46</xdr:row>
      <xdr:rowOff>168884</xdr:rowOff>
    </xdr:from>
    <xdr:ext cx="1150064" cy="908425"/>
    <xdr:pic>
      <xdr:nvPicPr>
        <xdr:cNvPr id="14" name="Picture 13">
          <a:extLst>
            <a:ext uri="{FF2B5EF4-FFF2-40B4-BE49-F238E27FC236}">
              <a16:creationId xmlns:a16="http://schemas.microsoft.com/office/drawing/2014/main" id="{D05D2B40-95C0-4052-9C21-3D5969940A61}"/>
            </a:ext>
            <a:ext uri="{147F2762-F138-4A5C-976F-8EAC2B608ADB}">
              <a16:predDERef xmlns:a16="http://schemas.microsoft.com/office/drawing/2014/main" pred="{ADDCD8E4-0664-4F8C-AD51-75BF98ED545C}"/>
            </a:ext>
          </a:extLst>
        </xdr:cNvPr>
        <xdr:cNvPicPr>
          <a:picLocks noChangeAspect="1"/>
        </xdr:cNvPicPr>
      </xdr:nvPicPr>
      <xdr:blipFill>
        <a:blip xmlns:r="http://schemas.openxmlformats.org/officeDocument/2006/relationships" r:embed="rId6"/>
        <a:stretch>
          <a:fillRect/>
        </a:stretch>
      </xdr:blipFill>
      <xdr:spPr>
        <a:xfrm>
          <a:off x="900204" y="12570434"/>
          <a:ext cx="1150064" cy="908425"/>
        </a:xfrm>
        <a:prstGeom prst="rect">
          <a:avLst/>
        </a:prstGeom>
      </xdr:spPr>
    </xdr:pic>
    <xdr:clientData/>
  </xdr:oneCellAnchor>
  <xdr:oneCellAnchor>
    <xdr:from>
      <xdr:col>1</xdr:col>
      <xdr:colOff>700179</xdr:colOff>
      <xdr:row>57</xdr:row>
      <xdr:rowOff>155510</xdr:rowOff>
    </xdr:from>
    <xdr:ext cx="1150064" cy="925569"/>
    <xdr:pic>
      <xdr:nvPicPr>
        <xdr:cNvPr id="15" name="Picture 14">
          <a:extLst>
            <a:ext uri="{FF2B5EF4-FFF2-40B4-BE49-F238E27FC236}">
              <a16:creationId xmlns:a16="http://schemas.microsoft.com/office/drawing/2014/main" id="{C2FAB980-16FE-4DF6-A9C6-AD6733818386}"/>
            </a:ext>
            <a:ext uri="{147F2762-F138-4A5C-976F-8EAC2B608ADB}">
              <a16:predDERef xmlns:a16="http://schemas.microsoft.com/office/drawing/2014/main" pred="{D05D2B40-95C0-4052-9C21-3D5969940A61}"/>
            </a:ext>
          </a:extLst>
        </xdr:cNvPr>
        <xdr:cNvPicPr>
          <a:picLocks noChangeAspect="1"/>
        </xdr:cNvPicPr>
      </xdr:nvPicPr>
      <xdr:blipFill>
        <a:blip xmlns:r="http://schemas.openxmlformats.org/officeDocument/2006/relationships" r:embed="rId7"/>
        <a:stretch>
          <a:fillRect/>
        </a:stretch>
      </xdr:blipFill>
      <xdr:spPr>
        <a:xfrm>
          <a:off x="900204" y="15947960"/>
          <a:ext cx="1150064" cy="925569"/>
        </a:xfrm>
        <a:prstGeom prst="rect">
          <a:avLst/>
        </a:prstGeom>
      </xdr:spPr>
    </xdr:pic>
    <xdr:clientData/>
  </xdr:oneCellAnchor>
  <xdr:oneCellAnchor>
    <xdr:from>
      <xdr:col>1</xdr:col>
      <xdr:colOff>700179</xdr:colOff>
      <xdr:row>68</xdr:row>
      <xdr:rowOff>153565</xdr:rowOff>
    </xdr:from>
    <xdr:ext cx="1150064" cy="1000355"/>
    <xdr:pic>
      <xdr:nvPicPr>
        <xdr:cNvPr id="16" name="Picture 8">
          <a:extLst>
            <a:ext uri="{FF2B5EF4-FFF2-40B4-BE49-F238E27FC236}">
              <a16:creationId xmlns:a16="http://schemas.microsoft.com/office/drawing/2014/main" id="{41B46C63-5F82-417A-87E8-2337B2E6D442}"/>
            </a:ext>
            <a:ext uri="{147F2762-F138-4A5C-976F-8EAC2B608ADB}">
              <a16:predDERef xmlns:a16="http://schemas.microsoft.com/office/drawing/2014/main" pred="{C2FAB980-16FE-4DF6-A9C6-AD6733818386}"/>
            </a:ext>
          </a:extLst>
        </xdr:cNvPr>
        <xdr:cNvPicPr>
          <a:picLocks noChangeAspect="1"/>
        </xdr:cNvPicPr>
      </xdr:nvPicPr>
      <xdr:blipFill>
        <a:blip xmlns:r="http://schemas.openxmlformats.org/officeDocument/2006/relationships" r:embed="rId8"/>
        <a:stretch>
          <a:fillRect/>
        </a:stretch>
      </xdr:blipFill>
      <xdr:spPr>
        <a:xfrm>
          <a:off x="900204" y="19336915"/>
          <a:ext cx="1150064" cy="1000355"/>
        </a:xfrm>
        <a:prstGeom prst="rect">
          <a:avLst/>
        </a:prstGeom>
      </xdr:spPr>
    </xdr:pic>
    <xdr:clientData/>
  </xdr:oneCellAnchor>
  <xdr:oneCellAnchor>
    <xdr:from>
      <xdr:col>1</xdr:col>
      <xdr:colOff>700179</xdr:colOff>
      <xdr:row>79</xdr:row>
      <xdr:rowOff>151621</xdr:rowOff>
    </xdr:from>
    <xdr:ext cx="1150064" cy="930015"/>
    <xdr:pic>
      <xdr:nvPicPr>
        <xdr:cNvPr id="17" name="Picture 16">
          <a:extLst>
            <a:ext uri="{FF2B5EF4-FFF2-40B4-BE49-F238E27FC236}">
              <a16:creationId xmlns:a16="http://schemas.microsoft.com/office/drawing/2014/main" id="{1179B263-A43E-458C-9AF7-4B46AC65FA0D}"/>
            </a:ext>
            <a:ext uri="{147F2762-F138-4A5C-976F-8EAC2B608ADB}">
              <a16:predDERef xmlns:a16="http://schemas.microsoft.com/office/drawing/2014/main" pred="{41B46C63-5F82-417A-87E8-2337B2E6D442}"/>
            </a:ext>
          </a:extLst>
        </xdr:cNvPr>
        <xdr:cNvPicPr>
          <a:picLocks noChangeAspect="1"/>
        </xdr:cNvPicPr>
      </xdr:nvPicPr>
      <xdr:blipFill>
        <a:blip xmlns:r="http://schemas.openxmlformats.org/officeDocument/2006/relationships" r:embed="rId9"/>
        <a:stretch>
          <a:fillRect/>
        </a:stretch>
      </xdr:blipFill>
      <xdr:spPr>
        <a:xfrm>
          <a:off x="900204" y="22716346"/>
          <a:ext cx="1150064" cy="930015"/>
        </a:xfrm>
        <a:prstGeom prst="rect">
          <a:avLst/>
        </a:prstGeom>
      </xdr:spPr>
    </xdr:pic>
    <xdr:clientData/>
  </xdr:oneCellAnchor>
  <xdr:twoCellAnchor>
    <xdr:from>
      <xdr:col>2</xdr:col>
      <xdr:colOff>438150</xdr:colOff>
      <xdr:row>0</xdr:row>
      <xdr:rowOff>19050</xdr:rowOff>
    </xdr:from>
    <xdr:to>
      <xdr:col>2</xdr:col>
      <xdr:colOff>438150</xdr:colOff>
      <xdr:row>0</xdr:row>
      <xdr:rowOff>19050</xdr:rowOff>
    </xdr:to>
    <xdr:graphicFrame macro="">
      <xdr:nvGraphicFramePr>
        <xdr:cNvPr id="20" name="Chart 19">
          <a:extLst>
            <a:ext uri="{FF2B5EF4-FFF2-40B4-BE49-F238E27FC236}">
              <a16:creationId xmlns:a16="http://schemas.microsoft.com/office/drawing/2014/main" id="{34509D12-057A-4F9A-8FD8-A242BDD2D714}"/>
            </a:ext>
            <a:ext uri="{147F2762-F138-4A5C-976F-8EAC2B608ADB}">
              <a16:predDERef xmlns:a16="http://schemas.microsoft.com/office/drawing/2014/main" pred="{664CFE22-A85C-417F-A43A-C82C0DF20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1</xdr:row>
      <xdr:rowOff>0</xdr:rowOff>
    </xdr:from>
    <xdr:to>
      <xdr:col>0</xdr:col>
      <xdr:colOff>-38100</xdr:colOff>
      <xdr:row>1</xdr:row>
      <xdr:rowOff>0</xdr:rowOff>
    </xdr:to>
    <xdr:graphicFrame macro="">
      <xdr:nvGraphicFramePr>
        <xdr:cNvPr id="21" name="Chart 20">
          <a:extLst>
            <a:ext uri="{FF2B5EF4-FFF2-40B4-BE49-F238E27FC236}">
              <a16:creationId xmlns:a16="http://schemas.microsoft.com/office/drawing/2014/main" id="{8A16FAFB-A5A2-46C6-A027-7562FCCD19E1}"/>
            </a:ext>
            <a:ext uri="{147F2762-F138-4A5C-976F-8EAC2B608ADB}">
              <a16:predDERef xmlns:a16="http://schemas.microsoft.com/office/drawing/2014/main" pred="{34509D12-057A-4F9A-8FD8-A242BDD2D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3111861</xdr:colOff>
      <xdr:row>0</xdr:row>
      <xdr:rowOff>149369</xdr:rowOff>
    </xdr:from>
    <xdr:to>
      <xdr:col>3</xdr:col>
      <xdr:colOff>240362</xdr:colOff>
      <xdr:row>1</xdr:row>
      <xdr:rowOff>269245</xdr:rowOff>
    </xdr:to>
    <xdr:pic>
      <xdr:nvPicPr>
        <xdr:cNvPr id="3" name="Picture 2"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61543" y="149369"/>
          <a:ext cx="248709" cy="293058"/>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833212</xdr:colOff>
      <xdr:row>118</xdr:row>
      <xdr:rowOff>44903</xdr:rowOff>
    </xdr:from>
    <xdr:to>
      <xdr:col>10</xdr:col>
      <xdr:colOff>1074539</xdr:colOff>
      <xdr:row>134</xdr:row>
      <xdr:rowOff>50346</xdr:rowOff>
    </xdr:to>
    <xdr:pic>
      <xdr:nvPicPr>
        <xdr:cNvPr id="5" name="Picture 4">
          <a:extLst>
            <a:ext uri="{FF2B5EF4-FFF2-40B4-BE49-F238E27FC236}">
              <a16:creationId xmlns:a16="http://schemas.microsoft.com/office/drawing/2014/main" id="{374715C9-FC74-511E-E2C8-EDED7324B7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49105" y="8617403"/>
          <a:ext cx="5667375" cy="2829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1393480</xdr:colOff>
      <xdr:row>23</xdr:row>
      <xdr:rowOff>131206</xdr:rowOff>
    </xdr:from>
    <xdr:to>
      <xdr:col>13</xdr:col>
      <xdr:colOff>859734</xdr:colOff>
      <xdr:row>49</xdr:row>
      <xdr:rowOff>170732</xdr:rowOff>
    </xdr:to>
    <xdr:graphicFrame macro="">
      <xdr:nvGraphicFramePr>
        <xdr:cNvPr id="18" name="Chart 1">
          <a:extLst>
            <a:ext uri="{FF2B5EF4-FFF2-40B4-BE49-F238E27FC236}">
              <a16:creationId xmlns:a16="http://schemas.microsoft.com/office/drawing/2014/main" id="{22AD6A92-B10A-4D36-96ED-DA84EF936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205343</xdr:colOff>
      <xdr:row>0</xdr:row>
      <xdr:rowOff>143742</xdr:rowOff>
    </xdr:from>
    <xdr:to>
      <xdr:col>6</xdr:col>
      <xdr:colOff>454052</xdr:colOff>
      <xdr:row>1</xdr:row>
      <xdr:rowOff>248537</xdr:rowOff>
    </xdr:to>
    <xdr:pic>
      <xdr:nvPicPr>
        <xdr:cNvPr id="3" name="Picture 2" descr="C:\Users\IBF250\AppData\Local\Microsoft\Windows\Temporary Internet Files\Content.IE5\3CVEKPUG\Home_font_awesome.svg[1].png">
          <a:hlinkClick xmlns:r="http://schemas.openxmlformats.org/officeDocument/2006/relationships" r:id="rId2"/>
          <a:extLst>
            <a:ext uri="{FF2B5EF4-FFF2-40B4-BE49-F238E27FC236}">
              <a16:creationId xmlns:a16="http://schemas.microsoft.com/office/drawing/2014/main" id="{6C09D768-02BD-4C6E-9D6D-60808348370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50793" y="143742"/>
          <a:ext cx="248709" cy="281325"/>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-1276350</xdr:colOff>
      <xdr:row>0</xdr:row>
      <xdr:rowOff>-628650</xdr:rowOff>
    </xdr:from>
    <xdr:to>
      <xdr:col>0</xdr:col>
      <xdr:colOff>-1276350</xdr:colOff>
      <xdr:row>0</xdr:row>
      <xdr:rowOff>-628650</xdr:rowOff>
    </xdr:to>
    <xdr:graphicFrame macro="">
      <xdr:nvGraphicFramePr>
        <xdr:cNvPr id="15" name="Chart 13">
          <a:extLst>
            <a:ext uri="{FF2B5EF4-FFF2-40B4-BE49-F238E27FC236}">
              <a16:creationId xmlns:a16="http://schemas.microsoft.com/office/drawing/2014/main" id="{C70287C8-4590-23CA-ACD2-8AC4F05C2EBE}"/>
            </a:ext>
            <a:ext uri="{147F2762-F138-4A5C-976F-8EAC2B608ADB}">
              <a16:predDERef xmlns:a16="http://schemas.microsoft.com/office/drawing/2014/main" pred="{3F24BDB7-C7CF-E3B2-9836-2E3CD3D7AD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915959</xdr:colOff>
      <xdr:row>55</xdr:row>
      <xdr:rowOff>9013</xdr:rowOff>
    </xdr:from>
    <xdr:to>
      <xdr:col>16</xdr:col>
      <xdr:colOff>448239</xdr:colOff>
      <xdr:row>82</xdr:row>
      <xdr:rowOff>134909</xdr:rowOff>
    </xdr:to>
    <xdr:pic>
      <xdr:nvPicPr>
        <xdr:cNvPr id="2" name="Picture 1">
          <a:extLst>
            <a:ext uri="{FF2B5EF4-FFF2-40B4-BE49-F238E27FC236}">
              <a16:creationId xmlns:a16="http://schemas.microsoft.com/office/drawing/2014/main" id="{9BE6CE56-15ED-73E3-A4D6-C49EA624C064}"/>
            </a:ext>
          </a:extLst>
        </xdr:cNvPr>
        <xdr:cNvPicPr>
          <a:picLocks noChangeAspect="1"/>
        </xdr:cNvPicPr>
      </xdr:nvPicPr>
      <xdr:blipFill>
        <a:blip xmlns:r="http://schemas.openxmlformats.org/officeDocument/2006/relationships" r:embed="rId5"/>
        <a:stretch>
          <a:fillRect/>
        </a:stretch>
      </xdr:blipFill>
      <xdr:spPr>
        <a:xfrm>
          <a:off x="10094595" y="10798240"/>
          <a:ext cx="9812930" cy="4801805"/>
        </a:xfrm>
        <a:prstGeom prst="rect">
          <a:avLst/>
        </a:prstGeom>
      </xdr:spPr>
    </xdr:pic>
    <xdr:clientData/>
  </xdr:twoCellAnchor>
  <xdr:twoCellAnchor editAs="oneCell">
    <xdr:from>
      <xdr:col>8</xdr:col>
      <xdr:colOff>211271</xdr:colOff>
      <xdr:row>86</xdr:row>
      <xdr:rowOff>61451</xdr:rowOff>
    </xdr:from>
    <xdr:to>
      <xdr:col>15</xdr:col>
      <xdr:colOff>326431</xdr:colOff>
      <xdr:row>111</xdr:row>
      <xdr:rowOff>16277</xdr:rowOff>
    </xdr:to>
    <xdr:pic>
      <xdr:nvPicPr>
        <xdr:cNvPr id="4" name="Picture 3">
          <a:extLst>
            <a:ext uri="{FF2B5EF4-FFF2-40B4-BE49-F238E27FC236}">
              <a16:creationId xmlns:a16="http://schemas.microsoft.com/office/drawing/2014/main" id="{928987F9-DBE1-42AC-64E3-8D92D65EDB9B}"/>
            </a:ext>
          </a:extLst>
        </xdr:cNvPr>
        <xdr:cNvPicPr>
          <a:picLocks noChangeAspect="1"/>
        </xdr:cNvPicPr>
      </xdr:nvPicPr>
      <xdr:blipFill>
        <a:blip xmlns:r="http://schemas.openxmlformats.org/officeDocument/2006/relationships" r:embed="rId6"/>
        <a:stretch>
          <a:fillRect/>
        </a:stretch>
      </xdr:blipFill>
      <xdr:spPr>
        <a:xfrm>
          <a:off x="10504416" y="16084959"/>
          <a:ext cx="8065524" cy="4235361"/>
        </a:xfrm>
        <a:prstGeom prst="rect">
          <a:avLst/>
        </a:prstGeom>
      </xdr:spPr>
    </xdr:pic>
    <xdr:clientData/>
  </xdr:twoCellAnchor>
  <xdr:twoCellAnchor editAs="oneCell">
    <xdr:from>
      <xdr:col>8</xdr:col>
      <xdr:colOff>668225</xdr:colOff>
      <xdr:row>112</xdr:row>
      <xdr:rowOff>134456</xdr:rowOff>
    </xdr:from>
    <xdr:to>
      <xdr:col>13</xdr:col>
      <xdr:colOff>931300</xdr:colOff>
      <xdr:row>130</xdr:row>
      <xdr:rowOff>145514</xdr:rowOff>
    </xdr:to>
    <xdr:pic>
      <xdr:nvPicPr>
        <xdr:cNvPr id="9" name="Picture 8">
          <a:extLst>
            <a:ext uri="{FF2B5EF4-FFF2-40B4-BE49-F238E27FC236}">
              <a16:creationId xmlns:a16="http://schemas.microsoft.com/office/drawing/2014/main" id="{3C151AFD-C692-B7BF-E860-B11B67C2C670}"/>
            </a:ext>
          </a:extLst>
        </xdr:cNvPr>
        <xdr:cNvPicPr>
          <a:picLocks noChangeAspect="1"/>
        </xdr:cNvPicPr>
      </xdr:nvPicPr>
      <xdr:blipFill>
        <a:blip xmlns:r="http://schemas.openxmlformats.org/officeDocument/2006/relationships" r:embed="rId7"/>
        <a:stretch>
          <a:fillRect/>
        </a:stretch>
      </xdr:blipFill>
      <xdr:spPr>
        <a:xfrm>
          <a:off x="10961370" y="20782198"/>
          <a:ext cx="5937824" cy="3086814"/>
        </a:xfrm>
        <a:prstGeom prst="rect">
          <a:avLst/>
        </a:prstGeom>
      </xdr:spPr>
    </xdr:pic>
    <xdr:clientData/>
  </xdr:twoCellAnchor>
  <xdr:twoCellAnchor>
    <xdr:from>
      <xdr:col>48</xdr:col>
      <xdr:colOff>178897</xdr:colOff>
      <xdr:row>116</xdr:row>
      <xdr:rowOff>30193</xdr:rowOff>
    </xdr:from>
    <xdr:to>
      <xdr:col>53</xdr:col>
      <xdr:colOff>530341</xdr:colOff>
      <xdr:row>122</xdr:row>
      <xdr:rowOff>22400</xdr:rowOff>
    </xdr:to>
    <xdr:sp macro="" textlink="">
      <xdr:nvSpPr>
        <xdr:cNvPr id="148" name="Rectangle 15">
          <a:extLst>
            <a:ext uri="{FF2B5EF4-FFF2-40B4-BE49-F238E27FC236}">
              <a16:creationId xmlns:a16="http://schemas.microsoft.com/office/drawing/2014/main" id="{E2D6E410-175B-4320-BC2A-5651C94D7E50}"/>
            </a:ext>
          </a:extLst>
        </xdr:cNvPr>
        <xdr:cNvSpPr/>
      </xdr:nvSpPr>
      <xdr:spPr>
        <a:xfrm>
          <a:off x="43526306" y="21695238"/>
          <a:ext cx="3815080" cy="1031298"/>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600" baseline="0" dirty="0">
              <a:solidFill>
                <a:schemeClr val="bg1"/>
              </a:solidFill>
            </a:rPr>
            <a:t>NGA : quid CC Adequacy line ?? what range to put for 2036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151516</xdr:colOff>
      <xdr:row>1</xdr:row>
      <xdr:rowOff>11193</xdr:rowOff>
    </xdr:from>
    <xdr:to>
      <xdr:col>2</xdr:col>
      <xdr:colOff>397261</xdr:colOff>
      <xdr:row>1</xdr:row>
      <xdr:rowOff>250800</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661F15D7-10CB-4D2A-92A9-F0D7970F0F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93266" y="188993"/>
          <a:ext cx="245745" cy="23960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540310</xdr:colOff>
      <xdr:row>4</xdr:row>
      <xdr:rowOff>0</xdr:rowOff>
    </xdr:from>
    <xdr:to>
      <xdr:col>9</xdr:col>
      <xdr:colOff>3073211</xdr:colOff>
      <xdr:row>14</xdr:row>
      <xdr:rowOff>121718</xdr:rowOff>
    </xdr:to>
    <xdr:grpSp>
      <xdr:nvGrpSpPr>
        <xdr:cNvPr id="14" name="Group 13">
          <a:extLst>
            <a:ext uri="{FF2B5EF4-FFF2-40B4-BE49-F238E27FC236}">
              <a16:creationId xmlns:a16="http://schemas.microsoft.com/office/drawing/2014/main" id="{40B45AEB-4689-3ACB-C1DE-8045F669AD83}"/>
            </a:ext>
          </a:extLst>
        </xdr:cNvPr>
        <xdr:cNvGrpSpPr/>
      </xdr:nvGrpSpPr>
      <xdr:grpSpPr>
        <a:xfrm>
          <a:off x="20323002" y="842596"/>
          <a:ext cx="5927709" cy="2014507"/>
          <a:chOff x="21195946" y="889472"/>
          <a:chExt cx="5922289" cy="2204593"/>
        </a:xfrm>
      </xdr:grpSpPr>
      <xdr:grpSp>
        <xdr:nvGrpSpPr>
          <xdr:cNvPr id="9" name="Group 8">
            <a:extLst>
              <a:ext uri="{FF2B5EF4-FFF2-40B4-BE49-F238E27FC236}">
                <a16:creationId xmlns:a16="http://schemas.microsoft.com/office/drawing/2014/main" id="{54BCAAB7-7A1B-020B-D02B-BC8F06073E93}"/>
              </a:ext>
            </a:extLst>
          </xdr:cNvPr>
          <xdr:cNvGrpSpPr/>
        </xdr:nvGrpSpPr>
        <xdr:grpSpPr>
          <a:xfrm>
            <a:off x="21195946" y="889472"/>
            <a:ext cx="803978" cy="2204593"/>
            <a:chOff x="21380785" y="1819559"/>
            <a:chExt cx="798263" cy="2193163"/>
          </a:xfrm>
        </xdr:grpSpPr>
        <xdr:pic>
          <xdr:nvPicPr>
            <xdr:cNvPr id="6" name="Picture 5">
              <a:extLst>
                <a:ext uri="{FF2B5EF4-FFF2-40B4-BE49-F238E27FC236}">
                  <a16:creationId xmlns:a16="http://schemas.microsoft.com/office/drawing/2014/main" id="{A95E9623-2D03-5D14-2EFA-865B32838071}"/>
                </a:ext>
              </a:extLst>
            </xdr:cNvPr>
            <xdr:cNvPicPr>
              <a:picLocks noChangeAspect="1"/>
            </xdr:cNvPicPr>
          </xdr:nvPicPr>
          <xdr:blipFill>
            <a:blip xmlns:r="http://schemas.openxmlformats.org/officeDocument/2006/relationships" r:embed="rId3"/>
            <a:stretch>
              <a:fillRect/>
            </a:stretch>
          </xdr:blipFill>
          <xdr:spPr>
            <a:xfrm>
              <a:off x="21380785" y="1819559"/>
              <a:ext cx="798263" cy="736016"/>
            </a:xfrm>
            <a:prstGeom prst="rect">
              <a:avLst/>
            </a:prstGeom>
          </xdr:spPr>
        </xdr:pic>
        <xdr:pic>
          <xdr:nvPicPr>
            <xdr:cNvPr id="7" name="Picture 6">
              <a:extLst>
                <a:ext uri="{FF2B5EF4-FFF2-40B4-BE49-F238E27FC236}">
                  <a16:creationId xmlns:a16="http://schemas.microsoft.com/office/drawing/2014/main" id="{D6CBF6C1-C140-1B8F-84AE-3A483878CC33}"/>
                </a:ext>
              </a:extLst>
            </xdr:cNvPr>
            <xdr:cNvPicPr>
              <a:picLocks noChangeAspect="1"/>
            </xdr:cNvPicPr>
          </xdr:nvPicPr>
          <xdr:blipFill rotWithShape="1">
            <a:blip xmlns:r="http://schemas.openxmlformats.org/officeDocument/2006/relationships" r:embed="rId4"/>
            <a:srcRect l="8422" t="11237" r="11585"/>
            <a:stretch/>
          </xdr:blipFill>
          <xdr:spPr>
            <a:xfrm>
              <a:off x="21435731" y="2559442"/>
              <a:ext cx="666751" cy="705609"/>
            </a:xfrm>
            <a:prstGeom prst="rect">
              <a:avLst/>
            </a:prstGeom>
          </xdr:spPr>
        </xdr:pic>
        <xdr:pic>
          <xdr:nvPicPr>
            <xdr:cNvPr id="8" name="Picture 7">
              <a:extLst>
                <a:ext uri="{FF2B5EF4-FFF2-40B4-BE49-F238E27FC236}">
                  <a16:creationId xmlns:a16="http://schemas.microsoft.com/office/drawing/2014/main" id="{9B1D1AE8-D390-D242-8D71-E444ACDAB3C3}"/>
                </a:ext>
              </a:extLst>
            </xdr:cNvPr>
            <xdr:cNvPicPr>
              <a:picLocks noChangeAspect="1"/>
            </xdr:cNvPicPr>
          </xdr:nvPicPr>
          <xdr:blipFill>
            <a:blip xmlns:r="http://schemas.openxmlformats.org/officeDocument/2006/relationships" r:embed="rId5"/>
            <a:stretch>
              <a:fillRect/>
            </a:stretch>
          </xdr:blipFill>
          <xdr:spPr>
            <a:xfrm>
              <a:off x="21471753" y="3323053"/>
              <a:ext cx="676333" cy="689669"/>
            </a:xfrm>
            <a:prstGeom prst="rect">
              <a:avLst/>
            </a:prstGeom>
          </xdr:spPr>
        </xdr:pic>
      </xdr:grpSp>
      <xdr:sp macro="" textlink="">
        <xdr:nvSpPr>
          <xdr:cNvPr id="10" name="TextBox 9">
            <a:extLst>
              <a:ext uri="{FF2B5EF4-FFF2-40B4-BE49-F238E27FC236}">
                <a16:creationId xmlns:a16="http://schemas.microsoft.com/office/drawing/2014/main" id="{CC614DB2-DAAC-1B73-80D4-553E0141089D}"/>
              </a:ext>
            </a:extLst>
          </xdr:cNvPr>
          <xdr:cNvSpPr txBox="1"/>
        </xdr:nvSpPr>
        <xdr:spPr>
          <a:xfrm>
            <a:off x="21922515" y="1133700"/>
            <a:ext cx="5195720" cy="298749"/>
          </a:xfrm>
          <a:prstGeom prst="rect">
            <a:avLst/>
          </a:prstGeom>
          <a:noFill/>
        </xdr:spPr>
        <xdr:txBody>
          <a:bodyPr vertOverflow="clip" horzOverflow="clip" wrap="none" rtlCol="0" anchor="t">
            <a:noAutofit/>
          </a:bodyPr>
          <a:lstStyle/>
          <a:p>
            <a:pPr algn="l"/>
            <a:r>
              <a:rPr lang="fr-FR" sz="1400" b="1" dirty="0">
                <a:solidFill>
                  <a:srgbClr val="258998"/>
                </a:solidFill>
              </a:rPr>
              <a:t>CC: CURRENT COMMITMENTS &amp;</a:t>
            </a:r>
            <a:r>
              <a:rPr lang="fr-FR" sz="1400" b="1" baseline="0" dirty="0">
                <a:solidFill>
                  <a:srgbClr val="258998"/>
                </a:solidFill>
              </a:rPr>
              <a:t> </a:t>
            </a:r>
            <a:r>
              <a:rPr lang="fr-FR" sz="1400" b="1" dirty="0">
                <a:solidFill>
                  <a:srgbClr val="258998"/>
                </a:solidFill>
              </a:rPr>
              <a:t>AMBITIONS SCENARIO</a:t>
            </a:r>
            <a:endParaRPr lang="en-BE" sz="1400" b="1" dirty="0">
              <a:solidFill>
                <a:srgbClr val="258998"/>
              </a:solidFill>
            </a:endParaRPr>
          </a:p>
        </xdr:txBody>
      </xdr:sp>
      <xdr:sp macro="" textlink="">
        <xdr:nvSpPr>
          <xdr:cNvPr id="12" name="TextBox 11">
            <a:extLst>
              <a:ext uri="{FF2B5EF4-FFF2-40B4-BE49-F238E27FC236}">
                <a16:creationId xmlns:a16="http://schemas.microsoft.com/office/drawing/2014/main" id="{A6D7BB1D-874C-DDAB-CAEB-4875F9B124D3}"/>
              </a:ext>
            </a:extLst>
          </xdr:cNvPr>
          <xdr:cNvSpPr txBox="1"/>
        </xdr:nvSpPr>
        <xdr:spPr>
          <a:xfrm>
            <a:off x="21935641" y="1849196"/>
            <a:ext cx="4472829" cy="287319"/>
          </a:xfrm>
          <a:prstGeom prst="rect">
            <a:avLst/>
          </a:prstGeom>
          <a:noFill/>
        </xdr:spPr>
        <xdr:txBody>
          <a:bodyPr vertOverflow="clip" horzOverflow="clip" wrap="none" rtlCol="0" anchor="t">
            <a:noAutofit/>
          </a:bodyPr>
          <a:lstStyle/>
          <a:p>
            <a:pPr algn="l"/>
            <a:r>
              <a:rPr lang="fr-FR" sz="1400" b="1" dirty="0">
                <a:solidFill>
                  <a:schemeClr val="accent4"/>
                </a:solidFill>
              </a:rPr>
              <a:t>CT: CONSTRAINED TRANSITION SCENARIO</a:t>
            </a:r>
            <a:endParaRPr lang="en-BE" sz="1400" b="1" dirty="0">
              <a:solidFill>
                <a:schemeClr val="accent4"/>
              </a:solidFill>
            </a:endParaRPr>
          </a:p>
        </xdr:txBody>
      </xdr:sp>
      <xdr:sp macro="" textlink="">
        <xdr:nvSpPr>
          <xdr:cNvPr id="13" name="TextBox 12">
            <a:extLst>
              <a:ext uri="{FF2B5EF4-FFF2-40B4-BE49-F238E27FC236}">
                <a16:creationId xmlns:a16="http://schemas.microsoft.com/office/drawing/2014/main" id="{474D9C56-2958-AC2E-0FCA-89CBE6C3B9F2}"/>
              </a:ext>
            </a:extLst>
          </xdr:cNvPr>
          <xdr:cNvSpPr txBox="1"/>
        </xdr:nvSpPr>
        <xdr:spPr>
          <a:xfrm>
            <a:off x="21978545" y="2622402"/>
            <a:ext cx="4474734" cy="283509"/>
          </a:xfrm>
          <a:prstGeom prst="rect">
            <a:avLst/>
          </a:prstGeom>
          <a:noFill/>
        </xdr:spPr>
        <xdr:txBody>
          <a:bodyPr vertOverflow="clip" horzOverflow="clip" wrap="none" rtlCol="0" anchor="t">
            <a:noAutofit/>
          </a:bodyPr>
          <a:lstStyle/>
          <a:p>
            <a:pPr algn="l"/>
            <a:r>
              <a:rPr lang="fr-FR" sz="1400" b="1" dirty="0">
                <a:solidFill>
                  <a:srgbClr val="FFC000"/>
                </a:solidFill>
              </a:rPr>
              <a:t>PP: PROSUMER POWER SCENARIO</a:t>
            </a:r>
            <a:endParaRPr lang="en-BE" sz="1400" b="1" dirty="0">
              <a:solidFill>
                <a:srgbClr val="FFC000"/>
              </a:solidFill>
            </a:endParaRPr>
          </a:p>
        </xdr:txBody>
      </xdr:sp>
    </xdr:grpSp>
    <xdr:clientData/>
  </xdr:twoCellAnchor>
  <xdr:twoCellAnchor editAs="oneCell">
    <xdr:from>
      <xdr:col>27</xdr:col>
      <xdr:colOff>471928</xdr:colOff>
      <xdr:row>19</xdr:row>
      <xdr:rowOff>204154</xdr:rowOff>
    </xdr:from>
    <xdr:to>
      <xdr:col>40</xdr:col>
      <xdr:colOff>105710</xdr:colOff>
      <xdr:row>73</xdr:row>
      <xdr:rowOff>66487</xdr:rowOff>
    </xdr:to>
    <xdr:pic>
      <xdr:nvPicPr>
        <xdr:cNvPr id="18" name="Picture 14">
          <a:extLst>
            <a:ext uri="{FF2B5EF4-FFF2-40B4-BE49-F238E27FC236}">
              <a16:creationId xmlns:a16="http://schemas.microsoft.com/office/drawing/2014/main" id="{67240EDD-1957-8B8D-E2E0-F6404CCD3576}"/>
            </a:ext>
          </a:extLst>
        </xdr:cNvPr>
        <xdr:cNvPicPr>
          <a:picLocks noChangeAspect="1"/>
        </xdr:cNvPicPr>
      </xdr:nvPicPr>
      <xdr:blipFill>
        <a:blip xmlns:r="http://schemas.openxmlformats.org/officeDocument/2006/relationships" r:embed="rId6"/>
        <a:stretch>
          <a:fillRect/>
        </a:stretch>
      </xdr:blipFill>
      <xdr:spPr>
        <a:xfrm>
          <a:off x="51906928" y="4425036"/>
          <a:ext cx="8095156" cy="10544695"/>
        </a:xfrm>
        <a:prstGeom prst="rect">
          <a:avLst/>
        </a:prstGeom>
      </xdr:spPr>
    </xdr:pic>
    <xdr:clientData/>
  </xdr:twoCellAnchor>
  <xdr:twoCellAnchor editAs="oneCell">
    <xdr:from>
      <xdr:col>16</xdr:col>
      <xdr:colOff>246558</xdr:colOff>
      <xdr:row>52</xdr:row>
      <xdr:rowOff>174943</xdr:rowOff>
    </xdr:from>
    <xdr:to>
      <xdr:col>27</xdr:col>
      <xdr:colOff>361772</xdr:colOff>
      <xdr:row>90</xdr:row>
      <xdr:rowOff>56611</xdr:rowOff>
    </xdr:to>
    <xdr:pic>
      <xdr:nvPicPr>
        <xdr:cNvPr id="20" name="Picture 15">
          <a:extLst>
            <a:ext uri="{FF2B5EF4-FFF2-40B4-BE49-F238E27FC236}">
              <a16:creationId xmlns:a16="http://schemas.microsoft.com/office/drawing/2014/main" id="{9771C241-6FAE-10FB-FA1D-A535611CF2D6}"/>
            </a:ext>
          </a:extLst>
        </xdr:cNvPr>
        <xdr:cNvPicPr>
          <a:picLocks noChangeAspect="1"/>
        </xdr:cNvPicPr>
      </xdr:nvPicPr>
      <xdr:blipFill>
        <a:blip xmlns:r="http://schemas.openxmlformats.org/officeDocument/2006/relationships" r:embed="rId7"/>
        <a:stretch>
          <a:fillRect/>
        </a:stretch>
      </xdr:blipFill>
      <xdr:spPr>
        <a:xfrm>
          <a:off x="41589111" y="11351619"/>
          <a:ext cx="10272039" cy="67570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41299</xdr:colOff>
      <xdr:row>1</xdr:row>
      <xdr:rowOff>20718</xdr:rowOff>
    </xdr:from>
    <xdr:to>
      <xdr:col>5</xdr:col>
      <xdr:colOff>282599</xdr:colOff>
      <xdr:row>1</xdr:row>
      <xdr:rowOff>266040</xdr:rowOff>
    </xdr:to>
    <xdr:pic>
      <xdr:nvPicPr>
        <xdr:cNvPr id="2" name="Picture 26"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9259573C-327D-DB3E-B225-2C3EA8AA55D1}"/>
            </a:ext>
            <a:ext uri="{147F2762-F138-4A5C-976F-8EAC2B608ADB}">
              <a16:predDERef xmlns:a16="http://schemas.microsoft.com/office/drawing/2014/main" pred="{DFE89ED4-265E-405C-B287-4425FF0B0EF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08524" y="192168"/>
          <a:ext cx="241300" cy="249132"/>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161925</xdr:colOff>
      <xdr:row>88</xdr:row>
      <xdr:rowOff>161925</xdr:rowOff>
    </xdr:from>
    <xdr:to>
      <xdr:col>28</xdr:col>
      <xdr:colOff>457200</xdr:colOff>
      <xdr:row>94</xdr:row>
      <xdr:rowOff>123825</xdr:rowOff>
    </xdr:to>
    <xdr:sp macro="" textlink="">
      <xdr:nvSpPr>
        <xdr:cNvPr id="12" name="TextBox 11">
          <a:extLst>
            <a:ext uri="{FF2B5EF4-FFF2-40B4-BE49-F238E27FC236}">
              <a16:creationId xmlns:a16="http://schemas.microsoft.com/office/drawing/2014/main" id="{91BFF08D-3169-AA1B-7A66-7C78606150F6}"/>
            </a:ext>
            <a:ext uri="{147F2762-F138-4A5C-976F-8EAC2B608ADB}">
              <a16:predDERef xmlns:a16="http://schemas.microsoft.com/office/drawing/2014/main" pred="{806F766D-744E-4AF5-A895-CF21920CE273}"/>
            </a:ext>
          </a:extLst>
        </xdr:cNvPr>
        <xdr:cNvSpPr txBox="1"/>
      </xdr:nvSpPr>
      <xdr:spPr>
        <a:xfrm>
          <a:off x="20126325" y="16544925"/>
          <a:ext cx="952500" cy="952500"/>
        </a:xfrm>
        <a:prstGeom prst="rect">
          <a:avLst/>
        </a:prstGeom>
        <a:noFill/>
      </xdr:spPr>
      <xdr:txBody>
        <a:bodyPr wrap="square" rtlCol="0">
          <a:noAutofit/>
        </a:bodyPr>
        <a:lstStyle/>
        <a:p>
          <a:pPr algn="l"/>
          <a:endParaRPr lang="en-US" sz="1400" dirty="0">
            <a:solidFill>
              <a:schemeClr val="accent2"/>
            </a:solidFill>
          </a:endParaRPr>
        </a:p>
      </xdr:txBody>
    </xdr:sp>
    <xdr:clientData/>
  </xdr:twoCellAnchor>
  <xdr:twoCellAnchor editAs="oneCell">
    <xdr:from>
      <xdr:col>19</xdr:col>
      <xdr:colOff>554387</xdr:colOff>
      <xdr:row>9</xdr:row>
      <xdr:rowOff>36521</xdr:rowOff>
    </xdr:from>
    <xdr:to>
      <xdr:col>40</xdr:col>
      <xdr:colOff>363582</xdr:colOff>
      <xdr:row>43</xdr:row>
      <xdr:rowOff>57869</xdr:rowOff>
    </xdr:to>
    <xdr:pic>
      <xdr:nvPicPr>
        <xdr:cNvPr id="7" name="Picture 6">
          <a:extLst>
            <a:ext uri="{FF2B5EF4-FFF2-40B4-BE49-F238E27FC236}">
              <a16:creationId xmlns:a16="http://schemas.microsoft.com/office/drawing/2014/main" id="{4534B51E-A37C-04C0-CDFA-C1584EDBAD1C}"/>
            </a:ext>
          </a:extLst>
        </xdr:cNvPr>
        <xdr:cNvPicPr>
          <a:picLocks noChangeAspect="1"/>
        </xdr:cNvPicPr>
      </xdr:nvPicPr>
      <xdr:blipFill>
        <a:blip xmlns:r="http://schemas.openxmlformats.org/officeDocument/2006/relationships" r:embed="rId3"/>
        <a:stretch>
          <a:fillRect/>
        </a:stretch>
      </xdr:blipFill>
      <xdr:spPr>
        <a:xfrm>
          <a:off x="15318137" y="1900700"/>
          <a:ext cx="13773934" cy="6494538"/>
        </a:xfrm>
        <a:prstGeom prst="rect">
          <a:avLst/>
        </a:prstGeom>
      </xdr:spPr>
    </xdr:pic>
    <xdr:clientData/>
  </xdr:twoCellAnchor>
  <xdr:twoCellAnchor editAs="oneCell">
    <xdr:from>
      <xdr:col>19</xdr:col>
      <xdr:colOff>653143</xdr:colOff>
      <xdr:row>47</xdr:row>
      <xdr:rowOff>95250</xdr:rowOff>
    </xdr:from>
    <xdr:to>
      <xdr:col>33</xdr:col>
      <xdr:colOff>22258</xdr:colOff>
      <xdr:row>78</xdr:row>
      <xdr:rowOff>133864</xdr:rowOff>
    </xdr:to>
    <xdr:pic>
      <xdr:nvPicPr>
        <xdr:cNvPr id="9" name="Picture 8">
          <a:extLst>
            <a:ext uri="{FF2B5EF4-FFF2-40B4-BE49-F238E27FC236}">
              <a16:creationId xmlns:a16="http://schemas.microsoft.com/office/drawing/2014/main" id="{B8C09B5D-AAF3-EDA9-B59B-A44F3752C428}"/>
            </a:ext>
          </a:extLst>
        </xdr:cNvPr>
        <xdr:cNvPicPr>
          <a:picLocks noChangeAspect="1"/>
        </xdr:cNvPicPr>
      </xdr:nvPicPr>
      <xdr:blipFill>
        <a:blip xmlns:r="http://schemas.openxmlformats.org/officeDocument/2006/relationships" r:embed="rId4"/>
        <a:stretch>
          <a:fillRect/>
        </a:stretch>
      </xdr:blipFill>
      <xdr:spPr>
        <a:xfrm>
          <a:off x="15416893" y="9293679"/>
          <a:ext cx="8754234" cy="5940304"/>
        </a:xfrm>
        <a:prstGeom prst="rect">
          <a:avLst/>
        </a:prstGeom>
      </xdr:spPr>
    </xdr:pic>
    <xdr:clientData/>
  </xdr:twoCellAnchor>
  <xdr:twoCellAnchor editAs="oneCell">
    <xdr:from>
      <xdr:col>20</xdr:col>
      <xdr:colOff>40821</xdr:colOff>
      <xdr:row>84</xdr:row>
      <xdr:rowOff>122463</xdr:rowOff>
    </xdr:from>
    <xdr:to>
      <xdr:col>33</xdr:col>
      <xdr:colOff>296043</xdr:colOff>
      <xdr:row>114</xdr:row>
      <xdr:rowOff>54923</xdr:rowOff>
    </xdr:to>
    <xdr:pic>
      <xdr:nvPicPr>
        <xdr:cNvPr id="10" name="Picture 9">
          <a:extLst>
            <a:ext uri="{FF2B5EF4-FFF2-40B4-BE49-F238E27FC236}">
              <a16:creationId xmlns:a16="http://schemas.microsoft.com/office/drawing/2014/main" id="{8B0D4DAA-3E11-C75C-F98D-429AC0CC30BC}"/>
            </a:ext>
          </a:extLst>
        </xdr:cNvPr>
        <xdr:cNvPicPr>
          <a:picLocks noChangeAspect="1"/>
        </xdr:cNvPicPr>
      </xdr:nvPicPr>
      <xdr:blipFill>
        <a:blip xmlns:r="http://schemas.openxmlformats.org/officeDocument/2006/relationships" r:embed="rId5"/>
        <a:stretch>
          <a:fillRect/>
        </a:stretch>
      </xdr:blipFill>
      <xdr:spPr>
        <a:xfrm>
          <a:off x="15580178" y="16464642"/>
          <a:ext cx="8870449" cy="5711685"/>
        </a:xfrm>
        <a:prstGeom prst="rect">
          <a:avLst/>
        </a:prstGeom>
      </xdr:spPr>
    </xdr:pic>
    <xdr:clientData/>
  </xdr:twoCellAnchor>
  <xdr:twoCellAnchor editAs="oneCell">
    <xdr:from>
      <xdr:col>19</xdr:col>
      <xdr:colOff>598714</xdr:colOff>
      <xdr:row>119</xdr:row>
      <xdr:rowOff>176893</xdr:rowOff>
    </xdr:from>
    <xdr:to>
      <xdr:col>32</xdr:col>
      <xdr:colOff>506662</xdr:colOff>
      <xdr:row>150</xdr:row>
      <xdr:rowOff>31791</xdr:rowOff>
    </xdr:to>
    <xdr:pic>
      <xdr:nvPicPr>
        <xdr:cNvPr id="11" name="Picture 10">
          <a:extLst>
            <a:ext uri="{FF2B5EF4-FFF2-40B4-BE49-F238E27FC236}">
              <a16:creationId xmlns:a16="http://schemas.microsoft.com/office/drawing/2014/main" id="{8EE7CC20-49E0-274A-9FA7-C01EEE4B9B7E}"/>
            </a:ext>
          </a:extLst>
        </xdr:cNvPr>
        <xdr:cNvPicPr>
          <a:picLocks noChangeAspect="1"/>
        </xdr:cNvPicPr>
      </xdr:nvPicPr>
      <xdr:blipFill>
        <a:blip xmlns:r="http://schemas.openxmlformats.org/officeDocument/2006/relationships" r:embed="rId6"/>
        <a:stretch>
          <a:fillRect/>
        </a:stretch>
      </xdr:blipFill>
      <xdr:spPr>
        <a:xfrm>
          <a:off x="15362464" y="23349857"/>
          <a:ext cx="8641829" cy="5707875"/>
        </a:xfrm>
        <a:prstGeom prst="rect">
          <a:avLst/>
        </a:prstGeom>
      </xdr:spPr>
    </xdr:pic>
    <xdr:clientData/>
  </xdr:twoCellAnchor>
  <xdr:twoCellAnchor>
    <xdr:from>
      <xdr:col>18</xdr:col>
      <xdr:colOff>107586</xdr:colOff>
      <xdr:row>0</xdr:row>
      <xdr:rowOff>1</xdr:rowOff>
    </xdr:from>
    <xdr:to>
      <xdr:col>36</xdr:col>
      <xdr:colOff>367692</xdr:colOff>
      <xdr:row>2</xdr:row>
      <xdr:rowOff>43414</xdr:rowOff>
    </xdr:to>
    <xdr:grpSp>
      <xdr:nvGrpSpPr>
        <xdr:cNvPr id="13" name="Group 12">
          <a:extLst>
            <a:ext uri="{FF2B5EF4-FFF2-40B4-BE49-F238E27FC236}">
              <a16:creationId xmlns:a16="http://schemas.microsoft.com/office/drawing/2014/main" id="{8FC6C8D1-29FD-433E-96EA-5473A673D82C}"/>
            </a:ext>
          </a:extLst>
        </xdr:cNvPr>
        <xdr:cNvGrpSpPr/>
      </xdr:nvGrpSpPr>
      <xdr:grpSpPr>
        <a:xfrm>
          <a:off x="14104800" y="1"/>
          <a:ext cx="12288821" cy="515127"/>
          <a:chOff x="21195944" y="889472"/>
          <a:chExt cx="18234075" cy="739852"/>
        </a:xfrm>
      </xdr:grpSpPr>
      <xdr:grpSp>
        <xdr:nvGrpSpPr>
          <xdr:cNvPr id="14" name="Group 13">
            <a:extLst>
              <a:ext uri="{FF2B5EF4-FFF2-40B4-BE49-F238E27FC236}">
                <a16:creationId xmlns:a16="http://schemas.microsoft.com/office/drawing/2014/main" id="{4A35F431-0792-E55C-B775-33E08ED17C00}"/>
              </a:ext>
            </a:extLst>
          </xdr:cNvPr>
          <xdr:cNvGrpSpPr/>
        </xdr:nvGrpSpPr>
        <xdr:grpSpPr>
          <a:xfrm>
            <a:off x="21195944" y="889472"/>
            <a:ext cx="13120599" cy="739852"/>
            <a:chOff x="21380785" y="1819559"/>
            <a:chExt cx="13027334" cy="736016"/>
          </a:xfrm>
        </xdr:grpSpPr>
        <xdr:pic>
          <xdr:nvPicPr>
            <xdr:cNvPr id="27" name="Picture 26">
              <a:extLst>
                <a:ext uri="{FF2B5EF4-FFF2-40B4-BE49-F238E27FC236}">
                  <a16:creationId xmlns:a16="http://schemas.microsoft.com/office/drawing/2014/main" id="{F1447E7C-BA10-E38F-1608-21B0A136284A}"/>
                </a:ext>
              </a:extLst>
            </xdr:cNvPr>
            <xdr:cNvPicPr>
              <a:picLocks noChangeAspect="1"/>
            </xdr:cNvPicPr>
          </xdr:nvPicPr>
          <xdr:blipFill>
            <a:blip xmlns:r="http://schemas.openxmlformats.org/officeDocument/2006/relationships" r:embed="rId7"/>
            <a:stretch>
              <a:fillRect/>
            </a:stretch>
          </xdr:blipFill>
          <xdr:spPr>
            <a:xfrm>
              <a:off x="21380785" y="1819559"/>
              <a:ext cx="798263" cy="736016"/>
            </a:xfrm>
            <a:prstGeom prst="rect">
              <a:avLst/>
            </a:prstGeom>
          </xdr:spPr>
        </xdr:pic>
        <xdr:pic>
          <xdr:nvPicPr>
            <xdr:cNvPr id="28" name="Picture 27">
              <a:extLst>
                <a:ext uri="{FF2B5EF4-FFF2-40B4-BE49-F238E27FC236}">
                  <a16:creationId xmlns:a16="http://schemas.microsoft.com/office/drawing/2014/main" id="{9ADE1124-E073-B25B-4304-BA09FB9BCAC9}"/>
                </a:ext>
              </a:extLst>
            </xdr:cNvPr>
            <xdr:cNvPicPr>
              <a:picLocks noChangeAspect="1"/>
            </xdr:cNvPicPr>
          </xdr:nvPicPr>
          <xdr:blipFill rotWithShape="1">
            <a:blip xmlns:r="http://schemas.openxmlformats.org/officeDocument/2006/relationships" r:embed="rId8"/>
            <a:srcRect l="8422" t="11237" r="11585"/>
            <a:stretch/>
          </xdr:blipFill>
          <xdr:spPr>
            <a:xfrm>
              <a:off x="33741368" y="1836067"/>
              <a:ext cx="666751" cy="705610"/>
            </a:xfrm>
            <a:prstGeom prst="rect">
              <a:avLst/>
            </a:prstGeom>
          </xdr:spPr>
        </xdr:pic>
        <xdr:pic>
          <xdr:nvPicPr>
            <xdr:cNvPr id="31" name="Picture 30">
              <a:extLst>
                <a:ext uri="{FF2B5EF4-FFF2-40B4-BE49-F238E27FC236}">
                  <a16:creationId xmlns:a16="http://schemas.microsoft.com/office/drawing/2014/main" id="{ADC90338-0CCE-A983-4682-9E568F1408CA}"/>
                </a:ext>
              </a:extLst>
            </xdr:cNvPr>
            <xdr:cNvPicPr>
              <a:picLocks noChangeAspect="1"/>
            </xdr:cNvPicPr>
          </xdr:nvPicPr>
          <xdr:blipFill>
            <a:blip xmlns:r="http://schemas.openxmlformats.org/officeDocument/2006/relationships" r:embed="rId9"/>
            <a:stretch>
              <a:fillRect/>
            </a:stretch>
          </xdr:blipFill>
          <xdr:spPr>
            <a:xfrm>
              <a:off x="28668753" y="1863610"/>
              <a:ext cx="676333" cy="689668"/>
            </a:xfrm>
            <a:prstGeom prst="rect">
              <a:avLst/>
            </a:prstGeom>
          </xdr:spPr>
        </xdr:pic>
      </xdr:grpSp>
      <xdr:sp macro="" textlink="">
        <xdr:nvSpPr>
          <xdr:cNvPr id="15" name="TextBox 14">
            <a:extLst>
              <a:ext uri="{FF2B5EF4-FFF2-40B4-BE49-F238E27FC236}">
                <a16:creationId xmlns:a16="http://schemas.microsoft.com/office/drawing/2014/main" id="{1F7A292A-5625-4A26-5F6F-E9208B0FF7EB}"/>
              </a:ext>
            </a:extLst>
          </xdr:cNvPr>
          <xdr:cNvSpPr txBox="1"/>
        </xdr:nvSpPr>
        <xdr:spPr>
          <a:xfrm>
            <a:off x="21922513" y="1133700"/>
            <a:ext cx="6342624" cy="369588"/>
          </a:xfrm>
          <a:prstGeom prst="rect">
            <a:avLst/>
          </a:prstGeom>
          <a:noFill/>
        </xdr:spPr>
        <xdr:txBody>
          <a:bodyPr vertOverflow="clip" horzOverflow="clip" wrap="none" rtlCol="0" anchor="t">
            <a:noAutofit/>
          </a:bodyPr>
          <a:lstStyle/>
          <a:p>
            <a:pPr algn="l"/>
            <a:r>
              <a:rPr lang="fr-FR" sz="1200" b="1" dirty="0">
                <a:solidFill>
                  <a:srgbClr val="258998"/>
                </a:solidFill>
              </a:rPr>
              <a:t>CC: CURRENT COMMITMENTS &amp;</a:t>
            </a:r>
            <a:r>
              <a:rPr lang="fr-FR" sz="1200" b="1" baseline="0" dirty="0">
                <a:solidFill>
                  <a:srgbClr val="258998"/>
                </a:solidFill>
              </a:rPr>
              <a:t> </a:t>
            </a:r>
            <a:r>
              <a:rPr lang="fr-FR" sz="1200" b="1" dirty="0">
                <a:solidFill>
                  <a:srgbClr val="258998"/>
                </a:solidFill>
              </a:rPr>
              <a:t>AMBITIONS SCENARIO</a:t>
            </a:r>
            <a:endParaRPr lang="en-BE" sz="1200" b="1" dirty="0">
              <a:solidFill>
                <a:srgbClr val="258998"/>
              </a:solidFill>
            </a:endParaRPr>
          </a:p>
        </xdr:txBody>
      </xdr:sp>
      <xdr:sp macro="" textlink="">
        <xdr:nvSpPr>
          <xdr:cNvPr id="19" name="TextBox 18">
            <a:extLst>
              <a:ext uri="{FF2B5EF4-FFF2-40B4-BE49-F238E27FC236}">
                <a16:creationId xmlns:a16="http://schemas.microsoft.com/office/drawing/2014/main" id="{96DD92E9-A6CB-46CD-A847-E013904B923F}"/>
              </a:ext>
            </a:extLst>
          </xdr:cNvPr>
          <xdr:cNvSpPr txBox="1"/>
        </xdr:nvSpPr>
        <xdr:spPr>
          <a:xfrm>
            <a:off x="34329376" y="1122052"/>
            <a:ext cx="5100643" cy="446114"/>
          </a:xfrm>
          <a:prstGeom prst="rect">
            <a:avLst/>
          </a:prstGeom>
          <a:noFill/>
        </xdr:spPr>
        <xdr:txBody>
          <a:bodyPr vertOverflow="clip" horzOverflow="clip" wrap="none" rtlCol="0" anchor="t">
            <a:noAutofit/>
          </a:bodyPr>
          <a:lstStyle/>
          <a:p>
            <a:pPr algn="l"/>
            <a:r>
              <a:rPr lang="fr-FR" sz="1200" b="1" dirty="0">
                <a:solidFill>
                  <a:schemeClr val="accent4"/>
                </a:solidFill>
              </a:rPr>
              <a:t>CT: CONSTRAINED TRANSITION SCENARIO</a:t>
            </a:r>
            <a:endParaRPr lang="en-BE" sz="1200" b="1" dirty="0">
              <a:solidFill>
                <a:schemeClr val="accent4"/>
              </a:solidFill>
            </a:endParaRPr>
          </a:p>
        </xdr:txBody>
      </xdr:sp>
      <xdr:sp macro="" textlink="">
        <xdr:nvSpPr>
          <xdr:cNvPr id="32" name="TextBox 31">
            <a:extLst>
              <a:ext uri="{FF2B5EF4-FFF2-40B4-BE49-F238E27FC236}">
                <a16:creationId xmlns:a16="http://schemas.microsoft.com/office/drawing/2014/main" id="{AB4DBF4A-4818-6710-D91A-54180F29C4FA}"/>
              </a:ext>
            </a:extLst>
          </xdr:cNvPr>
          <xdr:cNvSpPr txBox="1"/>
        </xdr:nvSpPr>
        <xdr:spPr>
          <a:xfrm>
            <a:off x="29227070" y="1155353"/>
            <a:ext cx="4474734" cy="283509"/>
          </a:xfrm>
          <a:prstGeom prst="rect">
            <a:avLst/>
          </a:prstGeom>
          <a:noFill/>
        </xdr:spPr>
        <xdr:txBody>
          <a:bodyPr vertOverflow="clip" horzOverflow="clip" wrap="none" rtlCol="0" anchor="t">
            <a:noAutofit/>
          </a:bodyPr>
          <a:lstStyle/>
          <a:p>
            <a:pPr algn="l"/>
            <a:r>
              <a:rPr lang="fr-FR" sz="1200" b="1" dirty="0">
                <a:solidFill>
                  <a:srgbClr val="FFC000"/>
                </a:solidFill>
              </a:rPr>
              <a:t>PP: PROSUMER POWER SCENARIO</a:t>
            </a:r>
            <a:endParaRPr lang="en-BE" sz="1200" b="1" dirty="0">
              <a:solidFill>
                <a:srgbClr val="FFC000"/>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478</xdr:colOff>
      <xdr:row>0</xdr:row>
      <xdr:rowOff>114300</xdr:rowOff>
    </xdr:from>
    <xdr:to>
      <xdr:col>5</xdr:col>
      <xdr:colOff>237968</xdr:colOff>
      <xdr:row>1</xdr:row>
      <xdr:rowOff>174292</xdr:rowOff>
    </xdr:to>
    <xdr:pic>
      <xdr:nvPicPr>
        <xdr:cNvPr id="8" name="Picture 5"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4E3F167E-9E24-4A56-9442-10248F63EAE4}"/>
            </a:ext>
            <a:ext uri="{147F2762-F138-4A5C-976F-8EAC2B608ADB}">
              <a16:predDERef xmlns:a16="http://schemas.microsoft.com/office/drawing/2014/main" pred="{9CFF49B5-43AC-4B81-9739-8B44F82FD4F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67703" y="114300"/>
          <a:ext cx="238125" cy="2409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601327</xdr:colOff>
      <xdr:row>32</xdr:row>
      <xdr:rowOff>134352</xdr:rowOff>
    </xdr:from>
    <xdr:to>
      <xdr:col>31</xdr:col>
      <xdr:colOff>229853</xdr:colOff>
      <xdr:row>45</xdr:row>
      <xdr:rowOff>134353</xdr:rowOff>
    </xdr:to>
    <xdr:sp macro="" textlink="">
      <xdr:nvSpPr>
        <xdr:cNvPr id="6" name="TextBox 5">
          <a:extLst>
            <a:ext uri="{FF2B5EF4-FFF2-40B4-BE49-F238E27FC236}">
              <a16:creationId xmlns:a16="http://schemas.microsoft.com/office/drawing/2014/main" id="{2B395189-CA25-08DF-47CD-AC4EB0F7B1FD}"/>
            </a:ext>
            <a:ext uri="{147F2762-F138-4A5C-976F-8EAC2B608ADB}">
              <a16:predDERef xmlns:a16="http://schemas.microsoft.com/office/drawing/2014/main" pred="{DFC577E2-FDB7-4A0F-A329-1C8220577475}"/>
            </a:ext>
          </a:extLst>
        </xdr:cNvPr>
        <xdr:cNvSpPr txBox="1"/>
      </xdr:nvSpPr>
      <xdr:spPr>
        <a:xfrm>
          <a:off x="22017538" y="6992352"/>
          <a:ext cx="951999" cy="1443790"/>
        </a:xfrm>
        <a:prstGeom prst="rect">
          <a:avLst/>
        </a:prstGeom>
        <a:noFill/>
      </xdr:spPr>
      <xdr:txBody>
        <a:bodyPr wrap="square" rtlCol="0">
          <a:noAutofit/>
        </a:bodyPr>
        <a:lstStyle/>
        <a:p>
          <a:pPr algn="l"/>
          <a:endParaRPr lang="en-US" sz="1400" dirty="0">
            <a:solidFill>
              <a:schemeClr val="accent2"/>
            </a:solidFill>
          </a:endParaRPr>
        </a:p>
      </xdr:txBody>
    </xdr:sp>
    <xdr:clientData/>
  </xdr:twoCellAnchor>
  <xdr:twoCellAnchor>
    <xdr:from>
      <xdr:col>30</xdr:col>
      <xdr:colOff>125078</xdr:colOff>
      <xdr:row>33</xdr:row>
      <xdr:rowOff>134353</xdr:rowOff>
    </xdr:from>
    <xdr:to>
      <xdr:col>31</xdr:col>
      <xdr:colOff>429878</xdr:colOff>
      <xdr:row>46</xdr:row>
      <xdr:rowOff>134352</xdr:rowOff>
    </xdr:to>
    <xdr:sp macro="" textlink="">
      <xdr:nvSpPr>
        <xdr:cNvPr id="9" name="TextBox 8">
          <a:extLst>
            <a:ext uri="{FF2B5EF4-FFF2-40B4-BE49-F238E27FC236}">
              <a16:creationId xmlns:a16="http://schemas.microsoft.com/office/drawing/2014/main" id="{1BBC78C3-E4D5-1A2B-F0A5-FA5E51457165}"/>
            </a:ext>
            <a:ext uri="{147F2762-F138-4A5C-976F-8EAC2B608ADB}">
              <a16:predDERef xmlns:a16="http://schemas.microsoft.com/office/drawing/2014/main" pred="{2B395189-CA25-08DF-47CD-AC4EB0F7B1FD}"/>
            </a:ext>
          </a:extLst>
        </xdr:cNvPr>
        <xdr:cNvSpPr txBox="1"/>
      </xdr:nvSpPr>
      <xdr:spPr>
        <a:xfrm>
          <a:off x="22203025" y="7192879"/>
          <a:ext cx="966537" cy="1443789"/>
        </a:xfrm>
        <a:prstGeom prst="rect">
          <a:avLst/>
        </a:prstGeom>
        <a:noFill/>
      </xdr:spPr>
      <xdr:txBody>
        <a:bodyPr wrap="square" rtlCol="0">
          <a:noAutofit/>
        </a:bodyPr>
        <a:lstStyle/>
        <a:p>
          <a:pPr algn="l"/>
          <a:endParaRPr lang="en-US" sz="1400" dirty="0">
            <a:solidFill>
              <a:schemeClr val="accent2"/>
            </a:solidFill>
          </a:endParaRPr>
        </a:p>
      </xdr:txBody>
    </xdr:sp>
    <xdr:clientData/>
  </xdr:twoCellAnchor>
  <xdr:twoCellAnchor>
    <xdr:from>
      <xdr:col>30</xdr:col>
      <xdr:colOff>315578</xdr:colOff>
      <xdr:row>42</xdr:row>
      <xdr:rowOff>124326</xdr:rowOff>
    </xdr:from>
    <xdr:to>
      <xdr:col>31</xdr:col>
      <xdr:colOff>620378</xdr:colOff>
      <xdr:row>47</xdr:row>
      <xdr:rowOff>134352</xdr:rowOff>
    </xdr:to>
    <xdr:sp macro="" textlink="">
      <xdr:nvSpPr>
        <xdr:cNvPr id="10" name="TextBox 9">
          <a:extLst>
            <a:ext uri="{FF2B5EF4-FFF2-40B4-BE49-F238E27FC236}">
              <a16:creationId xmlns:a16="http://schemas.microsoft.com/office/drawing/2014/main" id="{BE95F3CB-0CB8-58EF-F92C-F46C36EF48DB}"/>
            </a:ext>
            <a:ext uri="{147F2762-F138-4A5C-976F-8EAC2B608ADB}">
              <a16:predDERef xmlns:a16="http://schemas.microsoft.com/office/drawing/2014/main" pred="{1BBC78C3-E4D5-1A2B-F0A5-FA5E51457165}"/>
            </a:ext>
          </a:extLst>
        </xdr:cNvPr>
        <xdr:cNvSpPr txBox="1"/>
      </xdr:nvSpPr>
      <xdr:spPr>
        <a:xfrm>
          <a:off x="22393525" y="7383379"/>
          <a:ext cx="966537" cy="1453815"/>
        </a:xfrm>
        <a:prstGeom prst="rect">
          <a:avLst/>
        </a:prstGeom>
        <a:noFill/>
      </xdr:spPr>
      <xdr:txBody>
        <a:bodyPr wrap="square" rtlCol="0">
          <a:noAutofit/>
        </a:bodyPr>
        <a:lstStyle/>
        <a:p>
          <a:pPr algn="l"/>
          <a:endParaRPr lang="en-US" sz="1400" dirty="0">
            <a:solidFill>
              <a:schemeClr val="accent2"/>
            </a:solidFill>
          </a:endParaRPr>
        </a:p>
      </xdr:txBody>
    </xdr:sp>
    <xdr:clientData/>
  </xdr:twoCellAnchor>
  <xdr:twoCellAnchor>
    <xdr:from>
      <xdr:col>28</xdr:col>
      <xdr:colOff>565857</xdr:colOff>
      <xdr:row>28</xdr:row>
      <xdr:rowOff>84278</xdr:rowOff>
    </xdr:from>
    <xdr:to>
      <xdr:col>29</xdr:col>
      <xdr:colOff>454369</xdr:colOff>
      <xdr:row>30</xdr:row>
      <xdr:rowOff>179619</xdr:rowOff>
    </xdr:to>
    <xdr:sp macro="" textlink="">
      <xdr:nvSpPr>
        <xdr:cNvPr id="63" name="TextBox 39">
          <a:extLst>
            <a:ext uri="{FF2B5EF4-FFF2-40B4-BE49-F238E27FC236}">
              <a16:creationId xmlns:a16="http://schemas.microsoft.com/office/drawing/2014/main" id="{662E5F11-5E89-46CC-9058-DE7641FF233F}"/>
            </a:ext>
          </a:extLst>
        </xdr:cNvPr>
        <xdr:cNvSpPr txBox="1"/>
      </xdr:nvSpPr>
      <xdr:spPr>
        <a:xfrm>
          <a:off x="21320331" y="6340699"/>
          <a:ext cx="550249" cy="295867"/>
        </a:xfrm>
        <a:prstGeom prst="rect">
          <a:avLst/>
        </a:prstGeom>
        <a:noFill/>
      </xdr:spPr>
      <xdr:txBody>
        <a:bodyPr vertOverflow="clip" horzOverflow="clip" wrap="none" rtlCol="0" anchor="t">
          <a:noAutofit/>
        </a:bodyPr>
        <a:lstStyle/>
        <a:p>
          <a:pPr algn="l"/>
          <a:endParaRPr lang="en-US" sz="1400" dirty="0">
            <a:solidFill>
              <a:schemeClr val="accent2"/>
            </a:solidFill>
          </a:endParaRPr>
        </a:p>
      </xdr:txBody>
    </xdr:sp>
    <xdr:clientData/>
  </xdr:twoCellAnchor>
  <xdr:twoCellAnchor>
    <xdr:from>
      <xdr:col>33</xdr:col>
      <xdr:colOff>465710</xdr:colOff>
      <xdr:row>26</xdr:row>
      <xdr:rowOff>65410</xdr:rowOff>
    </xdr:from>
    <xdr:to>
      <xdr:col>34</xdr:col>
      <xdr:colOff>362566</xdr:colOff>
      <xdr:row>27</xdr:row>
      <xdr:rowOff>162654</xdr:rowOff>
    </xdr:to>
    <xdr:sp macro="" textlink="">
      <xdr:nvSpPr>
        <xdr:cNvPr id="67" name="TextBox 40">
          <a:extLst>
            <a:ext uri="{FF2B5EF4-FFF2-40B4-BE49-F238E27FC236}">
              <a16:creationId xmlns:a16="http://schemas.microsoft.com/office/drawing/2014/main" id="{0BDFE0B8-AECB-4878-B116-6480956CFDB4}"/>
            </a:ext>
          </a:extLst>
        </xdr:cNvPr>
        <xdr:cNvSpPr txBox="1"/>
      </xdr:nvSpPr>
      <xdr:spPr>
        <a:xfrm>
          <a:off x="24528868" y="5920778"/>
          <a:ext cx="558593" cy="297771"/>
        </a:xfrm>
        <a:prstGeom prst="rect">
          <a:avLst/>
        </a:prstGeom>
        <a:noFill/>
      </xdr:spPr>
      <xdr:txBody>
        <a:bodyPr vertOverflow="clip" horzOverflow="clip" wrap="none" rtlCol="0" anchor="t">
          <a:noAutofit/>
        </a:bodyPr>
        <a:lstStyle/>
        <a:p>
          <a:pPr algn="l"/>
          <a:endParaRPr lang="en-US" sz="1400" dirty="0">
            <a:solidFill>
              <a:schemeClr val="accent2"/>
            </a:solidFill>
          </a:endParaRPr>
        </a:p>
      </xdr:txBody>
    </xdr:sp>
    <xdr:clientData/>
  </xdr:twoCellAnchor>
  <xdr:twoCellAnchor>
    <xdr:from>
      <xdr:col>32</xdr:col>
      <xdr:colOff>173790</xdr:colOff>
      <xdr:row>82</xdr:row>
      <xdr:rowOff>65410</xdr:rowOff>
    </xdr:from>
    <xdr:to>
      <xdr:col>33</xdr:col>
      <xdr:colOff>70646</xdr:colOff>
      <xdr:row>83</xdr:row>
      <xdr:rowOff>162654</xdr:rowOff>
    </xdr:to>
    <xdr:sp macro="" textlink="">
      <xdr:nvSpPr>
        <xdr:cNvPr id="15" name="TextBox 40">
          <a:extLst>
            <a:ext uri="{FF2B5EF4-FFF2-40B4-BE49-F238E27FC236}">
              <a16:creationId xmlns:a16="http://schemas.microsoft.com/office/drawing/2014/main" id="{B675CF10-D340-41AD-8717-7F7F3B92BD70}"/>
            </a:ext>
          </a:extLst>
        </xdr:cNvPr>
        <xdr:cNvSpPr txBox="1"/>
      </xdr:nvSpPr>
      <xdr:spPr>
        <a:xfrm>
          <a:off x="23323565" y="19179804"/>
          <a:ext cx="551532" cy="290427"/>
        </a:xfrm>
        <a:prstGeom prst="rect">
          <a:avLst/>
        </a:prstGeom>
        <a:noFill/>
      </xdr:spPr>
      <xdr:txBody>
        <a:bodyPr vertOverflow="clip" horzOverflow="clip" wrap="none" rtlCol="0" anchor="t">
          <a:noAutofit/>
        </a:bodyPr>
        <a:lstStyle/>
        <a:p>
          <a:pPr algn="l"/>
          <a:endParaRPr lang="en-US" sz="1400" dirty="0">
            <a:solidFill>
              <a:schemeClr val="accent2"/>
            </a:solidFill>
          </a:endParaRPr>
        </a:p>
      </xdr:txBody>
    </xdr:sp>
    <xdr:clientData/>
  </xdr:twoCellAnchor>
  <xdr:twoCellAnchor editAs="oneCell">
    <xdr:from>
      <xdr:col>19</xdr:col>
      <xdr:colOff>577848</xdr:colOff>
      <xdr:row>13</xdr:row>
      <xdr:rowOff>17319</xdr:rowOff>
    </xdr:from>
    <xdr:to>
      <xdr:col>35</xdr:col>
      <xdr:colOff>221477</xdr:colOff>
      <xdr:row>42</xdr:row>
      <xdr:rowOff>355183</xdr:rowOff>
    </xdr:to>
    <xdr:pic>
      <xdr:nvPicPr>
        <xdr:cNvPr id="2" name="Picture 1">
          <a:extLst>
            <a:ext uri="{FF2B5EF4-FFF2-40B4-BE49-F238E27FC236}">
              <a16:creationId xmlns:a16="http://schemas.microsoft.com/office/drawing/2014/main" id="{47AEFE84-AC34-29F8-F987-A95997660288}"/>
            </a:ext>
          </a:extLst>
        </xdr:cNvPr>
        <xdr:cNvPicPr>
          <a:picLocks noChangeAspect="1"/>
        </xdr:cNvPicPr>
      </xdr:nvPicPr>
      <xdr:blipFill>
        <a:blip xmlns:r="http://schemas.openxmlformats.org/officeDocument/2006/relationships" r:embed="rId3"/>
        <a:stretch>
          <a:fillRect/>
        </a:stretch>
      </xdr:blipFill>
      <xdr:spPr>
        <a:xfrm>
          <a:off x="16025666" y="2632364"/>
          <a:ext cx="10415538" cy="5845046"/>
        </a:xfrm>
        <a:prstGeom prst="rect">
          <a:avLst/>
        </a:prstGeom>
      </xdr:spPr>
    </xdr:pic>
    <xdr:clientData/>
  </xdr:twoCellAnchor>
  <xdr:twoCellAnchor editAs="oneCell">
    <xdr:from>
      <xdr:col>19</xdr:col>
      <xdr:colOff>357571</xdr:colOff>
      <xdr:row>67</xdr:row>
      <xdr:rowOff>149514</xdr:rowOff>
    </xdr:from>
    <xdr:to>
      <xdr:col>33</xdr:col>
      <xdr:colOff>66085</xdr:colOff>
      <xdr:row>90</xdr:row>
      <xdr:rowOff>160053</xdr:rowOff>
    </xdr:to>
    <xdr:pic>
      <xdr:nvPicPr>
        <xdr:cNvPr id="5" name="Picture 4">
          <a:extLst>
            <a:ext uri="{FF2B5EF4-FFF2-40B4-BE49-F238E27FC236}">
              <a16:creationId xmlns:a16="http://schemas.microsoft.com/office/drawing/2014/main" id="{4246F831-1981-B023-0649-D9EB6EE2702D}"/>
            </a:ext>
          </a:extLst>
        </xdr:cNvPr>
        <xdr:cNvPicPr>
          <a:picLocks noChangeAspect="1"/>
        </xdr:cNvPicPr>
      </xdr:nvPicPr>
      <xdr:blipFill>
        <a:blip xmlns:r="http://schemas.openxmlformats.org/officeDocument/2006/relationships" r:embed="rId4"/>
        <a:stretch>
          <a:fillRect/>
        </a:stretch>
      </xdr:blipFill>
      <xdr:spPr>
        <a:xfrm>
          <a:off x="15821689" y="13540543"/>
          <a:ext cx="9188690" cy="4392039"/>
        </a:xfrm>
        <a:prstGeom prst="rect">
          <a:avLst/>
        </a:prstGeom>
      </xdr:spPr>
    </xdr:pic>
    <xdr:clientData/>
  </xdr:twoCellAnchor>
  <xdr:twoCellAnchor>
    <xdr:from>
      <xdr:col>22</xdr:col>
      <xdr:colOff>1</xdr:colOff>
      <xdr:row>1</xdr:row>
      <xdr:rowOff>1</xdr:rowOff>
    </xdr:from>
    <xdr:to>
      <xdr:col>40</xdr:col>
      <xdr:colOff>352794</xdr:colOff>
      <xdr:row>3</xdr:row>
      <xdr:rowOff>64039</xdr:rowOff>
    </xdr:to>
    <xdr:grpSp>
      <xdr:nvGrpSpPr>
        <xdr:cNvPr id="12" name="Group 11">
          <a:extLst>
            <a:ext uri="{FF2B5EF4-FFF2-40B4-BE49-F238E27FC236}">
              <a16:creationId xmlns:a16="http://schemas.microsoft.com/office/drawing/2014/main" id="{83CB61C5-C273-4B4C-835A-F139BB8F8B97}"/>
            </a:ext>
          </a:extLst>
        </xdr:cNvPr>
        <xdr:cNvGrpSpPr/>
      </xdr:nvGrpSpPr>
      <xdr:grpSpPr>
        <a:xfrm>
          <a:off x="17629910" y="173183"/>
          <a:ext cx="12198429" cy="525856"/>
          <a:chOff x="21195945" y="889472"/>
          <a:chExt cx="18172648" cy="739852"/>
        </a:xfrm>
      </xdr:grpSpPr>
      <xdr:grpSp>
        <xdr:nvGrpSpPr>
          <xdr:cNvPr id="14" name="Group 13">
            <a:extLst>
              <a:ext uri="{FF2B5EF4-FFF2-40B4-BE49-F238E27FC236}">
                <a16:creationId xmlns:a16="http://schemas.microsoft.com/office/drawing/2014/main" id="{3D2F24CD-B817-FBF4-00E0-351C0A9F089A}"/>
              </a:ext>
            </a:extLst>
          </xdr:cNvPr>
          <xdr:cNvGrpSpPr/>
        </xdr:nvGrpSpPr>
        <xdr:grpSpPr>
          <a:xfrm>
            <a:off x="21195945" y="889472"/>
            <a:ext cx="13059174" cy="739852"/>
            <a:chOff x="21380785" y="1819559"/>
            <a:chExt cx="12966345" cy="736016"/>
          </a:xfrm>
        </xdr:grpSpPr>
        <xdr:pic>
          <xdr:nvPicPr>
            <xdr:cNvPr id="21" name="Picture 20">
              <a:extLst>
                <a:ext uri="{FF2B5EF4-FFF2-40B4-BE49-F238E27FC236}">
                  <a16:creationId xmlns:a16="http://schemas.microsoft.com/office/drawing/2014/main" id="{F03E0AED-8115-6E7F-11B4-62067C71122E}"/>
                </a:ext>
              </a:extLst>
            </xdr:cNvPr>
            <xdr:cNvPicPr>
              <a:picLocks noChangeAspect="1"/>
            </xdr:cNvPicPr>
          </xdr:nvPicPr>
          <xdr:blipFill>
            <a:blip xmlns:r="http://schemas.openxmlformats.org/officeDocument/2006/relationships" r:embed="rId5"/>
            <a:stretch>
              <a:fillRect/>
            </a:stretch>
          </xdr:blipFill>
          <xdr:spPr>
            <a:xfrm>
              <a:off x="21380785" y="1819559"/>
              <a:ext cx="798263" cy="736016"/>
            </a:xfrm>
            <a:prstGeom prst="rect">
              <a:avLst/>
            </a:prstGeom>
          </xdr:spPr>
        </xdr:pic>
        <xdr:pic>
          <xdr:nvPicPr>
            <xdr:cNvPr id="22" name="Picture 21">
              <a:extLst>
                <a:ext uri="{FF2B5EF4-FFF2-40B4-BE49-F238E27FC236}">
                  <a16:creationId xmlns:a16="http://schemas.microsoft.com/office/drawing/2014/main" id="{A14B3D28-BF0B-62DD-A266-E3FD505B55CC}"/>
                </a:ext>
              </a:extLst>
            </xdr:cNvPr>
            <xdr:cNvPicPr>
              <a:picLocks noChangeAspect="1"/>
            </xdr:cNvPicPr>
          </xdr:nvPicPr>
          <xdr:blipFill rotWithShape="1">
            <a:blip xmlns:r="http://schemas.openxmlformats.org/officeDocument/2006/relationships" r:embed="rId6"/>
            <a:srcRect l="8422" t="11237" r="11585"/>
            <a:stretch/>
          </xdr:blipFill>
          <xdr:spPr>
            <a:xfrm>
              <a:off x="33680379" y="1840719"/>
              <a:ext cx="666751" cy="705609"/>
            </a:xfrm>
            <a:prstGeom prst="rect">
              <a:avLst/>
            </a:prstGeom>
          </xdr:spPr>
        </xdr:pic>
        <xdr:pic>
          <xdr:nvPicPr>
            <xdr:cNvPr id="23" name="Picture 22">
              <a:extLst>
                <a:ext uri="{FF2B5EF4-FFF2-40B4-BE49-F238E27FC236}">
                  <a16:creationId xmlns:a16="http://schemas.microsoft.com/office/drawing/2014/main" id="{CE8C3F03-3846-1E55-7FAE-D2D41A12CF92}"/>
                </a:ext>
              </a:extLst>
            </xdr:cNvPr>
            <xdr:cNvPicPr>
              <a:picLocks noChangeAspect="1"/>
            </xdr:cNvPicPr>
          </xdr:nvPicPr>
          <xdr:blipFill>
            <a:blip xmlns:r="http://schemas.openxmlformats.org/officeDocument/2006/relationships" r:embed="rId7"/>
            <a:stretch>
              <a:fillRect/>
            </a:stretch>
          </xdr:blipFill>
          <xdr:spPr>
            <a:xfrm>
              <a:off x="28668753" y="1863610"/>
              <a:ext cx="676333" cy="689668"/>
            </a:xfrm>
            <a:prstGeom prst="rect">
              <a:avLst/>
            </a:prstGeom>
          </xdr:spPr>
        </xdr:pic>
      </xdr:grpSp>
      <xdr:sp macro="" textlink="">
        <xdr:nvSpPr>
          <xdr:cNvPr id="16" name="TextBox 15">
            <a:extLst>
              <a:ext uri="{FF2B5EF4-FFF2-40B4-BE49-F238E27FC236}">
                <a16:creationId xmlns:a16="http://schemas.microsoft.com/office/drawing/2014/main" id="{6784CCB6-7E92-065F-31A6-C5056FED6C42}"/>
              </a:ext>
            </a:extLst>
          </xdr:cNvPr>
          <xdr:cNvSpPr txBox="1"/>
        </xdr:nvSpPr>
        <xdr:spPr>
          <a:xfrm>
            <a:off x="21922513" y="1133700"/>
            <a:ext cx="6342624" cy="369588"/>
          </a:xfrm>
          <a:prstGeom prst="rect">
            <a:avLst/>
          </a:prstGeom>
          <a:noFill/>
        </xdr:spPr>
        <xdr:txBody>
          <a:bodyPr vertOverflow="clip" horzOverflow="clip" wrap="none" rtlCol="0" anchor="t">
            <a:noAutofit/>
          </a:bodyPr>
          <a:lstStyle/>
          <a:p>
            <a:pPr algn="l"/>
            <a:r>
              <a:rPr lang="fr-FR" sz="1200" b="1" dirty="0">
                <a:solidFill>
                  <a:srgbClr val="258998"/>
                </a:solidFill>
              </a:rPr>
              <a:t>CC: CURRENT COMMITMENTS &amp;</a:t>
            </a:r>
            <a:r>
              <a:rPr lang="fr-FR" sz="1200" b="1" baseline="0" dirty="0">
                <a:solidFill>
                  <a:srgbClr val="258998"/>
                </a:solidFill>
              </a:rPr>
              <a:t> </a:t>
            </a:r>
            <a:r>
              <a:rPr lang="fr-FR" sz="1200" b="1" dirty="0">
                <a:solidFill>
                  <a:srgbClr val="258998"/>
                </a:solidFill>
              </a:rPr>
              <a:t>AMBITIONS SCENARIO</a:t>
            </a:r>
            <a:endParaRPr lang="en-BE" sz="1200" b="1" dirty="0">
              <a:solidFill>
                <a:srgbClr val="258998"/>
              </a:solidFill>
            </a:endParaRPr>
          </a:p>
        </xdr:txBody>
      </xdr:sp>
      <xdr:sp macro="" textlink="">
        <xdr:nvSpPr>
          <xdr:cNvPr id="19" name="TextBox 18">
            <a:extLst>
              <a:ext uri="{FF2B5EF4-FFF2-40B4-BE49-F238E27FC236}">
                <a16:creationId xmlns:a16="http://schemas.microsoft.com/office/drawing/2014/main" id="{A6289998-C174-033D-B957-2D3ACB358E01}"/>
              </a:ext>
            </a:extLst>
          </xdr:cNvPr>
          <xdr:cNvSpPr txBox="1"/>
        </xdr:nvSpPr>
        <xdr:spPr>
          <a:xfrm>
            <a:off x="34267950" y="1126728"/>
            <a:ext cx="5100643" cy="446116"/>
          </a:xfrm>
          <a:prstGeom prst="rect">
            <a:avLst/>
          </a:prstGeom>
          <a:noFill/>
        </xdr:spPr>
        <xdr:txBody>
          <a:bodyPr vertOverflow="clip" horzOverflow="clip" wrap="none" rtlCol="0" anchor="t">
            <a:noAutofit/>
          </a:bodyPr>
          <a:lstStyle/>
          <a:p>
            <a:pPr algn="l"/>
            <a:r>
              <a:rPr lang="fr-FR" sz="1200" b="1" dirty="0">
                <a:solidFill>
                  <a:schemeClr val="accent4"/>
                </a:solidFill>
              </a:rPr>
              <a:t>CT: CONSTRAINED TRANSITION SCENARIO</a:t>
            </a:r>
            <a:endParaRPr lang="en-BE" sz="1200" b="1" dirty="0">
              <a:solidFill>
                <a:schemeClr val="accent4"/>
              </a:solidFill>
            </a:endParaRPr>
          </a:p>
        </xdr:txBody>
      </xdr:sp>
      <xdr:sp macro="" textlink="">
        <xdr:nvSpPr>
          <xdr:cNvPr id="20" name="TextBox 19">
            <a:extLst>
              <a:ext uri="{FF2B5EF4-FFF2-40B4-BE49-F238E27FC236}">
                <a16:creationId xmlns:a16="http://schemas.microsoft.com/office/drawing/2014/main" id="{A0C005BE-2F73-9ECD-925C-D62D5FE5643B}"/>
              </a:ext>
            </a:extLst>
          </xdr:cNvPr>
          <xdr:cNvSpPr txBox="1"/>
        </xdr:nvSpPr>
        <xdr:spPr>
          <a:xfrm>
            <a:off x="29227070" y="1155353"/>
            <a:ext cx="4474734" cy="283509"/>
          </a:xfrm>
          <a:prstGeom prst="rect">
            <a:avLst/>
          </a:prstGeom>
          <a:noFill/>
        </xdr:spPr>
        <xdr:txBody>
          <a:bodyPr vertOverflow="clip" horzOverflow="clip" wrap="none" rtlCol="0" anchor="t">
            <a:noAutofit/>
          </a:bodyPr>
          <a:lstStyle/>
          <a:p>
            <a:pPr algn="l"/>
            <a:r>
              <a:rPr lang="fr-FR" sz="1200" b="1" dirty="0">
                <a:solidFill>
                  <a:srgbClr val="FFC000"/>
                </a:solidFill>
              </a:rPr>
              <a:t>PP: PROSUMER POWER SCENARIO</a:t>
            </a:r>
            <a:endParaRPr lang="en-BE" sz="1200" b="1" dirty="0">
              <a:solidFill>
                <a:srgbClr val="FFC000"/>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132466</xdr:colOff>
      <xdr:row>1</xdr:row>
      <xdr:rowOff>30243</xdr:rowOff>
    </xdr:from>
    <xdr:to>
      <xdr:col>3</xdr:col>
      <xdr:colOff>361066</xdr:colOff>
      <xdr:row>2</xdr:row>
      <xdr:rowOff>1245</xdr:rowOff>
    </xdr:to>
    <xdr:pic>
      <xdr:nvPicPr>
        <xdr:cNvPr id="14"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DC60E092-CB31-4DEF-95EA-4A6D3B1FC11C}"/>
            </a:ext>
            <a:ext uri="{147F2762-F138-4A5C-976F-8EAC2B608ADB}">
              <a16:predDERef xmlns:a16="http://schemas.microsoft.com/office/drawing/2014/main" pred="{0C7FDBF5-703C-E0DD-B706-DA10579E567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80566" y="220743"/>
          <a:ext cx="238125" cy="249132"/>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159038</xdr:colOff>
      <xdr:row>0</xdr:row>
      <xdr:rowOff>66098</xdr:rowOff>
    </xdr:from>
    <xdr:to>
      <xdr:col>32</xdr:col>
      <xdr:colOff>160890</xdr:colOff>
      <xdr:row>3</xdr:row>
      <xdr:rowOff>6914</xdr:rowOff>
    </xdr:to>
    <xdr:grpSp>
      <xdr:nvGrpSpPr>
        <xdr:cNvPr id="2" name="Group 1">
          <a:extLst>
            <a:ext uri="{FF2B5EF4-FFF2-40B4-BE49-F238E27FC236}">
              <a16:creationId xmlns:a16="http://schemas.microsoft.com/office/drawing/2014/main" id="{6E13D080-1397-41E3-A0F4-534917102EAB}"/>
            </a:ext>
          </a:extLst>
        </xdr:cNvPr>
        <xdr:cNvGrpSpPr/>
      </xdr:nvGrpSpPr>
      <xdr:grpSpPr>
        <a:xfrm>
          <a:off x="9949583" y="66098"/>
          <a:ext cx="12274671" cy="575816"/>
          <a:chOff x="21195943" y="889471"/>
          <a:chExt cx="18093263" cy="844480"/>
        </a:xfrm>
      </xdr:grpSpPr>
      <xdr:grpSp>
        <xdr:nvGrpSpPr>
          <xdr:cNvPr id="3" name="Group 2">
            <a:extLst>
              <a:ext uri="{FF2B5EF4-FFF2-40B4-BE49-F238E27FC236}">
                <a16:creationId xmlns:a16="http://schemas.microsoft.com/office/drawing/2014/main" id="{417ECAC5-5BA3-E047-5EA5-6DE271373FE3}"/>
              </a:ext>
            </a:extLst>
          </xdr:cNvPr>
          <xdr:cNvGrpSpPr/>
        </xdr:nvGrpSpPr>
        <xdr:grpSpPr>
          <a:xfrm>
            <a:off x="21195943" y="889471"/>
            <a:ext cx="12979787" cy="844480"/>
            <a:chOff x="21380785" y="1819559"/>
            <a:chExt cx="12887523" cy="840102"/>
          </a:xfrm>
        </xdr:grpSpPr>
        <xdr:pic>
          <xdr:nvPicPr>
            <xdr:cNvPr id="7" name="Picture 6">
              <a:extLst>
                <a:ext uri="{FF2B5EF4-FFF2-40B4-BE49-F238E27FC236}">
                  <a16:creationId xmlns:a16="http://schemas.microsoft.com/office/drawing/2014/main" id="{15FF8360-C979-82BB-7CCB-746E17A01956}"/>
                </a:ext>
              </a:extLst>
            </xdr:cNvPr>
            <xdr:cNvPicPr>
              <a:picLocks noChangeAspect="1"/>
            </xdr:cNvPicPr>
          </xdr:nvPicPr>
          <xdr:blipFill>
            <a:blip xmlns:r="http://schemas.openxmlformats.org/officeDocument/2006/relationships" r:embed="rId3"/>
            <a:stretch>
              <a:fillRect/>
            </a:stretch>
          </xdr:blipFill>
          <xdr:spPr>
            <a:xfrm>
              <a:off x="21380785" y="1819559"/>
              <a:ext cx="798263" cy="736016"/>
            </a:xfrm>
            <a:prstGeom prst="rect">
              <a:avLst/>
            </a:prstGeom>
          </xdr:spPr>
        </xdr:pic>
        <xdr:pic>
          <xdr:nvPicPr>
            <xdr:cNvPr id="8" name="Picture 7">
              <a:extLst>
                <a:ext uri="{FF2B5EF4-FFF2-40B4-BE49-F238E27FC236}">
                  <a16:creationId xmlns:a16="http://schemas.microsoft.com/office/drawing/2014/main" id="{A07F0A8B-8FCC-7182-3C0E-A83ED5AD8A87}"/>
                </a:ext>
              </a:extLst>
            </xdr:cNvPr>
            <xdr:cNvPicPr>
              <a:picLocks noChangeAspect="1"/>
            </xdr:cNvPicPr>
          </xdr:nvPicPr>
          <xdr:blipFill rotWithShape="1">
            <a:blip xmlns:r="http://schemas.openxmlformats.org/officeDocument/2006/relationships" r:embed="rId4"/>
            <a:srcRect l="8422" t="11237" r="11585"/>
            <a:stretch/>
          </xdr:blipFill>
          <xdr:spPr>
            <a:xfrm>
              <a:off x="33601557" y="1954052"/>
              <a:ext cx="666751" cy="705609"/>
            </a:xfrm>
            <a:prstGeom prst="rect">
              <a:avLst/>
            </a:prstGeom>
          </xdr:spPr>
        </xdr:pic>
        <xdr:pic>
          <xdr:nvPicPr>
            <xdr:cNvPr id="9" name="Picture 8">
              <a:extLst>
                <a:ext uri="{FF2B5EF4-FFF2-40B4-BE49-F238E27FC236}">
                  <a16:creationId xmlns:a16="http://schemas.microsoft.com/office/drawing/2014/main" id="{634603CE-BF02-2A1C-A8F8-4ED0D50FA671}"/>
                </a:ext>
              </a:extLst>
            </xdr:cNvPr>
            <xdr:cNvPicPr>
              <a:picLocks noChangeAspect="1"/>
            </xdr:cNvPicPr>
          </xdr:nvPicPr>
          <xdr:blipFill>
            <a:blip xmlns:r="http://schemas.openxmlformats.org/officeDocument/2006/relationships" r:embed="rId5"/>
            <a:stretch>
              <a:fillRect/>
            </a:stretch>
          </xdr:blipFill>
          <xdr:spPr>
            <a:xfrm>
              <a:off x="28668753" y="1863610"/>
              <a:ext cx="676333" cy="689668"/>
            </a:xfrm>
            <a:prstGeom prst="rect">
              <a:avLst/>
            </a:prstGeom>
          </xdr:spPr>
        </xdr:pic>
      </xdr:grpSp>
      <xdr:sp macro="" textlink="">
        <xdr:nvSpPr>
          <xdr:cNvPr id="4" name="TextBox 3">
            <a:extLst>
              <a:ext uri="{FF2B5EF4-FFF2-40B4-BE49-F238E27FC236}">
                <a16:creationId xmlns:a16="http://schemas.microsoft.com/office/drawing/2014/main" id="{B63EB899-D289-D7F1-ECEA-AC9EC3A0842F}"/>
              </a:ext>
            </a:extLst>
          </xdr:cNvPr>
          <xdr:cNvSpPr txBox="1"/>
        </xdr:nvSpPr>
        <xdr:spPr>
          <a:xfrm>
            <a:off x="21922513" y="1133700"/>
            <a:ext cx="6342624" cy="369588"/>
          </a:xfrm>
          <a:prstGeom prst="rect">
            <a:avLst/>
          </a:prstGeom>
          <a:noFill/>
        </xdr:spPr>
        <xdr:txBody>
          <a:bodyPr vertOverflow="clip" horzOverflow="clip" wrap="none" rtlCol="0" anchor="t">
            <a:noAutofit/>
          </a:bodyPr>
          <a:lstStyle/>
          <a:p>
            <a:pPr algn="l"/>
            <a:r>
              <a:rPr lang="fr-FR" sz="1200" b="1" dirty="0">
                <a:solidFill>
                  <a:srgbClr val="258998"/>
                </a:solidFill>
              </a:rPr>
              <a:t>CC: CURRENT COMMITMENTS &amp;</a:t>
            </a:r>
            <a:r>
              <a:rPr lang="fr-FR" sz="1200" b="1" baseline="0" dirty="0">
                <a:solidFill>
                  <a:srgbClr val="258998"/>
                </a:solidFill>
              </a:rPr>
              <a:t> </a:t>
            </a:r>
            <a:r>
              <a:rPr lang="fr-FR" sz="1200" b="1" dirty="0">
                <a:solidFill>
                  <a:srgbClr val="258998"/>
                </a:solidFill>
              </a:rPr>
              <a:t>AMBITIONS SCENARIO</a:t>
            </a:r>
            <a:endParaRPr lang="en-BE" sz="1200" b="1" dirty="0">
              <a:solidFill>
                <a:srgbClr val="258998"/>
              </a:solidFill>
            </a:endParaRPr>
          </a:p>
        </xdr:txBody>
      </xdr:sp>
      <xdr:sp macro="" textlink="">
        <xdr:nvSpPr>
          <xdr:cNvPr id="5" name="TextBox 4">
            <a:extLst>
              <a:ext uri="{FF2B5EF4-FFF2-40B4-BE49-F238E27FC236}">
                <a16:creationId xmlns:a16="http://schemas.microsoft.com/office/drawing/2014/main" id="{307AF316-22D8-9C3D-E4DD-A98665A3D0ED}"/>
              </a:ext>
            </a:extLst>
          </xdr:cNvPr>
          <xdr:cNvSpPr txBox="1"/>
        </xdr:nvSpPr>
        <xdr:spPr>
          <a:xfrm>
            <a:off x="34188563" y="1240650"/>
            <a:ext cx="5100643" cy="446114"/>
          </a:xfrm>
          <a:prstGeom prst="rect">
            <a:avLst/>
          </a:prstGeom>
          <a:noFill/>
        </xdr:spPr>
        <xdr:txBody>
          <a:bodyPr vertOverflow="clip" horzOverflow="clip" wrap="none" rtlCol="0" anchor="t">
            <a:noAutofit/>
          </a:bodyPr>
          <a:lstStyle/>
          <a:p>
            <a:pPr algn="l"/>
            <a:r>
              <a:rPr lang="fr-FR" sz="1200" b="1" dirty="0">
                <a:solidFill>
                  <a:schemeClr val="accent4"/>
                </a:solidFill>
              </a:rPr>
              <a:t>CT: CONSTRAINED TRANSITION SCENARIO</a:t>
            </a:r>
            <a:endParaRPr lang="en-BE" sz="1200" b="1" dirty="0">
              <a:solidFill>
                <a:schemeClr val="accent4"/>
              </a:solidFill>
            </a:endParaRPr>
          </a:p>
        </xdr:txBody>
      </xdr:sp>
      <xdr:sp macro="" textlink="">
        <xdr:nvSpPr>
          <xdr:cNvPr id="6" name="TextBox 5">
            <a:extLst>
              <a:ext uri="{FF2B5EF4-FFF2-40B4-BE49-F238E27FC236}">
                <a16:creationId xmlns:a16="http://schemas.microsoft.com/office/drawing/2014/main" id="{7F39EDC8-E628-C0AE-8899-7E0100E247D3}"/>
              </a:ext>
            </a:extLst>
          </xdr:cNvPr>
          <xdr:cNvSpPr txBox="1"/>
        </xdr:nvSpPr>
        <xdr:spPr>
          <a:xfrm>
            <a:off x="29227070" y="1155353"/>
            <a:ext cx="4474734" cy="283509"/>
          </a:xfrm>
          <a:prstGeom prst="rect">
            <a:avLst/>
          </a:prstGeom>
          <a:noFill/>
        </xdr:spPr>
        <xdr:txBody>
          <a:bodyPr vertOverflow="clip" horzOverflow="clip" wrap="none" rtlCol="0" anchor="t">
            <a:noAutofit/>
          </a:bodyPr>
          <a:lstStyle/>
          <a:p>
            <a:pPr algn="l"/>
            <a:r>
              <a:rPr lang="fr-FR" sz="1200" b="1" dirty="0">
                <a:solidFill>
                  <a:srgbClr val="FFC000"/>
                </a:solidFill>
              </a:rPr>
              <a:t>PP: PROSUMER POWER SCENARIO</a:t>
            </a:r>
            <a:endParaRPr lang="en-BE" sz="1200" b="1" dirty="0">
              <a:solidFill>
                <a:srgbClr val="FFC000"/>
              </a:solidFill>
            </a:endParaRPr>
          </a:p>
        </xdr:txBody>
      </xdr:sp>
    </xdr:grpSp>
    <xdr:clientData/>
  </xdr:twoCellAnchor>
  <xdr:twoCellAnchor editAs="oneCell">
    <xdr:from>
      <xdr:col>17</xdr:col>
      <xdr:colOff>283486</xdr:colOff>
      <xdr:row>27</xdr:row>
      <xdr:rowOff>40498</xdr:rowOff>
    </xdr:from>
    <xdr:to>
      <xdr:col>33</xdr:col>
      <xdr:colOff>579860</xdr:colOff>
      <xdr:row>55</xdr:row>
      <xdr:rowOff>47112</xdr:rowOff>
    </xdr:to>
    <xdr:pic>
      <xdr:nvPicPr>
        <xdr:cNvPr id="15" name="Picture 9">
          <a:extLst>
            <a:ext uri="{FF2B5EF4-FFF2-40B4-BE49-F238E27FC236}">
              <a16:creationId xmlns:a16="http://schemas.microsoft.com/office/drawing/2014/main" id="{844D1146-FEAC-D980-09B5-2FA0A921CCAF}"/>
            </a:ext>
          </a:extLst>
        </xdr:cNvPr>
        <xdr:cNvPicPr>
          <a:picLocks noChangeAspect="1"/>
        </xdr:cNvPicPr>
      </xdr:nvPicPr>
      <xdr:blipFill>
        <a:blip xmlns:r="http://schemas.openxmlformats.org/officeDocument/2006/relationships" r:embed="rId6"/>
        <a:stretch>
          <a:fillRect/>
        </a:stretch>
      </xdr:blipFill>
      <xdr:spPr>
        <a:xfrm>
          <a:off x="12452040" y="5573790"/>
          <a:ext cx="10815149" cy="49818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376309</xdr:colOff>
      <xdr:row>1</xdr:row>
      <xdr:rowOff>34581</xdr:rowOff>
    </xdr:from>
    <xdr:to>
      <xdr:col>8</xdr:col>
      <xdr:colOff>627128</xdr:colOff>
      <xdr:row>2</xdr:row>
      <xdr:rowOff>2408</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32603" y="225081"/>
          <a:ext cx="247650"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415425</xdr:colOff>
      <xdr:row>29</xdr:row>
      <xdr:rowOff>46128</xdr:rowOff>
    </xdr:from>
    <xdr:to>
      <xdr:col>34</xdr:col>
      <xdr:colOff>116188</xdr:colOff>
      <xdr:row>55</xdr:row>
      <xdr:rowOff>95591</xdr:rowOff>
    </xdr:to>
    <xdr:pic>
      <xdr:nvPicPr>
        <xdr:cNvPr id="3" name="Picture 2">
          <a:extLst>
            <a:ext uri="{FF2B5EF4-FFF2-40B4-BE49-F238E27FC236}">
              <a16:creationId xmlns:a16="http://schemas.microsoft.com/office/drawing/2014/main" id="{BAEE02AC-6A48-45FF-D1B7-00E6600083E5}"/>
            </a:ext>
          </a:extLst>
        </xdr:cNvPr>
        <xdr:cNvPicPr>
          <a:picLocks noChangeAspect="1"/>
        </xdr:cNvPicPr>
      </xdr:nvPicPr>
      <xdr:blipFill>
        <a:blip xmlns:r="http://schemas.openxmlformats.org/officeDocument/2006/relationships" r:embed="rId3"/>
        <a:stretch>
          <a:fillRect/>
        </a:stretch>
      </xdr:blipFill>
      <xdr:spPr>
        <a:xfrm>
          <a:off x="16988925" y="7023191"/>
          <a:ext cx="11035513" cy="5256780"/>
        </a:xfrm>
        <a:prstGeom prst="rect">
          <a:avLst/>
        </a:prstGeom>
      </xdr:spPr>
    </xdr:pic>
    <xdr:clientData/>
  </xdr:twoCellAnchor>
  <xdr:twoCellAnchor editAs="oneCell">
    <xdr:from>
      <xdr:col>21</xdr:col>
      <xdr:colOff>303425</xdr:colOff>
      <xdr:row>64</xdr:row>
      <xdr:rowOff>129923</xdr:rowOff>
    </xdr:from>
    <xdr:to>
      <xdr:col>35</xdr:col>
      <xdr:colOff>476933</xdr:colOff>
      <xdr:row>84</xdr:row>
      <xdr:rowOff>164736</xdr:rowOff>
    </xdr:to>
    <xdr:pic>
      <xdr:nvPicPr>
        <xdr:cNvPr id="4" name="Picture 3">
          <a:extLst>
            <a:ext uri="{FF2B5EF4-FFF2-40B4-BE49-F238E27FC236}">
              <a16:creationId xmlns:a16="http://schemas.microsoft.com/office/drawing/2014/main" id="{9B0C83AF-A84B-DE33-223F-5CEA3BE1C65B}"/>
            </a:ext>
          </a:extLst>
        </xdr:cNvPr>
        <xdr:cNvPicPr>
          <a:picLocks noChangeAspect="1"/>
        </xdr:cNvPicPr>
      </xdr:nvPicPr>
      <xdr:blipFill>
        <a:blip xmlns:r="http://schemas.openxmlformats.org/officeDocument/2006/relationships" r:embed="rId4"/>
        <a:stretch>
          <a:fillRect/>
        </a:stretch>
      </xdr:blipFill>
      <xdr:spPr>
        <a:xfrm>
          <a:off x="19486332" y="14594632"/>
          <a:ext cx="9476996" cy="4018848"/>
        </a:xfrm>
        <a:prstGeom prst="rect">
          <a:avLst/>
        </a:prstGeom>
      </xdr:spPr>
    </xdr:pic>
    <xdr:clientData/>
  </xdr:twoCellAnchor>
  <xdr:twoCellAnchor>
    <xdr:from>
      <xdr:col>9</xdr:col>
      <xdr:colOff>434620</xdr:colOff>
      <xdr:row>0</xdr:row>
      <xdr:rowOff>109650</xdr:rowOff>
    </xdr:from>
    <xdr:to>
      <xdr:col>22</xdr:col>
      <xdr:colOff>241553</xdr:colOff>
      <xdr:row>4</xdr:row>
      <xdr:rowOff>263</xdr:rowOff>
    </xdr:to>
    <xdr:grpSp>
      <xdr:nvGrpSpPr>
        <xdr:cNvPr id="6" name="Group 5">
          <a:extLst>
            <a:ext uri="{FF2B5EF4-FFF2-40B4-BE49-F238E27FC236}">
              <a16:creationId xmlns:a16="http://schemas.microsoft.com/office/drawing/2014/main" id="{C9F6E714-6980-43A0-B132-6EC9C27EA1C9}"/>
            </a:ext>
          </a:extLst>
        </xdr:cNvPr>
        <xdr:cNvGrpSpPr/>
      </xdr:nvGrpSpPr>
      <xdr:grpSpPr>
        <a:xfrm>
          <a:off x="11592477" y="109650"/>
          <a:ext cx="8334076" cy="1051756"/>
          <a:chOff x="21195944" y="889471"/>
          <a:chExt cx="12505860" cy="1453025"/>
        </a:xfrm>
      </xdr:grpSpPr>
      <xdr:grpSp>
        <xdr:nvGrpSpPr>
          <xdr:cNvPr id="7" name="Group 6">
            <a:extLst>
              <a:ext uri="{FF2B5EF4-FFF2-40B4-BE49-F238E27FC236}">
                <a16:creationId xmlns:a16="http://schemas.microsoft.com/office/drawing/2014/main" id="{8596CE75-94B8-9C59-55FC-6924169BE753}"/>
              </a:ext>
            </a:extLst>
          </xdr:cNvPr>
          <xdr:cNvGrpSpPr/>
        </xdr:nvGrpSpPr>
        <xdr:grpSpPr>
          <a:xfrm>
            <a:off x="21195944" y="889471"/>
            <a:ext cx="8021319" cy="1453025"/>
            <a:chOff x="21380785" y="1819559"/>
            <a:chExt cx="7964301" cy="1445492"/>
          </a:xfrm>
        </xdr:grpSpPr>
        <xdr:pic>
          <xdr:nvPicPr>
            <xdr:cNvPr id="11" name="Picture 10">
              <a:extLst>
                <a:ext uri="{FF2B5EF4-FFF2-40B4-BE49-F238E27FC236}">
                  <a16:creationId xmlns:a16="http://schemas.microsoft.com/office/drawing/2014/main" id="{C225EA6B-8B56-3940-993F-C12D89CA3BD8}"/>
                </a:ext>
              </a:extLst>
            </xdr:cNvPr>
            <xdr:cNvPicPr>
              <a:picLocks noChangeAspect="1"/>
            </xdr:cNvPicPr>
          </xdr:nvPicPr>
          <xdr:blipFill>
            <a:blip xmlns:r="http://schemas.openxmlformats.org/officeDocument/2006/relationships" r:embed="rId5"/>
            <a:stretch>
              <a:fillRect/>
            </a:stretch>
          </xdr:blipFill>
          <xdr:spPr>
            <a:xfrm>
              <a:off x="21380785" y="1819559"/>
              <a:ext cx="798263" cy="736016"/>
            </a:xfrm>
            <a:prstGeom prst="rect">
              <a:avLst/>
            </a:prstGeom>
          </xdr:spPr>
        </xdr:pic>
        <xdr:pic>
          <xdr:nvPicPr>
            <xdr:cNvPr id="12" name="Picture 11">
              <a:extLst>
                <a:ext uri="{FF2B5EF4-FFF2-40B4-BE49-F238E27FC236}">
                  <a16:creationId xmlns:a16="http://schemas.microsoft.com/office/drawing/2014/main" id="{59D5AB60-1A71-6816-408F-795946C9A6A6}"/>
                </a:ext>
              </a:extLst>
            </xdr:cNvPr>
            <xdr:cNvPicPr>
              <a:picLocks noChangeAspect="1"/>
            </xdr:cNvPicPr>
          </xdr:nvPicPr>
          <xdr:blipFill rotWithShape="1">
            <a:blip xmlns:r="http://schemas.openxmlformats.org/officeDocument/2006/relationships" r:embed="rId6"/>
            <a:srcRect l="8422" t="11237" r="11585"/>
            <a:stretch/>
          </xdr:blipFill>
          <xdr:spPr>
            <a:xfrm>
              <a:off x="21435731" y="2559442"/>
              <a:ext cx="666751" cy="705609"/>
            </a:xfrm>
            <a:prstGeom prst="rect">
              <a:avLst/>
            </a:prstGeom>
          </xdr:spPr>
        </xdr:pic>
        <xdr:pic>
          <xdr:nvPicPr>
            <xdr:cNvPr id="13" name="Picture 12">
              <a:extLst>
                <a:ext uri="{FF2B5EF4-FFF2-40B4-BE49-F238E27FC236}">
                  <a16:creationId xmlns:a16="http://schemas.microsoft.com/office/drawing/2014/main" id="{A4C5CFA2-4778-CEA4-EE0F-365CE68379D9}"/>
                </a:ext>
              </a:extLst>
            </xdr:cNvPr>
            <xdr:cNvPicPr>
              <a:picLocks noChangeAspect="1"/>
            </xdr:cNvPicPr>
          </xdr:nvPicPr>
          <xdr:blipFill>
            <a:blip xmlns:r="http://schemas.openxmlformats.org/officeDocument/2006/relationships" r:embed="rId7"/>
            <a:stretch>
              <a:fillRect/>
            </a:stretch>
          </xdr:blipFill>
          <xdr:spPr>
            <a:xfrm>
              <a:off x="28668753" y="1863610"/>
              <a:ext cx="676333" cy="689668"/>
            </a:xfrm>
            <a:prstGeom prst="rect">
              <a:avLst/>
            </a:prstGeom>
          </xdr:spPr>
        </xdr:pic>
      </xdr:grpSp>
      <xdr:sp macro="" textlink="">
        <xdr:nvSpPr>
          <xdr:cNvPr id="8" name="TextBox 7">
            <a:extLst>
              <a:ext uri="{FF2B5EF4-FFF2-40B4-BE49-F238E27FC236}">
                <a16:creationId xmlns:a16="http://schemas.microsoft.com/office/drawing/2014/main" id="{355C0B55-3094-2D6D-B244-9B185538AC94}"/>
              </a:ext>
            </a:extLst>
          </xdr:cNvPr>
          <xdr:cNvSpPr txBox="1"/>
        </xdr:nvSpPr>
        <xdr:spPr>
          <a:xfrm>
            <a:off x="21922513" y="1133700"/>
            <a:ext cx="6342624" cy="369588"/>
          </a:xfrm>
          <a:prstGeom prst="rect">
            <a:avLst/>
          </a:prstGeom>
          <a:noFill/>
        </xdr:spPr>
        <xdr:txBody>
          <a:bodyPr vertOverflow="clip" horzOverflow="clip" wrap="none" rtlCol="0" anchor="t">
            <a:noAutofit/>
          </a:bodyPr>
          <a:lstStyle/>
          <a:p>
            <a:pPr algn="l"/>
            <a:r>
              <a:rPr lang="fr-FR" sz="1200" b="1" dirty="0">
                <a:solidFill>
                  <a:srgbClr val="258998"/>
                </a:solidFill>
              </a:rPr>
              <a:t>CC: CURRENT COMMITMENTS &amp;</a:t>
            </a:r>
            <a:r>
              <a:rPr lang="fr-FR" sz="1200" b="1" baseline="0" dirty="0">
                <a:solidFill>
                  <a:srgbClr val="258998"/>
                </a:solidFill>
              </a:rPr>
              <a:t> </a:t>
            </a:r>
            <a:r>
              <a:rPr lang="fr-FR" sz="1200" b="1" dirty="0">
                <a:solidFill>
                  <a:srgbClr val="258998"/>
                </a:solidFill>
              </a:rPr>
              <a:t>AMBITIONS SCENARIO</a:t>
            </a:r>
            <a:endParaRPr lang="en-BE" sz="1200" b="1" dirty="0">
              <a:solidFill>
                <a:srgbClr val="258998"/>
              </a:solidFill>
            </a:endParaRPr>
          </a:p>
        </xdr:txBody>
      </xdr:sp>
      <xdr:sp macro="" textlink="">
        <xdr:nvSpPr>
          <xdr:cNvPr id="9" name="TextBox 8">
            <a:extLst>
              <a:ext uri="{FF2B5EF4-FFF2-40B4-BE49-F238E27FC236}">
                <a16:creationId xmlns:a16="http://schemas.microsoft.com/office/drawing/2014/main" id="{79385A54-EF19-C380-D03C-354D4E36CD3F}"/>
              </a:ext>
            </a:extLst>
          </xdr:cNvPr>
          <xdr:cNvSpPr txBox="1"/>
        </xdr:nvSpPr>
        <xdr:spPr>
          <a:xfrm>
            <a:off x="21935640" y="1849196"/>
            <a:ext cx="5100643" cy="446115"/>
          </a:xfrm>
          <a:prstGeom prst="rect">
            <a:avLst/>
          </a:prstGeom>
          <a:noFill/>
        </xdr:spPr>
        <xdr:txBody>
          <a:bodyPr vertOverflow="clip" horzOverflow="clip" wrap="none" rtlCol="0" anchor="t">
            <a:noAutofit/>
          </a:bodyPr>
          <a:lstStyle/>
          <a:p>
            <a:pPr algn="l"/>
            <a:r>
              <a:rPr lang="fr-FR" sz="1200" b="1" dirty="0">
                <a:solidFill>
                  <a:schemeClr val="accent4"/>
                </a:solidFill>
              </a:rPr>
              <a:t>CT: CONSTRAINED TRANSITION SCENARIO</a:t>
            </a:r>
            <a:endParaRPr lang="en-BE" sz="1200" b="1" dirty="0">
              <a:solidFill>
                <a:schemeClr val="accent4"/>
              </a:solidFill>
            </a:endParaRPr>
          </a:p>
        </xdr:txBody>
      </xdr:sp>
      <xdr:sp macro="" textlink="">
        <xdr:nvSpPr>
          <xdr:cNvPr id="10" name="TextBox 9">
            <a:extLst>
              <a:ext uri="{FF2B5EF4-FFF2-40B4-BE49-F238E27FC236}">
                <a16:creationId xmlns:a16="http://schemas.microsoft.com/office/drawing/2014/main" id="{8B4EADDA-0E7F-7C79-C662-2B439857CA52}"/>
              </a:ext>
            </a:extLst>
          </xdr:cNvPr>
          <xdr:cNvSpPr txBox="1"/>
        </xdr:nvSpPr>
        <xdr:spPr>
          <a:xfrm>
            <a:off x="29227070" y="1155353"/>
            <a:ext cx="4474734" cy="283509"/>
          </a:xfrm>
          <a:prstGeom prst="rect">
            <a:avLst/>
          </a:prstGeom>
          <a:noFill/>
        </xdr:spPr>
        <xdr:txBody>
          <a:bodyPr vertOverflow="clip" horzOverflow="clip" wrap="none" rtlCol="0" anchor="t">
            <a:noAutofit/>
          </a:bodyPr>
          <a:lstStyle/>
          <a:p>
            <a:pPr algn="l"/>
            <a:r>
              <a:rPr lang="fr-FR" sz="1200" b="1" dirty="0">
                <a:solidFill>
                  <a:srgbClr val="FFC000"/>
                </a:solidFill>
              </a:rPr>
              <a:t>PP: PROSUMER POWER SCENARIO</a:t>
            </a:r>
            <a:endParaRPr lang="en-BE" sz="1200" b="1" dirty="0">
              <a:solidFill>
                <a:srgbClr val="FFC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62933</xdr:colOff>
      <xdr:row>1</xdr:row>
      <xdr:rowOff>31297</xdr:rowOff>
    </xdr:from>
    <xdr:to>
      <xdr:col>2</xdr:col>
      <xdr:colOff>324553</xdr:colOff>
      <xdr:row>1</xdr:row>
      <xdr:rowOff>283168</xdr:rowOff>
    </xdr:to>
    <xdr:pic>
      <xdr:nvPicPr>
        <xdr:cNvPr id="18" name="Picture 2"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DC764FB5-A265-4CBF-90E9-9DFC9CF31CBC}"/>
            </a:ext>
            <a:ext uri="{147F2762-F138-4A5C-976F-8EAC2B608ADB}">
              <a16:predDERef xmlns:a16="http://schemas.microsoft.com/office/drawing/2014/main" pred="{D444C246-5A94-47D5-829B-8546E424DA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35058" y="202747"/>
          <a:ext cx="254635" cy="251236"/>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506613</xdr:colOff>
      <xdr:row>1</xdr:row>
      <xdr:rowOff>104149</xdr:rowOff>
    </xdr:from>
    <xdr:to>
      <xdr:col>21</xdr:col>
      <xdr:colOff>606741</xdr:colOff>
      <xdr:row>3</xdr:row>
      <xdr:rowOff>145652</xdr:rowOff>
    </xdr:to>
    <xdr:grpSp>
      <xdr:nvGrpSpPr>
        <xdr:cNvPr id="9" name="Group 8">
          <a:extLst>
            <a:ext uri="{FF2B5EF4-FFF2-40B4-BE49-F238E27FC236}">
              <a16:creationId xmlns:a16="http://schemas.microsoft.com/office/drawing/2014/main" id="{70F9C2F9-C4A3-4A3A-9C13-5420E06A1583}"/>
            </a:ext>
          </a:extLst>
        </xdr:cNvPr>
        <xdr:cNvGrpSpPr/>
      </xdr:nvGrpSpPr>
      <xdr:grpSpPr>
        <a:xfrm>
          <a:off x="9096431" y="277331"/>
          <a:ext cx="12303674" cy="503321"/>
          <a:chOff x="21195944" y="889471"/>
          <a:chExt cx="18211947" cy="757263"/>
        </a:xfrm>
      </xdr:grpSpPr>
      <xdr:grpSp>
        <xdr:nvGrpSpPr>
          <xdr:cNvPr id="10" name="Group 9">
            <a:extLst>
              <a:ext uri="{FF2B5EF4-FFF2-40B4-BE49-F238E27FC236}">
                <a16:creationId xmlns:a16="http://schemas.microsoft.com/office/drawing/2014/main" id="{3927F4EF-60AC-256C-2958-A46EA0D336B2}"/>
              </a:ext>
            </a:extLst>
          </xdr:cNvPr>
          <xdr:cNvGrpSpPr/>
        </xdr:nvGrpSpPr>
        <xdr:grpSpPr>
          <a:xfrm>
            <a:off x="21195944" y="889471"/>
            <a:ext cx="13098473" cy="757263"/>
            <a:chOff x="21380785" y="1819559"/>
            <a:chExt cx="13005365" cy="753337"/>
          </a:xfrm>
        </xdr:grpSpPr>
        <xdr:pic>
          <xdr:nvPicPr>
            <xdr:cNvPr id="14" name="Picture 13">
              <a:extLst>
                <a:ext uri="{FF2B5EF4-FFF2-40B4-BE49-F238E27FC236}">
                  <a16:creationId xmlns:a16="http://schemas.microsoft.com/office/drawing/2014/main" id="{D1B5AFF8-9DE8-BF23-336A-E76B24CCFD6C}"/>
                </a:ext>
              </a:extLst>
            </xdr:cNvPr>
            <xdr:cNvPicPr>
              <a:picLocks noChangeAspect="1"/>
            </xdr:cNvPicPr>
          </xdr:nvPicPr>
          <xdr:blipFill>
            <a:blip xmlns:r="http://schemas.openxmlformats.org/officeDocument/2006/relationships" r:embed="rId3"/>
            <a:stretch>
              <a:fillRect/>
            </a:stretch>
          </xdr:blipFill>
          <xdr:spPr>
            <a:xfrm>
              <a:off x="21380785" y="1819559"/>
              <a:ext cx="798263" cy="736016"/>
            </a:xfrm>
            <a:prstGeom prst="rect">
              <a:avLst/>
            </a:prstGeom>
          </xdr:spPr>
        </xdr:pic>
        <xdr:pic>
          <xdr:nvPicPr>
            <xdr:cNvPr id="15" name="Picture 14">
              <a:extLst>
                <a:ext uri="{FF2B5EF4-FFF2-40B4-BE49-F238E27FC236}">
                  <a16:creationId xmlns:a16="http://schemas.microsoft.com/office/drawing/2014/main" id="{6785A2C3-D416-CF85-B7EE-B8D811F3FE46}"/>
                </a:ext>
              </a:extLst>
            </xdr:cNvPr>
            <xdr:cNvPicPr>
              <a:picLocks noChangeAspect="1"/>
            </xdr:cNvPicPr>
          </xdr:nvPicPr>
          <xdr:blipFill rotWithShape="1">
            <a:blip xmlns:r="http://schemas.openxmlformats.org/officeDocument/2006/relationships" r:embed="rId4"/>
            <a:srcRect l="8422" t="11237" r="11585"/>
            <a:stretch/>
          </xdr:blipFill>
          <xdr:spPr>
            <a:xfrm>
              <a:off x="33719399" y="1867286"/>
              <a:ext cx="666751" cy="705610"/>
            </a:xfrm>
            <a:prstGeom prst="rect">
              <a:avLst/>
            </a:prstGeom>
          </xdr:spPr>
        </xdr:pic>
        <xdr:pic>
          <xdr:nvPicPr>
            <xdr:cNvPr id="16" name="Picture 15">
              <a:extLst>
                <a:ext uri="{FF2B5EF4-FFF2-40B4-BE49-F238E27FC236}">
                  <a16:creationId xmlns:a16="http://schemas.microsoft.com/office/drawing/2014/main" id="{410E6D0C-70CF-C70B-6F8E-1E6C373670F6}"/>
                </a:ext>
              </a:extLst>
            </xdr:cNvPr>
            <xdr:cNvPicPr>
              <a:picLocks noChangeAspect="1"/>
            </xdr:cNvPicPr>
          </xdr:nvPicPr>
          <xdr:blipFill>
            <a:blip xmlns:r="http://schemas.openxmlformats.org/officeDocument/2006/relationships" r:embed="rId5"/>
            <a:stretch>
              <a:fillRect/>
            </a:stretch>
          </xdr:blipFill>
          <xdr:spPr>
            <a:xfrm>
              <a:off x="28668753" y="1863610"/>
              <a:ext cx="676333" cy="689668"/>
            </a:xfrm>
            <a:prstGeom prst="rect">
              <a:avLst/>
            </a:prstGeom>
          </xdr:spPr>
        </xdr:pic>
      </xdr:grpSp>
      <xdr:sp macro="" textlink="">
        <xdr:nvSpPr>
          <xdr:cNvPr id="11" name="TextBox 10">
            <a:extLst>
              <a:ext uri="{FF2B5EF4-FFF2-40B4-BE49-F238E27FC236}">
                <a16:creationId xmlns:a16="http://schemas.microsoft.com/office/drawing/2014/main" id="{832C8057-170A-E974-2BD6-72A25818BB11}"/>
              </a:ext>
            </a:extLst>
          </xdr:cNvPr>
          <xdr:cNvSpPr txBox="1"/>
        </xdr:nvSpPr>
        <xdr:spPr>
          <a:xfrm>
            <a:off x="21922513" y="1133700"/>
            <a:ext cx="6342624" cy="369588"/>
          </a:xfrm>
          <a:prstGeom prst="rect">
            <a:avLst/>
          </a:prstGeom>
          <a:noFill/>
        </xdr:spPr>
        <xdr:txBody>
          <a:bodyPr vertOverflow="clip" horzOverflow="clip" wrap="none" rtlCol="0" anchor="t">
            <a:noAutofit/>
          </a:bodyPr>
          <a:lstStyle/>
          <a:p>
            <a:pPr algn="l"/>
            <a:r>
              <a:rPr lang="fr-FR" sz="1200" b="1" dirty="0">
                <a:solidFill>
                  <a:srgbClr val="258998"/>
                </a:solidFill>
              </a:rPr>
              <a:t>CC: CURRENT COMMITMENTS &amp;</a:t>
            </a:r>
            <a:r>
              <a:rPr lang="fr-FR" sz="1200" b="1" baseline="0" dirty="0">
                <a:solidFill>
                  <a:srgbClr val="258998"/>
                </a:solidFill>
              </a:rPr>
              <a:t> </a:t>
            </a:r>
            <a:r>
              <a:rPr lang="fr-FR" sz="1200" b="1" dirty="0">
                <a:solidFill>
                  <a:srgbClr val="258998"/>
                </a:solidFill>
              </a:rPr>
              <a:t>AMBITIONS SCENARIO</a:t>
            </a:r>
            <a:endParaRPr lang="en-BE" sz="1200" b="1" dirty="0">
              <a:solidFill>
                <a:srgbClr val="258998"/>
              </a:solidFill>
            </a:endParaRPr>
          </a:p>
        </xdr:txBody>
      </xdr:sp>
      <xdr:sp macro="" textlink="">
        <xdr:nvSpPr>
          <xdr:cNvPr id="12" name="TextBox 11">
            <a:extLst>
              <a:ext uri="{FF2B5EF4-FFF2-40B4-BE49-F238E27FC236}">
                <a16:creationId xmlns:a16="http://schemas.microsoft.com/office/drawing/2014/main" id="{1153DA24-9178-936D-008C-8406062E330F}"/>
              </a:ext>
            </a:extLst>
          </xdr:cNvPr>
          <xdr:cNvSpPr txBox="1"/>
        </xdr:nvSpPr>
        <xdr:spPr>
          <a:xfrm>
            <a:off x="34307248" y="1153434"/>
            <a:ext cx="5100643" cy="446115"/>
          </a:xfrm>
          <a:prstGeom prst="rect">
            <a:avLst/>
          </a:prstGeom>
          <a:noFill/>
        </xdr:spPr>
        <xdr:txBody>
          <a:bodyPr vertOverflow="clip" horzOverflow="clip" wrap="none" rtlCol="0" anchor="t">
            <a:noAutofit/>
          </a:bodyPr>
          <a:lstStyle/>
          <a:p>
            <a:pPr algn="l"/>
            <a:r>
              <a:rPr lang="fr-FR" sz="1200" b="1" dirty="0">
                <a:solidFill>
                  <a:schemeClr val="accent4"/>
                </a:solidFill>
              </a:rPr>
              <a:t>CT: CONSTRAINED TRANSITION SCENARIO</a:t>
            </a:r>
            <a:endParaRPr lang="en-BE" sz="1200" b="1" dirty="0">
              <a:solidFill>
                <a:schemeClr val="accent4"/>
              </a:solidFill>
            </a:endParaRPr>
          </a:p>
        </xdr:txBody>
      </xdr:sp>
      <xdr:sp macro="" textlink="">
        <xdr:nvSpPr>
          <xdr:cNvPr id="13" name="TextBox 12">
            <a:extLst>
              <a:ext uri="{FF2B5EF4-FFF2-40B4-BE49-F238E27FC236}">
                <a16:creationId xmlns:a16="http://schemas.microsoft.com/office/drawing/2014/main" id="{B470401F-3862-0C32-DC14-D8621767378C}"/>
              </a:ext>
            </a:extLst>
          </xdr:cNvPr>
          <xdr:cNvSpPr txBox="1"/>
        </xdr:nvSpPr>
        <xdr:spPr>
          <a:xfrm>
            <a:off x="29227070" y="1155353"/>
            <a:ext cx="4474734" cy="283509"/>
          </a:xfrm>
          <a:prstGeom prst="rect">
            <a:avLst/>
          </a:prstGeom>
          <a:noFill/>
        </xdr:spPr>
        <xdr:txBody>
          <a:bodyPr vertOverflow="clip" horzOverflow="clip" wrap="none" rtlCol="0" anchor="t">
            <a:noAutofit/>
          </a:bodyPr>
          <a:lstStyle/>
          <a:p>
            <a:pPr algn="l"/>
            <a:r>
              <a:rPr lang="fr-FR" sz="1200" b="1" dirty="0">
                <a:solidFill>
                  <a:srgbClr val="FFC000"/>
                </a:solidFill>
              </a:rPr>
              <a:t>PP: PROSUMER POWER SCENARIO</a:t>
            </a:r>
            <a:endParaRPr lang="en-BE" sz="1200" b="1" dirty="0">
              <a:solidFill>
                <a:srgbClr val="FFC000"/>
              </a:solidFill>
            </a:endParaRPr>
          </a:p>
        </xdr:txBody>
      </xdr:sp>
    </xdr:grpSp>
    <xdr:clientData/>
  </xdr:twoCellAnchor>
  <xdr:twoCellAnchor editAs="oneCell">
    <xdr:from>
      <xdr:col>16</xdr:col>
      <xdr:colOff>268253</xdr:colOff>
      <xdr:row>6</xdr:row>
      <xdr:rowOff>17780</xdr:rowOff>
    </xdr:from>
    <xdr:to>
      <xdr:col>27</xdr:col>
      <xdr:colOff>515796</xdr:colOff>
      <xdr:row>33</xdr:row>
      <xdr:rowOff>164906</xdr:rowOff>
    </xdr:to>
    <xdr:pic>
      <xdr:nvPicPr>
        <xdr:cNvPr id="71" name="Picture 3">
          <a:extLst>
            <a:ext uri="{FF2B5EF4-FFF2-40B4-BE49-F238E27FC236}">
              <a16:creationId xmlns:a16="http://schemas.microsoft.com/office/drawing/2014/main" id="{3BA3EA0E-870F-A515-F585-510FE701617A}"/>
            </a:ext>
          </a:extLst>
        </xdr:cNvPr>
        <xdr:cNvPicPr>
          <a:picLocks noChangeAspect="1"/>
        </xdr:cNvPicPr>
      </xdr:nvPicPr>
      <xdr:blipFill>
        <a:blip xmlns:r="http://schemas.openxmlformats.org/officeDocument/2006/relationships" r:embed="rId6"/>
        <a:stretch>
          <a:fillRect/>
        </a:stretch>
      </xdr:blipFill>
      <xdr:spPr>
        <a:xfrm>
          <a:off x="16484566" y="1196499"/>
          <a:ext cx="10930783" cy="5179501"/>
        </a:xfrm>
        <a:prstGeom prst="rect">
          <a:avLst/>
        </a:prstGeom>
      </xdr:spPr>
    </xdr:pic>
    <xdr:clientData/>
  </xdr:twoCellAnchor>
  <xdr:twoCellAnchor editAs="oneCell">
    <xdr:from>
      <xdr:col>3</xdr:col>
      <xdr:colOff>83555</xdr:colOff>
      <xdr:row>48</xdr:row>
      <xdr:rowOff>15997</xdr:rowOff>
    </xdr:from>
    <xdr:to>
      <xdr:col>3</xdr:col>
      <xdr:colOff>669384</xdr:colOff>
      <xdr:row>49</xdr:row>
      <xdr:rowOff>11943</xdr:rowOff>
    </xdr:to>
    <xdr:pic>
      <xdr:nvPicPr>
        <xdr:cNvPr id="70" name="Picture 4">
          <a:extLst>
            <a:ext uri="{FF2B5EF4-FFF2-40B4-BE49-F238E27FC236}">
              <a16:creationId xmlns:a16="http://schemas.microsoft.com/office/drawing/2014/main" id="{C0463943-224B-F5CD-F557-B33EC214096E}"/>
            </a:ext>
          </a:extLst>
        </xdr:cNvPr>
        <xdr:cNvPicPr>
          <a:picLocks noChangeAspect="1"/>
        </xdr:cNvPicPr>
      </xdr:nvPicPr>
      <xdr:blipFill>
        <a:blip xmlns:r="http://schemas.openxmlformats.org/officeDocument/2006/relationships" r:embed="rId7"/>
        <a:stretch>
          <a:fillRect/>
        </a:stretch>
      </xdr:blipFill>
      <xdr:spPr>
        <a:xfrm>
          <a:off x="6499634" y="10817444"/>
          <a:ext cx="580749" cy="194066"/>
        </a:xfrm>
        <a:prstGeom prst="rect">
          <a:avLst/>
        </a:prstGeom>
      </xdr:spPr>
    </xdr:pic>
    <xdr:clientData/>
  </xdr:twoCellAnchor>
</xdr:wsDr>
</file>

<file path=xl/theme/theme1.xml><?xml version="1.0" encoding="utf-8"?>
<a:theme xmlns:a="http://schemas.openxmlformats.org/drawingml/2006/main" name="Elia">
  <a:themeElements>
    <a:clrScheme name="Elia Theme">
      <a:dk1>
        <a:srgbClr val="000000"/>
      </a:dk1>
      <a:lt1>
        <a:srgbClr val="FFFFFF"/>
      </a:lt1>
      <a:dk2>
        <a:srgbClr val="258998"/>
      </a:dk2>
      <a:lt2>
        <a:srgbClr val="FF7300"/>
      </a:lt2>
      <a:accent1>
        <a:srgbClr val="6AA9A0"/>
      </a:accent1>
      <a:accent2>
        <a:srgbClr val="394D55"/>
      </a:accent2>
      <a:accent3>
        <a:srgbClr val="E85422"/>
      </a:accent3>
      <a:accent4>
        <a:srgbClr val="990035"/>
      </a:accent4>
      <a:accent5>
        <a:srgbClr val="447583"/>
      </a:accent5>
      <a:accent6>
        <a:srgbClr val="9AC3CE"/>
      </a:accent6>
      <a:hlink>
        <a:srgbClr val="0000FF"/>
      </a:hlink>
      <a:folHlink>
        <a:srgbClr val="800080"/>
      </a:folHlink>
    </a:clrScheme>
    <a:fontScheme name="Custom 1">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2"/>
        </a:solidFill>
        <a:ln>
          <a:noFill/>
        </a:ln>
      </a:spPr>
      <a:bodyPr rtlCol="0" anchor="ctr"/>
      <a:lstStyle>
        <a:defPPr algn="ctr">
          <a:defRPr dirty="0" smtClean="0">
            <a:solidFill>
              <a:schemeClr val="accent2"/>
            </a:solidFill>
          </a:defRPr>
        </a:defPPr>
      </a:lstStyle>
      <a:style>
        <a:lnRef idx="2">
          <a:schemeClr val="accent1">
            <a:shade val="50000"/>
          </a:schemeClr>
        </a:lnRef>
        <a:fillRef idx="1">
          <a:schemeClr val="accent1"/>
        </a:fillRef>
        <a:effectRef idx="0">
          <a:schemeClr val="accent1"/>
        </a:effectRef>
        <a:fontRef idx="minor">
          <a:schemeClr val="lt1"/>
        </a:fontRef>
      </a:style>
    </a:spDef>
    <a:lnDef>
      <a:spPr>
        <a:ln w="28575">
          <a:solidFill>
            <a:srgbClr val="FF7300"/>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rtlCol="0">
        <a:noAutofit/>
      </a:bodyPr>
      <a:lstStyle>
        <a:defPPr algn="l">
          <a:defRPr sz="1400" dirty="0" smtClean="0">
            <a:solidFill>
              <a:schemeClr val="accent2"/>
            </a:solidFill>
          </a:defRPr>
        </a:defPPr>
      </a:lstStyle>
    </a:txDef>
  </a:objectDefaults>
  <a:extraClrSchemeLst/>
  <a:extLst>
    <a:ext uri="{05A4C25C-085E-4340-85A3-A5531E510DB2}">
      <thm15:themeFamily xmlns:thm15="http://schemas.microsoft.com/office/thememl/2012/main" name="Elia" id="{870C24DE-424C-4E70-913F-AC5DB851C498}" vid="{FABCC5C8-A491-4804-B0B6-D366A93851AF}"/>
    </a:ext>
  </a:extLst>
</a:theme>
</file>

<file path=xl/threadedComments/threadedComment1.xml><?xml version="1.0" encoding="utf-8"?>
<ThreadedComments xmlns="http://schemas.microsoft.com/office/spreadsheetml/2018/threadedcomments" xmlns:x="http://schemas.openxmlformats.org/spreadsheetml/2006/main">
  <threadedComment ref="F48" dT="2025-01-15T13:18:10.06" personId="{00000000-0000-0000-0000-000000000000}" id="{D2D52D60-7BA3-4C6C-9DD4-8F0B2B5DB4B9}">
    <text>To check</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lia.be/en/electricity-market-and-system/adequacy/adequacy-studies"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hyperlink" Target="https://tradingeconomics.com/commodity/carbon" TargetMode="External"/><Relationship Id="rId13" Type="http://schemas.openxmlformats.org/officeDocument/2006/relationships/drawing" Target="../drawings/drawing11.xml"/><Relationship Id="rId3" Type="http://schemas.openxmlformats.org/officeDocument/2006/relationships/hyperlink" Target="https://www.cmegroup.com/markets/energy/crude-oil/light-sweet-crude.html" TargetMode="External"/><Relationship Id="rId7" Type="http://schemas.openxmlformats.org/officeDocument/2006/relationships/hyperlink" Target="https://www.eex.com/en/market-data/environmentals/futures" TargetMode="External"/><Relationship Id="rId12" Type="http://schemas.openxmlformats.org/officeDocument/2006/relationships/printerSettings" Target="../printerSettings/printerSettings10.bin"/><Relationship Id="rId2" Type="http://schemas.openxmlformats.org/officeDocument/2006/relationships/hyperlink" Target="https://www.iea.org/reports/world-energy-outlook-2022" TargetMode="External"/><Relationship Id="rId1" Type="http://schemas.openxmlformats.org/officeDocument/2006/relationships/hyperlink" Target="https://www.cmegroup.com/markets/energy/coal/coal-api-2-cif-ara-argus-mccloskey.html" TargetMode="External"/><Relationship Id="rId6" Type="http://schemas.openxmlformats.org/officeDocument/2006/relationships/hyperlink" Target="https://www.cmegroup.com/markets/energy/coal/coal-api-2-cif-ara-argus-mccloskey.html" TargetMode="External"/><Relationship Id="rId11" Type="http://schemas.openxmlformats.org/officeDocument/2006/relationships/hyperlink" Target="https://www.iea.org/reports/world-energy-outlook-2022" TargetMode="External"/><Relationship Id="rId5" Type="http://schemas.openxmlformats.org/officeDocument/2006/relationships/hyperlink" Target="https://www.investing.com/commodities/dutch-ttf-gas-c1-futures-historical-data" TargetMode="External"/><Relationship Id="rId10" Type="http://schemas.openxmlformats.org/officeDocument/2006/relationships/hyperlink" Target="https://www.iea.org/reports/world-energy-outlook-2022" TargetMode="External"/><Relationship Id="rId4" Type="http://schemas.openxmlformats.org/officeDocument/2006/relationships/hyperlink" Target="https://www.cmegroup.com/markets/energy/crude-oil/light-sweet-crude.quotes.html" TargetMode="External"/><Relationship Id="rId9" Type="http://schemas.openxmlformats.org/officeDocument/2006/relationships/hyperlink" Target="https://www.iea.org/reports/world-energy-outlook-2022"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s://www.plan.be/en/data/consumer-price-index-inflation-forecast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sciencedirect.com/science/article/abs/pii/S0306261915012167" TargetMode="External"/><Relationship Id="rId3" Type="http://schemas.openxmlformats.org/officeDocument/2006/relationships/hyperlink" Target="https://www.creg.be/sites/default/files/assets/Consult/2018/1718/RA1718-Annex2.7.pdf" TargetMode="External"/><Relationship Id="rId7" Type="http://schemas.openxmlformats.org/officeDocument/2006/relationships/hyperlink" Target="https://ieeexplore.ieee.org/abstract/document/7514034" TargetMode="External"/><Relationship Id="rId2" Type="http://schemas.openxmlformats.org/officeDocument/2006/relationships/hyperlink" Target="https://ens.dk/sites/ens.dk/files/Globalcooperation/flexibility_in_the_power_system_v23-lri.pdf" TargetMode="External"/><Relationship Id="rId1" Type="http://schemas.openxmlformats.org/officeDocument/2006/relationships/hyperlink" Target="https://www.agora-energiewende.de/fileadmin2/Projekte/2017/Flexibility_in_thermal_plants/115_flexibility-report-WEB.pdf" TargetMode="External"/><Relationship Id="rId6" Type="http://schemas.openxmlformats.org/officeDocument/2006/relationships/hyperlink" Target="https://www.sciencedirect.com/science/article/pii/S0960148118312059" TargetMode="External"/><Relationship Id="rId11" Type="http://schemas.openxmlformats.org/officeDocument/2006/relationships/drawing" Target="../drawings/drawing14.xml"/><Relationship Id="rId5" Type="http://schemas.openxmlformats.org/officeDocument/2006/relationships/hyperlink" Target="https://www.cire.pl/pliki/2/2018/13___niewinski.pdf" TargetMode="External"/><Relationship Id="rId10" Type="http://schemas.openxmlformats.org/officeDocument/2006/relationships/printerSettings" Target="../printerSettings/printerSettings13.bin"/><Relationship Id="rId4" Type="http://schemas.openxmlformats.org/officeDocument/2006/relationships/hyperlink" Target="http://smartnet-project.eu/wp-content/uploads/2017/05/D1.2_20170522_V1.1.pdf" TargetMode="External"/><Relationship Id="rId9" Type="http://schemas.openxmlformats.org/officeDocument/2006/relationships/hyperlink" Target="https://www.entsoe.eu/Documents/SDC%20documents/MAF/MAF_2018_Dataset.xlsx"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3" Type="http://schemas.openxmlformats.org/officeDocument/2006/relationships/hyperlink" Target="https://tennet-drupal.s3.eu-central-1.amazonaws.com/default/2024-05/20240514%20Monitor%20Leveringszekerheid%202024_0.pdf" TargetMode="External"/><Relationship Id="rId18" Type="http://schemas.openxmlformats.org/officeDocument/2006/relationships/hyperlink" Target="https://www.edf.fr/groupe-edf/espaces-dedies/journalistes/tous-les-communiques-de-presse/point-dactualite-sur-le-projet-hinkley-point-c" TargetMode="External"/><Relationship Id="rId26" Type="http://schemas.openxmlformats.org/officeDocument/2006/relationships/hyperlink" Target="https://download.terna.it/terna/Documento_Descrizione_Scenari_2024_8dce2430d44d101.pdf" TargetMode="External"/><Relationship Id="rId39" Type="http://schemas.openxmlformats.org/officeDocument/2006/relationships/hyperlink" Target="https://www.solarpowereurope.org/insights/outlooks/eu-market-outlook-for-solar-power-2024-2028/detail" TargetMode="External"/><Relationship Id="rId21" Type="http://schemas.openxmlformats.org/officeDocument/2006/relationships/hyperlink" Target="https://consultations.entsoe.eu/system-development/eraa2024-call-for-evidence-preliminary-dat/" TargetMode="External"/><Relationship Id="rId34" Type="http://schemas.openxmlformats.org/officeDocument/2006/relationships/hyperlink" Target="https://www.bsh.de/SharedDocs/Pressemitteilungen/DE/Text_html/html_2025/Pressemitteilung-2025-30-01.html?nn=273228" TargetMode="External"/><Relationship Id="rId42" Type="http://schemas.openxmlformats.org/officeDocument/2006/relationships/hyperlink" Target="https://windeurope.org/intelligence-platform/product/wind-energy-in-europe-2024-statistics-and-the-outlook-for-2025-2030/" TargetMode="External"/><Relationship Id="rId47" Type="http://schemas.openxmlformats.org/officeDocument/2006/relationships/hyperlink" Target="https://windeurope.org/intelligence-platform/product/wind-energy-in-europe-2024-statistics-and-the-outlook-for-2025-2030/" TargetMode="External"/><Relationship Id="rId50" Type="http://schemas.openxmlformats.org/officeDocument/2006/relationships/drawing" Target="../drawings/drawing16.xml"/><Relationship Id="rId7" Type="http://schemas.openxmlformats.org/officeDocument/2006/relationships/hyperlink" Target="https://commission.europa.eu/document/download/cd8ba2d6-1af6-4f37-aa07-059989bb1264_en?filename=GERMANY%E2%80%93FINAL_UPDATED_NECP_2021-2030_%28ENGLISH%29.pdf" TargetMode="External"/><Relationship Id="rId2" Type="http://schemas.openxmlformats.org/officeDocument/2006/relationships/hyperlink" Target="https://www.statistiques.developpement-durable.gouv.fr/tableau-de-bord-solaire-photovoltaique-deuxieme-trimestre-2024-0" TargetMode="External"/><Relationship Id="rId16" Type="http://schemas.openxmlformats.org/officeDocument/2006/relationships/hyperlink" Target="https://open.overheid.nl/documenten/a5b91671-5b23-45b5-aa0b-72439730a4dc/file" TargetMode="External"/><Relationship Id="rId29" Type="http://schemas.openxmlformats.org/officeDocument/2006/relationships/hyperlink" Target="https://consultations.entsoe.eu/system-development/eraa2024-call-for-evidence-preliminary-dat/" TargetMode="External"/><Relationship Id="rId11" Type="http://schemas.openxmlformats.org/officeDocument/2006/relationships/hyperlink" Target="https://consultations.entsoe.eu/system-development/eraa2024-call-for-evidence-preliminary-dat/" TargetMode="External"/><Relationship Id="rId24" Type="http://schemas.openxmlformats.org/officeDocument/2006/relationships/hyperlink" Target="https://download.terna.it/terna/Documento_Descrizione_Scenari_2024_8dce2430d44d101.pdf" TargetMode="External"/><Relationship Id="rId32" Type="http://schemas.openxmlformats.org/officeDocument/2006/relationships/hyperlink" Target="https://consultations.entsoe.eu/system-development/eraa2024-call-for-evidence-preliminary-dat/" TargetMode="External"/><Relationship Id="rId37" Type="http://schemas.openxmlformats.org/officeDocument/2006/relationships/hyperlink" Target="https://www.solarpowereurope.org/insights/outlooks/eu-market-outlook-for-solar-power-2024-2028/detail" TargetMode="External"/><Relationship Id="rId40" Type="http://schemas.openxmlformats.org/officeDocument/2006/relationships/hyperlink" Target="https://www.solarpowereurope.org/insights/outlooks/eu-market-outlook-for-solar-power-2024-2028/detail" TargetMode="External"/><Relationship Id="rId45" Type="http://schemas.openxmlformats.org/officeDocument/2006/relationships/hyperlink" Target="https://windeurope.org/intelligence-platform/product/wind-energy-in-europe-2024-statistics-and-the-outlook-for-2025-2030/" TargetMode="External"/><Relationship Id="rId5" Type="http://schemas.openxmlformats.org/officeDocument/2006/relationships/hyperlink" Target="https://www.netzentwicklungsplan.de/sites/default/files/2024-07/Szenariorahmenentwurf_NEP2037_2025_1.pdf" TargetMode="External"/><Relationship Id="rId15" Type="http://schemas.openxmlformats.org/officeDocument/2006/relationships/hyperlink" Target="https://consultations.entsoe.eu/system-development/eraa2024-call-for-evidence-preliminary-dat/" TargetMode="External"/><Relationship Id="rId23" Type="http://schemas.openxmlformats.org/officeDocument/2006/relationships/hyperlink" Target="https://consultations.entsoe.eu/system-development/eraa2024-call-for-evidence-preliminary-dat/" TargetMode="External"/><Relationship Id="rId28" Type="http://schemas.openxmlformats.org/officeDocument/2006/relationships/hyperlink" Target="https://consultations.entsoe.eu/system-development/eraa2024-call-for-evidence-preliminary-dat/" TargetMode="External"/><Relationship Id="rId36" Type="http://schemas.openxmlformats.org/officeDocument/2006/relationships/hyperlink" Target="https://windeurope.org/intelligence-platform/product/wind-energy-in-europe-2024-statistics-and-the-outlook-for-2025-2030/" TargetMode="External"/><Relationship Id="rId49" Type="http://schemas.openxmlformats.org/officeDocument/2006/relationships/hyperlink" Target="https://www.concerte.fr/concertation/consultation-publique-sur-les-hypoth%C3%A8ses-du-bilan-pr%C3%A9visionnel-2025" TargetMode="External"/><Relationship Id="rId10" Type="http://schemas.openxmlformats.org/officeDocument/2006/relationships/hyperlink" Target="https://consultations.entsoe.eu/system-development/eraa2024-call-for-evidence-preliminary-dat/" TargetMode="External"/><Relationship Id="rId19" Type="http://schemas.openxmlformats.org/officeDocument/2006/relationships/hyperlink" Target="https://commission.europa.eu/document/download/cd8ba2d6-1af6-4f37-aa07-059989bb1264_en?filename=GERMANY%E2%80%93FINAL_UPDATED_NECP_2021-2030_%28ENGLISH%29.pdf" TargetMode="External"/><Relationship Id="rId31" Type="http://schemas.openxmlformats.org/officeDocument/2006/relationships/hyperlink" Target="https://consultations.entsoe.eu/system-development/eraa2024-call-for-evidence-preliminary-dat/" TargetMode="External"/><Relationship Id="rId44" Type="http://schemas.openxmlformats.org/officeDocument/2006/relationships/hyperlink" Target="https://windeurope.org/intelligence-platform/product/wind-energy-in-europe-2024-statistics-and-the-outlook-for-2025-2030/" TargetMode="External"/><Relationship Id="rId4" Type="http://schemas.openxmlformats.org/officeDocument/2006/relationships/hyperlink" Target="https://www.bsh.de/EN/TOPICS/Offshore/Sectoral_planning/Ongoing_update_Site_development_plan/ongoing_update_site_development_plan_node.html" TargetMode="External"/><Relationship Id="rId9" Type="http://schemas.openxmlformats.org/officeDocument/2006/relationships/hyperlink" Target="https://consultations.entsoe.eu/system-development/eraa2024-call-for-evidence-preliminary-dat/" TargetMode="External"/><Relationship Id="rId14" Type="http://schemas.openxmlformats.org/officeDocument/2006/relationships/hyperlink" Target="https://consultations.entsoe.eu/system-development/eraa2024-call-for-evidence-preliminary-dat/" TargetMode="External"/><Relationship Id="rId22" Type="http://schemas.openxmlformats.org/officeDocument/2006/relationships/hyperlink" Target="https://consultations.entsoe.eu/system-development/eraa2024-call-for-evidence-preliminary-dat/" TargetMode="External"/><Relationship Id="rId27" Type="http://schemas.openxmlformats.org/officeDocument/2006/relationships/hyperlink" Target="https://consultations.entsoe.eu/system-development/eraa2024-call-for-evidence-preliminary-dat/" TargetMode="External"/><Relationship Id="rId30" Type="http://schemas.openxmlformats.org/officeDocument/2006/relationships/hyperlink" Target="https://consultations.entsoe.eu/system-development/eraa2024-call-for-evidence-preliminary-dat/" TargetMode="External"/><Relationship Id="rId35" Type="http://schemas.openxmlformats.org/officeDocument/2006/relationships/hyperlink" Target="https://www.solarpowereurope.org/insights/outlooks/eu-market-outlook-for-solar-power-2024-2028/detail" TargetMode="External"/><Relationship Id="rId43" Type="http://schemas.openxmlformats.org/officeDocument/2006/relationships/hyperlink" Target="https://windeurope.org/intelligence-platform/product/wind-energy-in-europe-2024-statistics-and-the-outlook-for-2025-2030/" TargetMode="External"/><Relationship Id="rId48" Type="http://schemas.openxmlformats.org/officeDocument/2006/relationships/hyperlink" Target="https://www.concerte.fr/concertation/consultation-publique-sur-les-hypoth%C3%A8ses-du-bilan-pr%C3%A9visionnel-2025" TargetMode="External"/><Relationship Id="rId8" Type="http://schemas.openxmlformats.org/officeDocument/2006/relationships/hyperlink" Target="https://commission.europa.eu/document/download/cd8ba2d6-1af6-4f37-aa07-059989bb1264_en?filename=GERMANY%E2%80%93FINAL_UPDATED_NECP_2021-2030_%28ENGLISH%29.pdf" TargetMode="External"/><Relationship Id="rId3" Type="http://schemas.openxmlformats.org/officeDocument/2006/relationships/hyperlink" Target="https://www.edf.fr/groupe-edf/espaces-dedies/journalistes/tous-les-communiques-de-presse/avenir-du-site-de-cordemais-edf-envisage-darreter-le-projet-ecocombust-et-confirme-sa-volonte-de-maintenir-sur-le-site-une-activite-industrielle" TargetMode="External"/><Relationship Id="rId12" Type="http://schemas.openxmlformats.org/officeDocument/2006/relationships/hyperlink" Target="https://tennet-drupal.s3.eu-central-1.amazonaws.com/default/2024-05/20240514%20Monitor%20Leveringszekerheid%202024_0.pdf" TargetMode="External"/><Relationship Id="rId17" Type="http://schemas.openxmlformats.org/officeDocument/2006/relationships/hyperlink" Target="https://www.edfenergy.com/media-centre/investment-boost-maintain-uk-nuclear-output-current-levels-until-least-2026" TargetMode="External"/><Relationship Id="rId25" Type="http://schemas.openxmlformats.org/officeDocument/2006/relationships/hyperlink" Target="https://download.terna.it/terna/Documento_Descrizione_Scenari_2024_8dce2430d44d101.pdf" TargetMode="External"/><Relationship Id="rId33" Type="http://schemas.openxmlformats.org/officeDocument/2006/relationships/hyperlink" Target="https://www.wind-energie.de/fileadmin/redaktion/dokumente/dokumente-englisch/statistics/Status_of_Offshore_Wind_Energy_Development_Year_2024.pdf" TargetMode="External"/><Relationship Id="rId38" Type="http://schemas.openxmlformats.org/officeDocument/2006/relationships/hyperlink" Target="https://www.solarpowereurope.org/insights/outlooks/eu-market-outlook-for-solar-power-2024-2028/detail" TargetMode="External"/><Relationship Id="rId46" Type="http://schemas.openxmlformats.org/officeDocument/2006/relationships/hyperlink" Target="https://windeurope.org/intelligence-platform/product/wind-energy-in-europe-2024-statistics-and-the-outlook-for-2025-2030/" TargetMode="External"/><Relationship Id="rId20" Type="http://schemas.openxmlformats.org/officeDocument/2006/relationships/hyperlink" Target="https://consultations.entsoe.eu/system-development/eraa2024-call-for-evidence-preliminary-dat/" TargetMode="External"/><Relationship Id="rId41" Type="http://schemas.openxmlformats.org/officeDocument/2006/relationships/hyperlink" Target="https://www.solarpowereurope.org/insights/outlooks/eu-market-outlook-for-solar-power-2024-2028/detail" TargetMode="External"/><Relationship Id="rId1" Type="http://schemas.openxmlformats.org/officeDocument/2006/relationships/hyperlink" Target="https://www.statistiques.developpement-durable.gouv.fr/tableau-de-bord-eolien-deuxieme-trimestre-2024-0" TargetMode="External"/><Relationship Id="rId6" Type="http://schemas.openxmlformats.org/officeDocument/2006/relationships/hyperlink" Target="https://www.netzentwicklungsplan.de/sites/default/files/2024-07/Szenariorahmenentwurf_NEP2037_2025_1.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view.officeapps.live.com/op/view.aspx?src=https%3A%2F%2Ffebiac.be%2Fsites%2Fdefault%2Ffiles%2Fmedia%2Ffile%2F2023-10%2F2.C.1.%2520Parc%2520des%2520v%25C3%25A9hicules%2520au%252031%2520d%25C3%25A9cembre%2520de%2520l%2527ann%25C3%25A9e%2520correspondante.xls&amp;wdOrigin=BROWSELINK" TargetMode="External"/><Relationship Id="rId2" Type="http://schemas.openxmlformats.org/officeDocument/2006/relationships/hyperlink" Target="https://www.rtbf.be/article/un-nouveau-pas-a-la-stib-vers-une-decarbonisation-complete-des-bus-d-ici-2035-au-tec-cela-prendra-un-peu-plus-de-temps-11426099" TargetMode="External"/><Relationship Id="rId1" Type="http://schemas.openxmlformats.org/officeDocument/2006/relationships/hyperlink" Target="https://www.delijn.be/nl/content/over-de-lijn/toekomst-waarden/elektrificatie/"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ec.europa.eu/commission/presscorner/detail/en/ip_24_287"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J43"/>
  <sheetViews>
    <sheetView showGridLines="0" topLeftCell="A13" zoomScaleNormal="100" workbookViewId="0">
      <selection activeCell="D27" sqref="D27"/>
    </sheetView>
  </sheetViews>
  <sheetFormatPr defaultColWidth="8.58203125" defaultRowHeight="14"/>
  <cols>
    <col min="1" max="1" width="2.08203125" customWidth="1"/>
    <col min="2" max="2" width="3.08203125" customWidth="1"/>
    <col min="3" max="3" width="2.58203125" customWidth="1"/>
    <col min="4" max="4" width="16.58203125" customWidth="1"/>
    <col min="5" max="5" width="18.58203125" customWidth="1"/>
    <col min="9" max="9" width="39.4140625" customWidth="1"/>
  </cols>
  <sheetData>
    <row r="2" spans="2:10" ht="25">
      <c r="E2" s="24"/>
      <c r="F2" s="24" t="s">
        <v>0</v>
      </c>
    </row>
    <row r="3" spans="2:10" ht="9.75" customHeight="1"/>
    <row r="4" spans="2:10" ht="17.5">
      <c r="E4" s="1"/>
    </row>
    <row r="6" spans="2:10" ht="8.25" customHeight="1"/>
    <row r="8" spans="2:10">
      <c r="D8" t="s">
        <v>1027</v>
      </c>
    </row>
    <row r="9" spans="2:10">
      <c r="D9" s="20" t="s">
        <v>949</v>
      </c>
      <c r="E9" s="20"/>
      <c r="F9" s="20"/>
      <c r="G9" s="20"/>
      <c r="H9" s="20"/>
      <c r="I9" s="20"/>
      <c r="J9" s="20"/>
    </row>
    <row r="10" spans="2:10">
      <c r="D10" s="20" t="s">
        <v>1</v>
      </c>
    </row>
    <row r="11" spans="2:10">
      <c r="D11" s="18"/>
    </row>
    <row r="12" spans="2:10">
      <c r="D12" s="904" t="s">
        <v>2</v>
      </c>
    </row>
    <row r="13" spans="2:10">
      <c r="D13" s="45" t="s">
        <v>3</v>
      </c>
    </row>
    <row r="14" spans="2:10">
      <c r="D14" s="18"/>
    </row>
    <row r="15" spans="2:10">
      <c r="D15" s="10"/>
    </row>
    <row r="16" spans="2:10">
      <c r="B16" s="1301" t="s">
        <v>4</v>
      </c>
      <c r="C16" s="1301"/>
      <c r="D16" s="1301"/>
      <c r="E16" s="1301"/>
      <c r="F16" s="1301"/>
      <c r="G16" s="1301"/>
      <c r="H16" s="85"/>
      <c r="I16" s="21"/>
    </row>
    <row r="17" spans="2:6" ht="12.65" customHeight="1"/>
    <row r="18" spans="2:6" ht="14.15" customHeight="1">
      <c r="C18" s="21" t="s">
        <v>5</v>
      </c>
    </row>
    <row r="19" spans="2:6" ht="14.15" customHeight="1">
      <c r="B19" s="188"/>
      <c r="C19" s="21"/>
      <c r="D19" s="45" t="s">
        <v>6</v>
      </c>
    </row>
    <row r="20" spans="2:6" ht="14.15" customHeight="1">
      <c r="B20" s="188"/>
      <c r="C20" s="21"/>
      <c r="D20" s="45" t="s">
        <v>7</v>
      </c>
    </row>
    <row r="21" spans="2:6" ht="5.9" customHeight="1">
      <c r="B21" s="188"/>
      <c r="C21" s="21"/>
    </row>
    <row r="22" spans="2:6" ht="14.15" customHeight="1">
      <c r="B22" s="188"/>
      <c r="C22" s="21" t="s">
        <v>8</v>
      </c>
    </row>
    <row r="23" spans="2:6" ht="36" customHeight="1">
      <c r="B23" s="188"/>
      <c r="C23" s="21"/>
      <c r="D23" s="45" t="s">
        <v>9</v>
      </c>
      <c r="F23" s="17"/>
    </row>
    <row r="24" spans="2:6" ht="14.15" customHeight="1">
      <c r="B24" s="188"/>
      <c r="C24" s="21"/>
      <c r="D24" s="45" t="s">
        <v>10</v>
      </c>
      <c r="F24" s="17"/>
    </row>
    <row r="25" spans="2:6" ht="14.15" customHeight="1">
      <c r="B25" s="188"/>
      <c r="C25" s="21"/>
      <c r="D25" s="45" t="s">
        <v>11</v>
      </c>
      <c r="F25" s="17"/>
    </row>
    <row r="26" spans="2:6" ht="14.15" customHeight="1">
      <c r="B26" s="188"/>
      <c r="C26" s="21"/>
      <c r="D26" s="45" t="s">
        <v>354</v>
      </c>
      <c r="F26" s="17"/>
    </row>
    <row r="27" spans="2:6" ht="6" customHeight="1">
      <c r="B27" s="188"/>
      <c r="C27" s="32"/>
      <c r="D27" s="32"/>
    </row>
    <row r="28" spans="2:6" ht="14.15" customHeight="1">
      <c r="B28" s="188"/>
      <c r="C28" s="21" t="s">
        <v>12</v>
      </c>
      <c r="F28" s="80"/>
    </row>
    <row r="29" spans="2:6" ht="14.15" customHeight="1">
      <c r="B29" s="188"/>
      <c r="C29" s="21"/>
      <c r="D29" s="45" t="s">
        <v>13</v>
      </c>
    </row>
    <row r="30" spans="2:6" ht="14.15" customHeight="1">
      <c r="B30" s="188"/>
      <c r="C30" s="21"/>
      <c r="D30" s="45" t="s">
        <v>14</v>
      </c>
      <c r="F30" s="17"/>
    </row>
    <row r="31" spans="2:6" ht="14.15" customHeight="1">
      <c r="B31" s="188"/>
      <c r="C31" s="21"/>
      <c r="D31" s="45" t="s">
        <v>15</v>
      </c>
      <c r="F31" s="80"/>
    </row>
    <row r="32" spans="2:6">
      <c r="B32" s="17"/>
    </row>
    <row r="33" spans="2:6">
      <c r="B33" s="188"/>
      <c r="C33" s="67" t="s">
        <v>16</v>
      </c>
      <c r="D33" s="67"/>
    </row>
    <row r="34" spans="2:6">
      <c r="B34" s="188"/>
      <c r="C34" s="29"/>
      <c r="D34" s="45" t="s">
        <v>17</v>
      </c>
      <c r="F34" s="17"/>
    </row>
    <row r="35" spans="2:6">
      <c r="B35" s="188"/>
      <c r="C35" s="29"/>
      <c r="D35" s="45" t="s">
        <v>18</v>
      </c>
      <c r="F35" s="17"/>
    </row>
    <row r="36" spans="2:6">
      <c r="B36" s="188"/>
      <c r="C36" s="32"/>
      <c r="D36" s="45" t="s">
        <v>19</v>
      </c>
      <c r="F36" s="80"/>
    </row>
    <row r="37" spans="2:6">
      <c r="B37" s="188"/>
      <c r="C37" s="32"/>
      <c r="D37" s="45" t="s">
        <v>20</v>
      </c>
      <c r="F37" s="80"/>
    </row>
    <row r="38" spans="2:6">
      <c r="B38" s="188"/>
      <c r="C38" s="32"/>
    </row>
    <row r="39" spans="2:6">
      <c r="B39" s="188"/>
      <c r="C39" s="21" t="s">
        <v>21</v>
      </c>
      <c r="D39" s="32"/>
    </row>
    <row r="40" spans="2:6">
      <c r="B40" s="188"/>
      <c r="C40" s="29"/>
      <c r="D40" s="29" t="s">
        <v>22</v>
      </c>
    </row>
    <row r="41" spans="2:6">
      <c r="B41" s="188"/>
      <c r="C41" s="29"/>
      <c r="D41" s="29"/>
    </row>
    <row r="42" spans="2:6">
      <c r="B42" s="188"/>
      <c r="C42" s="21" t="s">
        <v>23</v>
      </c>
    </row>
    <row r="43" spans="2:6">
      <c r="B43" s="188"/>
      <c r="D43" s="69" t="s">
        <v>24</v>
      </c>
      <c r="F43" s="17"/>
    </row>
  </sheetData>
  <mergeCells count="1">
    <mergeCell ref="B16:G16"/>
  </mergeCells>
  <hyperlinks>
    <hyperlink ref="D19" location="'1.1. Ind. mod. thermal prod. '!A1" display="1.1. Invidividually modelled thermal generation " xr:uid="{00000000-0004-0000-0000-000000000000}"/>
    <hyperlink ref="D20" location="'1.2. Renewable &amp; profiled'!A1" display="1.2. Renewable energy sources and pofiled thermal units" xr:uid="{00000000-0004-0000-0000-000001000000}"/>
    <hyperlink ref="D29" location="'3.1 Storage'!A1" display="3.1. Storage" xr:uid="{00000000-0004-0000-0000-000002000000}"/>
    <hyperlink ref="D23" location="'2.1. Tot. elec. demand'!A1" display="2.1. Total electricity demand" xr:uid="{00000000-0004-0000-0000-000003000000}"/>
    <hyperlink ref="D31" location="'3.3. DSR end-user'!A1" display="3.3. End-user flexibility" xr:uid="{00000000-0004-0000-0000-000004000000}"/>
    <hyperlink ref="D40" location="'5.1. Flow based domains'!A1" display="5.1. Main assumptions for flow-based domains" xr:uid="{00000000-0004-0000-0000-000005000000}"/>
    <hyperlink ref="D43" location="'6.1. Data for other countries'!A1" display="6.1. Data for other countries" xr:uid="{00000000-0004-0000-0000-000006000000}"/>
    <hyperlink ref="D34" location="'4.1. Fuel and CO2 prices'!A1" display="4.1. Fuel and CO2 prices" xr:uid="{00000000-0004-0000-0000-000007000000}"/>
    <hyperlink ref="D35" location="'4.2. Investment costs'!A1" display="4.2. Investment costs" xr:uid="{00000000-0004-0000-0000-000008000000}"/>
    <hyperlink ref="D36" location="'4.3. Outages'!A1" display="4.3. Outages" xr:uid="{00000000-0004-0000-0000-000009000000}"/>
    <hyperlink ref="D37" location="'4.4. Flex. charact.'!A1" display="4.4. Flexibility characteristics" xr:uid="{00000000-0004-0000-0000-00000A000000}"/>
    <hyperlink ref="D30" location="'3.2. DSR industry'!A1" display="3.2. Industry flexibility" xr:uid="{00000000-0004-0000-0000-00000B000000}"/>
    <hyperlink ref="D24" location="'2.2. Road transport demand'!A1" display="2.2. Road transport demand" xr:uid="{AA171FCE-04A9-43D6-8353-368E723AA59D}"/>
    <hyperlink ref="D25" location="'2.3. Building heat demand'!A1" display="2.3. Building heat demand" xr:uid="{ADFAF7D3-7DAD-46C9-8FB1-284F1C836363}"/>
    <hyperlink ref="D26" location="'2.4 Industrial demand'!A1" display="2.4 Industrial demand" xr:uid="{8DCF3723-58F1-4460-9AF2-2820BF49B37B}"/>
    <hyperlink ref="D13" r:id="rId1" display="https://www.elia.be/en/electricity-market-and-system/adequacy/adequacy-studies" xr:uid="{AB74EC34-EE5D-4CD7-9D2D-387ABFF8365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DCB9B-640D-41FB-95C4-533ED87B361F}">
  <sheetPr>
    <tabColor rgb="FF99FF33"/>
  </sheetPr>
  <dimension ref="A2:CT628"/>
  <sheetViews>
    <sheetView showGridLines="0" topLeftCell="C99" zoomScale="55" zoomScaleNormal="55" workbookViewId="0">
      <selection activeCell="P81" activeCellId="5" sqref="F79 F81 K79 K81 P79 P81"/>
    </sheetView>
  </sheetViews>
  <sheetFormatPr defaultRowHeight="14"/>
  <cols>
    <col min="1" max="1" width="2.58203125" customWidth="1"/>
    <col min="2" max="2" width="95.5" customWidth="1"/>
    <col min="3" max="3" width="30.25" style="2" customWidth="1"/>
    <col min="4" max="5" width="27.08203125" style="2" customWidth="1"/>
    <col min="6" max="13" width="17.08203125" customWidth="1"/>
    <col min="14" max="17" width="10.58203125" customWidth="1"/>
    <col min="18" max="18" width="8.58203125" bestFit="1" customWidth="1"/>
    <col min="19" max="24" width="8.58203125" customWidth="1"/>
    <col min="25" max="26" width="11.08203125" bestFit="1" customWidth="1"/>
    <col min="27" max="34" width="12.08203125" bestFit="1" customWidth="1"/>
  </cols>
  <sheetData>
    <row r="2" spans="2:22" ht="23" thickBot="1">
      <c r="B2" s="3" t="s">
        <v>477</v>
      </c>
      <c r="C2" s="4"/>
      <c r="D2" s="4"/>
      <c r="E2" s="4"/>
    </row>
    <row r="3" spans="2:22" ht="56">
      <c r="B3" s="643" t="s">
        <v>966</v>
      </c>
    </row>
    <row r="4" spans="2:22">
      <c r="B4" s="822"/>
      <c r="C4" s="355"/>
      <c r="D4" s="355"/>
      <c r="E4" s="355"/>
      <c r="F4" s="355"/>
      <c r="G4" s="355"/>
      <c r="H4" s="355"/>
      <c r="I4" s="355"/>
      <c r="J4" s="355"/>
      <c r="K4" s="355"/>
      <c r="L4" s="355"/>
      <c r="M4" s="355"/>
      <c r="N4" s="355"/>
      <c r="O4" s="355"/>
      <c r="P4" s="355"/>
      <c r="Q4" s="355"/>
      <c r="R4" s="355"/>
      <c r="S4" s="355"/>
      <c r="T4" s="355"/>
    </row>
    <row r="5" spans="2:22" ht="14.5">
      <c r="B5" s="82"/>
      <c r="C5" s="355"/>
      <c r="D5" s="355"/>
      <c r="E5" s="355"/>
      <c r="F5" s="355"/>
      <c r="G5" s="355"/>
      <c r="H5" s="355"/>
      <c r="I5" s="355"/>
      <c r="J5" s="355"/>
      <c r="K5" s="355"/>
      <c r="L5" s="355"/>
      <c r="M5" s="355"/>
      <c r="N5" s="355"/>
      <c r="O5" s="355"/>
      <c r="P5" s="355"/>
      <c r="Q5" s="355"/>
      <c r="R5" s="355"/>
      <c r="S5" s="355"/>
      <c r="T5" s="355"/>
    </row>
    <row r="6" spans="2:22" ht="18">
      <c r="B6" s="140" t="s">
        <v>478</v>
      </c>
      <c r="C6" s="141"/>
      <c r="D6" s="141"/>
      <c r="E6" s="141"/>
      <c r="F6" s="141"/>
      <c r="G6" s="142"/>
      <c r="H6" s="43"/>
      <c r="I6" s="43"/>
      <c r="J6" s="189"/>
      <c r="K6" s="189"/>
      <c r="L6" s="189"/>
      <c r="M6" s="189"/>
      <c r="N6" s="189"/>
      <c r="O6" s="189"/>
      <c r="P6" s="189"/>
      <c r="Q6" s="189"/>
      <c r="R6" s="189"/>
      <c r="S6" s="189"/>
      <c r="T6" s="189"/>
      <c r="U6" s="189"/>
      <c r="V6" s="189"/>
    </row>
    <row r="7" spans="2:22">
      <c r="B7" s="137" t="s">
        <v>965</v>
      </c>
      <c r="C7" s="137"/>
      <c r="D7" s="137"/>
      <c r="E7" s="137"/>
      <c r="F7" s="137"/>
      <c r="G7" s="137"/>
      <c r="H7" s="137"/>
      <c r="I7" s="137"/>
      <c r="J7" s="189"/>
      <c r="K7" s="189"/>
      <c r="L7" s="189"/>
      <c r="M7" s="189"/>
      <c r="N7" s="189"/>
      <c r="O7" s="189"/>
      <c r="P7" s="189"/>
      <c r="Q7" s="189"/>
      <c r="R7" s="189"/>
      <c r="S7" s="189"/>
      <c r="T7" s="189"/>
      <c r="U7" s="189"/>
      <c r="V7" s="189"/>
    </row>
    <row r="8" spans="2:22">
      <c r="B8" s="137"/>
      <c r="C8" s="137"/>
      <c r="D8" s="137"/>
      <c r="E8" s="137"/>
      <c r="F8" s="137"/>
      <c r="G8" s="137"/>
      <c r="H8" s="137"/>
      <c r="I8" s="137"/>
      <c r="J8" s="189"/>
      <c r="K8" s="189"/>
      <c r="L8" s="189"/>
      <c r="M8" s="189"/>
      <c r="N8" s="189"/>
      <c r="O8" s="189"/>
      <c r="P8" s="189"/>
      <c r="Q8" s="189"/>
      <c r="R8" s="189"/>
      <c r="S8" s="189"/>
      <c r="T8" s="189"/>
      <c r="U8" s="189"/>
      <c r="V8" s="189"/>
    </row>
    <row r="9" spans="2:22">
      <c r="B9" s="137" t="s">
        <v>479</v>
      </c>
      <c r="C9" s="137"/>
      <c r="D9" s="137"/>
      <c r="E9" s="137"/>
      <c r="F9" s="137"/>
      <c r="G9" s="137"/>
      <c r="H9" s="137"/>
      <c r="I9" s="137"/>
      <c r="J9" s="189"/>
      <c r="K9" s="189"/>
      <c r="L9" s="189"/>
      <c r="M9" s="189"/>
      <c r="N9" s="189"/>
      <c r="O9" s="189"/>
      <c r="P9" s="189"/>
      <c r="Q9" s="189"/>
      <c r="R9" s="189"/>
      <c r="S9" s="189"/>
      <c r="T9" s="189"/>
      <c r="U9" s="189"/>
      <c r="V9" s="189"/>
    </row>
    <row r="10" spans="2:22">
      <c r="B10" s="317"/>
      <c r="C10" s="317"/>
      <c r="D10" s="317"/>
      <c r="E10" s="317"/>
      <c r="F10" s="317"/>
      <c r="G10" s="317"/>
      <c r="H10" s="317"/>
      <c r="I10" s="317"/>
      <c r="J10" s="189"/>
      <c r="K10" s="189"/>
      <c r="L10" s="189"/>
      <c r="M10" s="189"/>
      <c r="N10" s="189"/>
      <c r="O10" s="189"/>
      <c r="P10" s="189"/>
      <c r="Q10" s="189"/>
      <c r="R10" s="189"/>
      <c r="S10" s="189"/>
      <c r="T10" s="189"/>
      <c r="U10" s="189"/>
      <c r="V10" s="189"/>
    </row>
    <row r="11" spans="2:22" ht="15" customHeight="1">
      <c r="B11" s="143" t="s">
        <v>967</v>
      </c>
      <c r="C11" s="141"/>
      <c r="D11" s="141"/>
      <c r="E11" s="141"/>
      <c r="F11" s="141"/>
      <c r="G11" s="142"/>
      <c r="H11" s="43"/>
      <c r="I11" s="43"/>
      <c r="J11" s="189"/>
      <c r="K11" s="189"/>
      <c r="L11" s="189"/>
      <c r="M11" s="189"/>
      <c r="N11" s="189"/>
      <c r="O11" s="189"/>
      <c r="P11" s="189"/>
      <c r="Q11" s="189"/>
      <c r="R11" s="189"/>
      <c r="S11" s="189"/>
      <c r="T11" s="189"/>
      <c r="U11" s="189"/>
      <c r="V11" s="189"/>
    </row>
    <row r="12" spans="2:22">
      <c r="B12" s="137" t="s">
        <v>480</v>
      </c>
      <c r="C12" s="137"/>
      <c r="D12" s="137"/>
      <c r="E12" s="137"/>
      <c r="F12" s="137"/>
      <c r="G12" s="137"/>
      <c r="H12" s="137"/>
      <c r="I12" s="137"/>
      <c r="J12" s="189"/>
      <c r="K12" s="189"/>
      <c r="L12" s="189"/>
      <c r="M12" s="189"/>
      <c r="N12" s="189"/>
      <c r="O12" s="189"/>
      <c r="P12" s="189"/>
      <c r="Q12" s="189"/>
      <c r="R12" s="189"/>
      <c r="S12" s="189"/>
      <c r="T12" s="189"/>
      <c r="U12" s="189"/>
      <c r="V12" s="189"/>
    </row>
    <row r="13" spans="2:22">
      <c r="B13" s="137" t="s">
        <v>481</v>
      </c>
      <c r="C13" s="137"/>
      <c r="D13" s="137"/>
      <c r="E13" s="137"/>
      <c r="F13" s="137"/>
      <c r="G13" s="137"/>
      <c r="H13" s="137"/>
      <c r="I13" s="137"/>
      <c r="J13" s="189"/>
      <c r="K13" s="189"/>
      <c r="L13" s="189"/>
      <c r="M13" s="189"/>
      <c r="N13" s="189"/>
      <c r="O13" s="189"/>
      <c r="P13" s="189"/>
      <c r="Q13" s="189"/>
      <c r="R13" s="189"/>
      <c r="S13" s="189"/>
      <c r="T13" s="189"/>
      <c r="U13" s="189"/>
      <c r="V13" s="189"/>
    </row>
    <row r="14" spans="2:22" ht="14.5">
      <c r="B14" s="82"/>
      <c r="C14" s="355"/>
      <c r="D14" s="355"/>
      <c r="E14" s="355"/>
      <c r="F14" s="201">
        <f>1000</f>
        <v>1000</v>
      </c>
      <c r="G14" s="189"/>
      <c r="H14" s="189"/>
      <c r="I14" s="189"/>
      <c r="J14" s="189"/>
      <c r="K14" s="189"/>
      <c r="L14" s="189"/>
      <c r="M14" s="189"/>
      <c r="N14" s="189"/>
      <c r="O14" s="189"/>
      <c r="P14" s="189"/>
      <c r="Q14" s="189"/>
      <c r="R14" s="189"/>
      <c r="S14" s="189"/>
      <c r="T14" s="189"/>
      <c r="U14" s="189"/>
      <c r="V14" s="189"/>
    </row>
    <row r="15" spans="2:22" ht="15" customHeight="1" thickBot="1">
      <c r="B15" s="82"/>
      <c r="C15"/>
      <c r="D15"/>
      <c r="E15"/>
      <c r="F15" s="649"/>
      <c r="G15" s="649"/>
      <c r="H15" s="649"/>
      <c r="I15" s="649"/>
      <c r="J15" s="649"/>
      <c r="K15" s="649"/>
      <c r="L15" s="649"/>
      <c r="M15" s="649"/>
      <c r="N15" s="649"/>
      <c r="O15" s="649"/>
      <c r="P15" s="649"/>
      <c r="Q15" s="649"/>
      <c r="R15" s="189"/>
      <c r="S15" s="189"/>
      <c r="T15" s="189"/>
      <c r="U15" s="189"/>
      <c r="V15" s="189"/>
    </row>
    <row r="16" spans="2:22" ht="15" customHeight="1" thickBot="1">
      <c r="B16" s="82"/>
      <c r="C16" s="350"/>
      <c r="D16" s="351">
        <v>2023</v>
      </c>
      <c r="E16" s="351">
        <v>2024</v>
      </c>
      <c r="F16" s="351">
        <v>2025</v>
      </c>
      <c r="G16" s="351">
        <v>2026</v>
      </c>
      <c r="H16" s="351">
        <v>2027</v>
      </c>
      <c r="I16" s="351">
        <v>2028</v>
      </c>
      <c r="J16" s="351">
        <v>2029</v>
      </c>
      <c r="K16" s="351">
        <v>2030</v>
      </c>
      <c r="L16" s="351">
        <v>2031</v>
      </c>
      <c r="M16" s="351">
        <v>2032</v>
      </c>
      <c r="N16" s="351">
        <v>2033</v>
      </c>
      <c r="O16" s="351">
        <v>2034</v>
      </c>
      <c r="P16" s="351">
        <v>2035</v>
      </c>
      <c r="Q16" s="352">
        <v>2036</v>
      </c>
      <c r="R16" s="189"/>
      <c r="S16" s="189"/>
      <c r="T16" s="189"/>
      <c r="U16" s="189"/>
      <c r="V16" s="189"/>
    </row>
    <row r="17" spans="1:98" ht="15" customHeight="1" thickBot="1">
      <c r="B17" s="82" t="s">
        <v>482</v>
      </c>
      <c r="C17" s="1192" t="s">
        <v>217</v>
      </c>
      <c r="D17" s="1192">
        <v>2.1</v>
      </c>
      <c r="E17" s="1196">
        <v>3</v>
      </c>
      <c r="F17" s="225">
        <v>3.6</v>
      </c>
      <c r="G17" s="225">
        <v>4.2</v>
      </c>
      <c r="H17" s="225">
        <v>4.8</v>
      </c>
      <c r="I17" s="225">
        <v>5.4</v>
      </c>
      <c r="J17" s="225">
        <v>6</v>
      </c>
      <c r="K17" s="225">
        <v>6.3</v>
      </c>
      <c r="L17" s="225">
        <v>6.4</v>
      </c>
      <c r="M17" s="225">
        <v>6.5</v>
      </c>
      <c r="N17" s="225">
        <v>6.5</v>
      </c>
      <c r="O17" s="225">
        <v>6.5</v>
      </c>
      <c r="P17" s="225">
        <v>6.6</v>
      </c>
      <c r="Q17" s="226">
        <v>6.6</v>
      </c>
      <c r="R17" s="189"/>
      <c r="S17" s="189"/>
      <c r="T17" s="189"/>
      <c r="U17" s="189"/>
      <c r="V17" s="189"/>
      <c r="W17" s="189"/>
      <c r="X17" s="189"/>
      <c r="Y17" s="189"/>
      <c r="Z17" s="189"/>
      <c r="AA17" s="189"/>
      <c r="AB17" s="189"/>
      <c r="AC17" s="189"/>
      <c r="AD17" s="189"/>
    </row>
    <row r="18" spans="1:98" ht="14.5">
      <c r="B18" s="711"/>
      <c r="C18" s="1193" t="s">
        <v>483</v>
      </c>
      <c r="D18" s="1194"/>
      <c r="E18" s="1197"/>
      <c r="F18" s="743">
        <v>2.8</v>
      </c>
      <c r="G18" s="743">
        <v>3.1</v>
      </c>
      <c r="H18" s="743">
        <v>3.3</v>
      </c>
      <c r="I18" s="743">
        <v>3.6</v>
      </c>
      <c r="J18" s="743">
        <v>3.9</v>
      </c>
      <c r="K18" s="743">
        <v>4.2</v>
      </c>
      <c r="L18" s="743">
        <v>4.2</v>
      </c>
      <c r="M18" s="743">
        <v>4.3</v>
      </c>
      <c r="N18" s="743">
        <v>4.3</v>
      </c>
      <c r="O18" s="743">
        <v>4.3</v>
      </c>
      <c r="P18" s="743">
        <v>4.4000000000000004</v>
      </c>
      <c r="Q18" s="744">
        <v>4.4000000000000004</v>
      </c>
      <c r="R18" s="184"/>
      <c r="S18" s="189"/>
      <c r="T18" s="189"/>
      <c r="U18" s="189"/>
      <c r="V18" s="189"/>
      <c r="W18" s="189"/>
      <c r="X18" s="189"/>
      <c r="Y18" s="189"/>
      <c r="Z18" s="189"/>
      <c r="AA18" s="189"/>
      <c r="AB18" s="189"/>
      <c r="AC18" s="189"/>
      <c r="AD18" s="189"/>
      <c r="AE18" s="189"/>
      <c r="AF18" s="189"/>
      <c r="AG18" s="189"/>
      <c r="AH18" s="189"/>
      <c r="AI18" s="189"/>
      <c r="AJ18" s="189"/>
      <c r="AK18" s="189"/>
      <c r="AL18" s="189"/>
      <c r="AM18" s="189"/>
      <c r="AN18" s="189"/>
    </row>
    <row r="19" spans="1:98" ht="14.5">
      <c r="B19" s="82"/>
      <c r="C19" s="1194" t="s">
        <v>484</v>
      </c>
      <c r="D19" s="1194"/>
      <c r="E19" s="1197"/>
      <c r="F19" s="743">
        <v>0.6</v>
      </c>
      <c r="G19" s="743">
        <v>0.9</v>
      </c>
      <c r="H19" s="743">
        <v>1.2</v>
      </c>
      <c r="I19" s="743">
        <v>1.4</v>
      </c>
      <c r="J19" s="743">
        <v>1.7</v>
      </c>
      <c r="K19" s="743">
        <v>1.7</v>
      </c>
      <c r="L19" s="743">
        <v>1.7</v>
      </c>
      <c r="M19" s="743">
        <v>1.7</v>
      </c>
      <c r="N19" s="743">
        <v>1.7</v>
      </c>
      <c r="O19" s="743">
        <v>1.7</v>
      </c>
      <c r="P19" s="743">
        <v>1.7</v>
      </c>
      <c r="Q19" s="744">
        <v>1.7</v>
      </c>
      <c r="R19" s="184"/>
      <c r="S19" s="189"/>
      <c r="T19" s="189"/>
      <c r="U19" s="189"/>
      <c r="V19" s="189"/>
      <c r="W19" s="189"/>
      <c r="X19" s="189"/>
      <c r="Y19" s="189"/>
      <c r="Z19" s="189"/>
      <c r="AA19" s="189"/>
      <c r="AB19" s="189"/>
      <c r="AC19" s="189"/>
      <c r="AD19" s="189"/>
      <c r="AE19" s="189"/>
      <c r="AF19" s="189"/>
      <c r="AG19" s="189"/>
      <c r="AH19" s="189"/>
      <c r="AI19" s="189"/>
      <c r="AJ19" s="189"/>
      <c r="AK19" s="189"/>
      <c r="AL19" s="189"/>
      <c r="AM19" s="189"/>
      <c r="AN19" s="189"/>
    </row>
    <row r="20" spans="1:98" ht="15" customHeight="1" thickBot="1">
      <c r="B20" s="82"/>
      <c r="C20" s="1195" t="s">
        <v>485</v>
      </c>
      <c r="D20" s="1194"/>
      <c r="E20" s="1197"/>
      <c r="F20" s="743">
        <v>0.2</v>
      </c>
      <c r="G20" s="743">
        <v>0.2</v>
      </c>
      <c r="H20" s="743">
        <v>0.3</v>
      </c>
      <c r="I20" s="743">
        <v>0.3</v>
      </c>
      <c r="J20" s="743">
        <v>0.4</v>
      </c>
      <c r="K20" s="743">
        <v>0.4</v>
      </c>
      <c r="L20" s="743">
        <v>0.5</v>
      </c>
      <c r="M20" s="743">
        <v>0.5</v>
      </c>
      <c r="N20" s="743">
        <v>0.5</v>
      </c>
      <c r="O20" s="743">
        <v>0.5</v>
      </c>
      <c r="P20" s="743">
        <v>0.5</v>
      </c>
      <c r="Q20" s="744">
        <v>0.5</v>
      </c>
      <c r="R20" s="184"/>
      <c r="S20" s="189"/>
      <c r="T20" s="189"/>
      <c r="U20" s="189"/>
      <c r="V20" s="189"/>
      <c r="W20" s="189"/>
      <c r="X20" s="189"/>
      <c r="Y20" s="189"/>
      <c r="Z20" s="189"/>
      <c r="AA20" s="189"/>
      <c r="AB20" s="189"/>
      <c r="AC20" s="189"/>
      <c r="AD20" s="189"/>
      <c r="AE20" s="189"/>
      <c r="AF20" s="189"/>
      <c r="AG20" s="189"/>
      <c r="AH20" s="189"/>
      <c r="AI20" s="189"/>
      <c r="AJ20" s="189"/>
      <c r="AK20" s="189"/>
      <c r="AL20" s="189"/>
      <c r="AM20" s="189"/>
      <c r="AN20" s="189"/>
    </row>
    <row r="21" spans="1:98" ht="15" customHeight="1" thickBot="1">
      <c r="B21" s="82" t="s">
        <v>256</v>
      </c>
      <c r="C21" s="1192" t="s">
        <v>217</v>
      </c>
      <c r="D21" s="1192">
        <v>2.1</v>
      </c>
      <c r="E21" s="1196">
        <v>3</v>
      </c>
      <c r="F21" s="225">
        <v>3.4</v>
      </c>
      <c r="G21" s="225">
        <v>3.8</v>
      </c>
      <c r="H21" s="225">
        <v>4.2</v>
      </c>
      <c r="I21" s="225">
        <v>4.5999999999999996</v>
      </c>
      <c r="J21" s="225">
        <v>5.0999999999999996</v>
      </c>
      <c r="K21" s="225">
        <v>5.5</v>
      </c>
      <c r="L21" s="225">
        <v>5.9</v>
      </c>
      <c r="M21" s="225">
        <v>6.3</v>
      </c>
      <c r="N21" s="225">
        <v>6.4</v>
      </c>
      <c r="O21" s="225">
        <v>6.4</v>
      </c>
      <c r="P21" s="225">
        <v>6.5</v>
      </c>
      <c r="Q21" s="226">
        <v>6.5</v>
      </c>
      <c r="R21" s="184"/>
      <c r="S21" s="189"/>
      <c r="T21" s="189"/>
      <c r="U21" s="189"/>
      <c r="V21" s="189"/>
      <c r="W21" s="189"/>
      <c r="X21" s="189"/>
      <c r="Y21" s="189"/>
      <c r="Z21" s="189"/>
      <c r="AA21" s="189"/>
      <c r="AB21" s="189"/>
      <c r="AC21" s="189"/>
      <c r="AD21" s="189"/>
      <c r="AE21" s="189"/>
      <c r="AF21" s="189"/>
      <c r="AG21" s="189"/>
      <c r="AH21" s="189"/>
      <c r="AI21" s="189"/>
      <c r="AJ21" s="189"/>
      <c r="AK21" s="189"/>
      <c r="AL21" s="189"/>
      <c r="AM21" s="189"/>
      <c r="AN21" s="189"/>
    </row>
    <row r="22" spans="1:98" ht="15" customHeight="1">
      <c r="B22" s="711"/>
      <c r="C22" s="1193" t="s">
        <v>483</v>
      </c>
      <c r="D22" s="1194"/>
      <c r="E22" s="1197"/>
      <c r="F22" s="743">
        <v>2.7</v>
      </c>
      <c r="G22" s="743">
        <v>2.9</v>
      </c>
      <c r="H22" s="743">
        <v>3.1</v>
      </c>
      <c r="I22" s="743">
        <v>3.3</v>
      </c>
      <c r="J22" s="743">
        <v>3.6</v>
      </c>
      <c r="K22" s="743">
        <v>3.8</v>
      </c>
      <c r="L22" s="743">
        <v>4</v>
      </c>
      <c r="M22" s="743">
        <v>4.2</v>
      </c>
      <c r="N22" s="743">
        <v>4.2</v>
      </c>
      <c r="O22" s="743">
        <v>4.3</v>
      </c>
      <c r="P22" s="743">
        <v>4.3</v>
      </c>
      <c r="Q22" s="744">
        <v>4.3</v>
      </c>
      <c r="R22" s="184"/>
      <c r="S22" s="189"/>
      <c r="T22" s="189"/>
      <c r="U22" s="189"/>
      <c r="V22" s="189"/>
      <c r="W22" s="189"/>
      <c r="X22" s="189"/>
      <c r="Y22" s="189"/>
      <c r="Z22" s="189"/>
      <c r="AA22" s="189"/>
      <c r="AB22" s="189"/>
      <c r="AC22" s="189"/>
      <c r="AD22" s="189"/>
      <c r="AE22" s="189"/>
      <c r="AF22" s="189"/>
      <c r="AG22" s="189"/>
      <c r="AH22" s="189"/>
      <c r="AI22" s="189"/>
      <c r="AJ22" s="189"/>
      <c r="AK22" s="189"/>
      <c r="AL22" s="189"/>
      <c r="AM22" s="189"/>
      <c r="AN22" s="189"/>
    </row>
    <row r="23" spans="1:98" ht="15" customHeight="1">
      <c r="B23" s="82"/>
      <c r="C23" s="1194" t="s">
        <v>484</v>
      </c>
      <c r="D23" s="1194"/>
      <c r="E23" s="1197"/>
      <c r="F23" s="743">
        <v>0.5</v>
      </c>
      <c r="G23" s="743">
        <v>0.7</v>
      </c>
      <c r="H23" s="743">
        <v>0.9</v>
      </c>
      <c r="I23" s="743">
        <v>1</v>
      </c>
      <c r="J23" s="743">
        <v>1.2</v>
      </c>
      <c r="K23" s="743">
        <v>1.4</v>
      </c>
      <c r="L23" s="743">
        <v>1.5</v>
      </c>
      <c r="M23" s="743">
        <v>1.7</v>
      </c>
      <c r="N23" s="743">
        <v>1.7</v>
      </c>
      <c r="O23" s="743">
        <v>1.7</v>
      </c>
      <c r="P23" s="743">
        <v>1.7</v>
      </c>
      <c r="Q23" s="744">
        <v>1.7</v>
      </c>
      <c r="R23" s="184"/>
      <c r="S23" s="189"/>
      <c r="T23" s="189"/>
      <c r="U23" s="189"/>
      <c r="V23" s="189"/>
      <c r="W23" s="189"/>
      <c r="X23" s="189"/>
      <c r="Y23" s="189"/>
      <c r="Z23" s="189"/>
      <c r="AA23" s="189"/>
      <c r="AB23" s="189"/>
      <c r="AC23" s="189"/>
      <c r="AD23" s="189"/>
      <c r="AE23" s="189"/>
      <c r="AF23" s="189"/>
      <c r="AG23" s="189"/>
      <c r="AH23" s="189"/>
      <c r="AI23" s="189"/>
      <c r="AJ23" s="189"/>
      <c r="AK23" s="189"/>
      <c r="AL23" s="189"/>
      <c r="AM23" s="189"/>
      <c r="AN23" s="189"/>
    </row>
    <row r="24" spans="1:98" ht="15" customHeight="1" thickBot="1">
      <c r="B24" s="82"/>
      <c r="C24" s="1195" t="s">
        <v>485</v>
      </c>
      <c r="D24" s="1194"/>
      <c r="E24" s="1197"/>
      <c r="F24" s="743">
        <v>0.2</v>
      </c>
      <c r="G24" s="743">
        <v>0.2</v>
      </c>
      <c r="H24" s="743">
        <v>0.2</v>
      </c>
      <c r="I24" s="743">
        <v>0.3</v>
      </c>
      <c r="J24" s="743">
        <v>0.3</v>
      </c>
      <c r="K24" s="743">
        <v>0.4</v>
      </c>
      <c r="L24" s="743">
        <v>0.4</v>
      </c>
      <c r="M24" s="743">
        <v>0.4</v>
      </c>
      <c r="N24" s="743">
        <v>0.5</v>
      </c>
      <c r="O24" s="743">
        <v>0.5</v>
      </c>
      <c r="P24" s="743">
        <v>0.5</v>
      </c>
      <c r="Q24" s="744">
        <v>0.5</v>
      </c>
      <c r="R24" s="184"/>
      <c r="S24" s="189"/>
      <c r="T24" s="189"/>
      <c r="U24" s="189"/>
      <c r="V24" s="189"/>
      <c r="W24" s="189"/>
      <c r="X24" s="189"/>
      <c r="Y24" s="189"/>
      <c r="Z24" s="189"/>
      <c r="AA24" s="189"/>
      <c r="AB24" s="189"/>
      <c r="AC24" s="189"/>
      <c r="AD24" s="189"/>
      <c r="AE24" s="189"/>
      <c r="AF24" s="189"/>
      <c r="AG24" s="189"/>
      <c r="AH24" s="189"/>
      <c r="AI24" s="189"/>
      <c r="AJ24" s="189"/>
      <c r="AK24" s="189"/>
      <c r="AL24" s="189"/>
      <c r="AM24" s="189"/>
      <c r="AN24" s="189"/>
    </row>
    <row r="25" spans="1:98" ht="15" customHeight="1" thickBot="1">
      <c r="B25" s="82" t="s">
        <v>258</v>
      </c>
      <c r="C25" s="1192" t="s">
        <v>217</v>
      </c>
      <c r="D25" s="1192">
        <v>2.1</v>
      </c>
      <c r="E25" s="1196">
        <v>3</v>
      </c>
      <c r="F25" s="225">
        <v>3.6</v>
      </c>
      <c r="G25" s="225">
        <v>4.2</v>
      </c>
      <c r="H25" s="225">
        <v>4.8</v>
      </c>
      <c r="I25" s="225">
        <v>5.4</v>
      </c>
      <c r="J25" s="225">
        <v>6</v>
      </c>
      <c r="K25" s="225">
        <v>6.3</v>
      </c>
      <c r="L25" s="225">
        <v>6.4</v>
      </c>
      <c r="M25" s="225">
        <v>6.5</v>
      </c>
      <c r="N25" s="225">
        <v>6.5</v>
      </c>
      <c r="O25" s="225">
        <v>6.5</v>
      </c>
      <c r="P25" s="225">
        <v>6.6</v>
      </c>
      <c r="Q25" s="226">
        <v>6.6</v>
      </c>
      <c r="R25" s="184"/>
      <c r="S25" s="189"/>
      <c r="T25" s="189"/>
      <c r="U25" s="189"/>
      <c r="V25" s="189"/>
      <c r="W25" s="189"/>
      <c r="X25" s="189"/>
      <c r="Y25" s="189"/>
      <c r="Z25" s="189"/>
      <c r="AA25" s="189"/>
      <c r="AB25" s="189"/>
      <c r="AC25" s="189"/>
      <c r="AD25" s="189"/>
      <c r="AE25" s="189"/>
      <c r="AF25" s="189"/>
      <c r="AG25" s="189"/>
      <c r="AH25" s="189"/>
      <c r="AI25" s="189"/>
      <c r="AJ25" s="189"/>
      <c r="AK25" s="189"/>
      <c r="AL25" s="189"/>
      <c r="AM25" s="189"/>
      <c r="AN25" s="189"/>
    </row>
    <row r="26" spans="1:98" ht="15" customHeight="1">
      <c r="B26" s="711"/>
      <c r="C26" s="1193" t="s">
        <v>483</v>
      </c>
      <c r="D26" s="1194"/>
      <c r="E26" s="1197"/>
      <c r="F26" s="743">
        <v>2.8</v>
      </c>
      <c r="G26" s="743">
        <v>3.1</v>
      </c>
      <c r="H26" s="743">
        <v>3.3</v>
      </c>
      <c r="I26" s="743">
        <v>3.6</v>
      </c>
      <c r="J26" s="743">
        <v>3.9</v>
      </c>
      <c r="K26" s="743">
        <v>4.2</v>
      </c>
      <c r="L26" s="743">
        <v>4.2</v>
      </c>
      <c r="M26" s="743">
        <v>4.3</v>
      </c>
      <c r="N26" s="743">
        <v>4.3</v>
      </c>
      <c r="O26" s="743">
        <v>4.3</v>
      </c>
      <c r="P26" s="743">
        <v>4.4000000000000004</v>
      </c>
      <c r="Q26" s="744">
        <v>4.4000000000000004</v>
      </c>
      <c r="R26" s="184"/>
      <c r="S26" s="189"/>
      <c r="T26" s="189"/>
      <c r="U26" s="189"/>
      <c r="V26" s="189"/>
      <c r="W26" s="189"/>
      <c r="X26" s="189"/>
      <c r="Y26" s="189"/>
      <c r="Z26" s="189"/>
      <c r="AA26" s="189"/>
      <c r="AB26" s="189"/>
      <c r="AC26" s="189"/>
      <c r="AD26" s="189"/>
      <c r="AE26" s="189"/>
      <c r="AF26" s="189"/>
      <c r="AG26" s="189"/>
      <c r="AH26" s="189"/>
      <c r="AI26" s="189"/>
      <c r="AJ26" s="189"/>
      <c r="AK26" s="189"/>
      <c r="AL26" s="189"/>
      <c r="AM26" s="189"/>
      <c r="AN26" s="189"/>
    </row>
    <row r="27" spans="1:98" ht="15" customHeight="1">
      <c r="B27" s="82"/>
      <c r="C27" s="1194" t="s">
        <v>484</v>
      </c>
      <c r="D27" s="1194"/>
      <c r="E27" s="1197"/>
      <c r="F27" s="743">
        <v>0.6</v>
      </c>
      <c r="G27" s="743">
        <v>0.9</v>
      </c>
      <c r="H27" s="743">
        <v>1.2</v>
      </c>
      <c r="I27" s="743">
        <v>1.4</v>
      </c>
      <c r="J27" s="743">
        <v>1.7</v>
      </c>
      <c r="K27" s="743">
        <v>1.7</v>
      </c>
      <c r="L27" s="743">
        <v>1.7</v>
      </c>
      <c r="M27" s="743">
        <v>1.7</v>
      </c>
      <c r="N27" s="743">
        <v>1.7</v>
      </c>
      <c r="O27" s="743">
        <v>1.7</v>
      </c>
      <c r="P27" s="743">
        <v>1.7</v>
      </c>
      <c r="Q27" s="744">
        <v>1.7</v>
      </c>
      <c r="R27" s="184"/>
      <c r="S27" s="189"/>
      <c r="T27" s="189"/>
      <c r="U27" s="189"/>
      <c r="V27" s="189"/>
      <c r="W27" s="189"/>
      <c r="X27" s="189"/>
      <c r="Y27" s="189"/>
      <c r="Z27" s="189"/>
      <c r="AA27" s="189"/>
      <c r="AB27" s="189"/>
      <c r="AC27" s="189"/>
      <c r="AD27" s="189"/>
      <c r="AE27" s="189"/>
      <c r="AF27" s="189"/>
      <c r="AG27" s="189"/>
      <c r="AH27" s="189"/>
      <c r="AI27" s="189"/>
      <c r="AJ27" s="189"/>
      <c r="AK27" s="189"/>
      <c r="AL27" s="189"/>
      <c r="AM27" s="189"/>
      <c r="AN27" s="189"/>
    </row>
    <row r="28" spans="1:98" ht="15" customHeight="1" thickBot="1">
      <c r="B28" s="82"/>
      <c r="C28" s="1195" t="s">
        <v>485</v>
      </c>
      <c r="D28" s="1195"/>
      <c r="E28" s="1198"/>
      <c r="F28" s="745">
        <v>0.2</v>
      </c>
      <c r="G28" s="745">
        <v>0.2</v>
      </c>
      <c r="H28" s="745">
        <v>0.3</v>
      </c>
      <c r="I28" s="745">
        <v>0.3</v>
      </c>
      <c r="J28" s="745">
        <v>0.4</v>
      </c>
      <c r="K28" s="745">
        <v>0.4</v>
      </c>
      <c r="L28" s="745">
        <v>0.5</v>
      </c>
      <c r="M28" s="745">
        <v>0.5</v>
      </c>
      <c r="N28" s="745">
        <v>0.5</v>
      </c>
      <c r="O28" s="745">
        <v>0.5</v>
      </c>
      <c r="P28" s="745">
        <v>0.5</v>
      </c>
      <c r="Q28" s="746">
        <v>0.5</v>
      </c>
      <c r="R28" s="184"/>
      <c r="S28" s="189"/>
      <c r="T28" s="189"/>
      <c r="U28" s="189"/>
      <c r="V28" s="189"/>
      <c r="W28" s="189"/>
      <c r="X28" s="189"/>
      <c r="Y28" s="189"/>
      <c r="Z28" s="189"/>
      <c r="AA28" s="189"/>
      <c r="AB28" s="189"/>
      <c r="AC28" s="189"/>
      <c r="AD28" s="189"/>
      <c r="AE28" s="189"/>
      <c r="AF28" s="189"/>
      <c r="AG28" s="189"/>
      <c r="AH28" s="189"/>
      <c r="AI28" s="189"/>
      <c r="AJ28" s="189"/>
      <c r="AK28" s="189"/>
      <c r="AL28" s="189"/>
      <c r="AM28" s="189"/>
      <c r="AN28" s="189"/>
    </row>
    <row r="29" spans="1:98" s="114" customFormat="1" ht="20">
      <c r="A29"/>
      <c r="B29"/>
      <c r="C29" s="48"/>
      <c r="D29" s="48"/>
      <c r="E29" s="48"/>
      <c r="F29" s="48"/>
      <c r="G29" s="48"/>
      <c r="H29" s="48"/>
      <c r="I29" s="48"/>
      <c r="J29" s="48"/>
      <c r="K29" s="48"/>
      <c r="L29" s="48"/>
      <c r="M29" s="48"/>
      <c r="N29" s="48"/>
      <c r="O29" s="48"/>
      <c r="P29" s="48"/>
      <c r="Q29" s="48"/>
      <c r="R29" s="183"/>
      <c r="S29" s="183"/>
      <c r="T29" s="183"/>
      <c r="U29" s="183"/>
      <c r="V29" s="183"/>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row>
    <row r="30" spans="1:98" ht="15" customHeight="1">
      <c r="B30" s="143" t="s">
        <v>486</v>
      </c>
      <c r="C30" s="141"/>
      <c r="D30" s="141"/>
      <c r="E30" s="141"/>
      <c r="F30" s="141"/>
      <c r="G30" s="142"/>
      <c r="H30" s="43"/>
      <c r="I30" s="43"/>
      <c r="J30" s="189"/>
      <c r="K30" s="189"/>
      <c r="L30" s="189"/>
      <c r="M30" s="189"/>
      <c r="N30" s="189"/>
      <c r="O30" s="189"/>
      <c r="P30" s="189"/>
      <c r="Q30" s="189"/>
      <c r="R30" s="189"/>
      <c r="S30" s="189"/>
      <c r="T30" s="189"/>
      <c r="U30" s="189"/>
      <c r="V30" s="189"/>
    </row>
    <row r="31" spans="1:98">
      <c r="B31" s="137" t="s">
        <v>479</v>
      </c>
      <c r="C31" s="137"/>
      <c r="D31" s="137"/>
      <c r="E31" s="137"/>
      <c r="F31" s="137"/>
      <c r="G31" s="137"/>
      <c r="H31" s="137"/>
      <c r="I31" s="137"/>
      <c r="J31" s="189"/>
      <c r="K31" s="189"/>
      <c r="L31" s="189"/>
      <c r="M31" s="189"/>
      <c r="N31" s="189"/>
      <c r="O31" s="189"/>
      <c r="P31" s="189"/>
      <c r="Q31" s="189"/>
      <c r="R31" s="189"/>
      <c r="S31" s="189"/>
      <c r="T31" s="189"/>
      <c r="U31" s="189"/>
      <c r="V31" s="189"/>
    </row>
    <row r="32" spans="1:98" ht="15" customHeight="1">
      <c r="C32" s="81"/>
      <c r="D32" s="81"/>
      <c r="E32" s="81"/>
      <c r="F32" s="81"/>
      <c r="G32" s="81"/>
      <c r="H32" s="81"/>
      <c r="I32" s="81"/>
      <c r="J32" s="81"/>
      <c r="K32" s="81"/>
      <c r="L32" s="81"/>
      <c r="M32" s="81"/>
      <c r="N32" s="81"/>
      <c r="O32" s="81"/>
      <c r="P32" s="81"/>
      <c r="Q32" s="81"/>
      <c r="R32" s="189"/>
      <c r="S32" s="189"/>
      <c r="T32" s="189"/>
      <c r="U32" s="189"/>
      <c r="V32" s="189"/>
    </row>
    <row r="33" spans="1:98" ht="15" customHeight="1" thickBot="1">
      <c r="B33" s="82"/>
      <c r="C33"/>
      <c r="D33"/>
      <c r="E33"/>
      <c r="F33" s="1379"/>
      <c r="G33" s="1379"/>
      <c r="H33" s="1379"/>
      <c r="I33" s="1379"/>
      <c r="J33" s="1379"/>
      <c r="K33" s="1379"/>
      <c r="L33" s="1379"/>
      <c r="M33" s="1379"/>
      <c r="N33" s="1379"/>
      <c r="O33" s="1379"/>
      <c r="P33" s="1379"/>
      <c r="Q33" s="1379"/>
      <c r="R33" s="189"/>
      <c r="S33" s="189"/>
      <c r="T33" s="189"/>
      <c r="U33" s="189"/>
      <c r="V33" s="189"/>
    </row>
    <row r="34" spans="1:98" ht="15" customHeight="1" thickBot="1">
      <c r="B34" s="82"/>
      <c r="C34" s="350"/>
      <c r="D34" s="495">
        <v>2023</v>
      </c>
      <c r="E34" s="495">
        <v>2024</v>
      </c>
      <c r="F34" s="351">
        <v>2025</v>
      </c>
      <c r="G34" s="351">
        <v>2026</v>
      </c>
      <c r="H34" s="351">
        <v>2027</v>
      </c>
      <c r="I34" s="351">
        <v>2028</v>
      </c>
      <c r="J34" s="351">
        <v>2029</v>
      </c>
      <c r="K34" s="351">
        <v>2030</v>
      </c>
      <c r="L34" s="351">
        <v>2031</v>
      </c>
      <c r="M34" s="351">
        <v>2032</v>
      </c>
      <c r="N34" s="351">
        <v>2033</v>
      </c>
      <c r="O34" s="351">
        <v>2034</v>
      </c>
      <c r="P34" s="351">
        <v>2035</v>
      </c>
      <c r="Q34" s="352">
        <v>2036</v>
      </c>
      <c r="R34" s="189"/>
      <c r="S34" s="189"/>
      <c r="T34" s="189"/>
      <c r="U34" s="189"/>
      <c r="V34" s="189"/>
    </row>
    <row r="35" spans="1:98" ht="15" customHeight="1">
      <c r="B35" s="82" t="s">
        <v>482</v>
      </c>
      <c r="C35" s="1389" t="s">
        <v>217</v>
      </c>
      <c r="D35" s="215">
        <v>2.6</v>
      </c>
      <c r="E35" s="824">
        <v>11.3</v>
      </c>
      <c r="F35" s="747">
        <v>22</v>
      </c>
      <c r="G35" s="747">
        <v>30</v>
      </c>
      <c r="H35" s="747">
        <v>50</v>
      </c>
      <c r="I35" s="747">
        <v>90</v>
      </c>
      <c r="J35" s="747">
        <v>170</v>
      </c>
      <c r="K35" s="747">
        <v>280</v>
      </c>
      <c r="L35" s="747">
        <v>450</v>
      </c>
      <c r="M35" s="747">
        <v>620</v>
      </c>
      <c r="N35" s="747">
        <v>780</v>
      </c>
      <c r="O35" s="747">
        <v>910</v>
      </c>
      <c r="P35" s="747">
        <v>1010</v>
      </c>
      <c r="Q35" s="748">
        <v>1080</v>
      </c>
      <c r="R35" s="189"/>
      <c r="S35" s="189"/>
      <c r="T35" s="189"/>
      <c r="U35" s="189"/>
      <c r="V35" s="189"/>
      <c r="W35" s="189"/>
      <c r="X35" s="189"/>
      <c r="Y35" s="189"/>
      <c r="Z35" s="189"/>
      <c r="AA35" s="189"/>
      <c r="AB35" s="189"/>
      <c r="AC35" s="189"/>
      <c r="AD35" s="189"/>
      <c r="AE35" s="189"/>
      <c r="AF35" s="189"/>
      <c r="AG35" s="189"/>
    </row>
    <row r="36" spans="1:98" ht="15" customHeight="1">
      <c r="B36" s="82" t="s">
        <v>256</v>
      </c>
      <c r="C36" s="1390"/>
      <c r="D36" s="216">
        <v>2.6</v>
      </c>
      <c r="E36" s="825">
        <v>11.3</v>
      </c>
      <c r="F36" s="749">
        <v>16</v>
      </c>
      <c r="G36" s="749">
        <v>18</v>
      </c>
      <c r="H36" s="749">
        <v>22</v>
      </c>
      <c r="I36" s="749">
        <v>40</v>
      </c>
      <c r="J36" s="749">
        <v>70</v>
      </c>
      <c r="K36" s="749">
        <v>120</v>
      </c>
      <c r="L36" s="749">
        <v>220</v>
      </c>
      <c r="M36" s="749">
        <v>320</v>
      </c>
      <c r="N36" s="749">
        <v>420</v>
      </c>
      <c r="O36" s="749">
        <v>490</v>
      </c>
      <c r="P36" s="749">
        <v>520</v>
      </c>
      <c r="Q36" s="750">
        <v>550</v>
      </c>
      <c r="R36" s="189"/>
      <c r="S36" s="189"/>
      <c r="T36" s="189"/>
      <c r="U36" s="189"/>
      <c r="V36" s="189"/>
      <c r="W36" s="189"/>
      <c r="X36" s="189"/>
      <c r="Y36" s="189"/>
      <c r="Z36" s="189"/>
      <c r="AA36" s="189"/>
      <c r="AB36" s="189"/>
      <c r="AC36" s="189"/>
      <c r="AD36" s="189"/>
    </row>
    <row r="37" spans="1:98" ht="15" customHeight="1" thickBot="1">
      <c r="B37" s="82" t="s">
        <v>258</v>
      </c>
      <c r="C37" s="1391"/>
      <c r="D37" s="217">
        <v>2.6</v>
      </c>
      <c r="E37" s="826">
        <v>11.3</v>
      </c>
      <c r="F37" s="751">
        <v>40</v>
      </c>
      <c r="G37" s="751">
        <v>80</v>
      </c>
      <c r="H37" s="751">
        <v>130</v>
      </c>
      <c r="I37" s="751">
        <v>230</v>
      </c>
      <c r="J37" s="751">
        <v>370</v>
      </c>
      <c r="K37" s="751">
        <v>530</v>
      </c>
      <c r="L37" s="751">
        <v>730</v>
      </c>
      <c r="M37" s="751">
        <v>930</v>
      </c>
      <c r="N37" s="751">
        <v>1130</v>
      </c>
      <c r="O37" s="751">
        <v>1310</v>
      </c>
      <c r="P37" s="751">
        <v>1470</v>
      </c>
      <c r="Q37" s="752">
        <v>1610</v>
      </c>
      <c r="R37" s="189"/>
      <c r="S37" s="189"/>
      <c r="T37" s="189"/>
      <c r="U37" s="189"/>
      <c r="V37" s="189"/>
      <c r="W37" s="189"/>
      <c r="X37" s="189"/>
      <c r="Y37" s="189"/>
      <c r="Z37" s="189"/>
      <c r="AA37" s="189"/>
      <c r="AB37" s="189"/>
      <c r="AC37" s="189"/>
      <c r="AD37" s="189"/>
    </row>
    <row r="38" spans="1:98" s="114" customFormat="1" ht="20">
      <c r="A38"/>
      <c r="B38"/>
      <c r="C38" s="48"/>
      <c r="D38" s="48"/>
      <c r="E38" s="48"/>
      <c r="F38" s="48"/>
      <c r="G38" s="48"/>
      <c r="H38" s="48"/>
      <c r="I38" s="48"/>
      <c r="J38" s="48"/>
      <c r="K38" s="48"/>
      <c r="L38" s="48"/>
      <c r="M38" s="48"/>
      <c r="N38" s="48"/>
      <c r="O38" s="48"/>
      <c r="P38" s="48"/>
      <c r="Q38" s="48"/>
      <c r="R38" s="183"/>
      <c r="S38" s="189"/>
      <c r="T38" s="189"/>
      <c r="U38" s="189"/>
      <c r="V38" s="189"/>
      <c r="W38" s="189"/>
      <c r="X38" s="189"/>
      <c r="Y38" s="189"/>
      <c r="Z38" s="189"/>
      <c r="AA38" s="189"/>
      <c r="AB38" s="189"/>
      <c r="AC38" s="189"/>
      <c r="AD38" s="189"/>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row>
    <row r="39" spans="1:98" ht="18">
      <c r="B39" s="140" t="s">
        <v>487</v>
      </c>
      <c r="C39" s="141"/>
      <c r="D39" s="141"/>
      <c r="E39" s="141"/>
      <c r="F39" s="700"/>
      <c r="G39" s="700"/>
      <c r="H39" s="701"/>
      <c r="I39" s="701"/>
      <c r="J39" s="184"/>
      <c r="K39" s="184"/>
      <c r="L39" s="184"/>
      <c r="M39" s="184"/>
      <c r="N39" s="184"/>
      <c r="O39" s="184"/>
      <c r="P39" s="184"/>
      <c r="Q39" s="184"/>
      <c r="R39" s="189"/>
      <c r="S39" s="189"/>
      <c r="T39" s="189"/>
      <c r="U39" s="189"/>
      <c r="V39" s="189"/>
    </row>
    <row r="40" spans="1:98" ht="14.5">
      <c r="B40" s="14" t="s">
        <v>488</v>
      </c>
      <c r="F40" s="81"/>
      <c r="G40" s="81"/>
      <c r="H40" s="48"/>
      <c r="I40" s="48"/>
      <c r="J40" s="184"/>
      <c r="K40" s="184"/>
      <c r="L40" s="184"/>
      <c r="M40" s="184"/>
      <c r="N40" s="184"/>
      <c r="O40" s="184"/>
      <c r="P40" s="184"/>
      <c r="Q40" s="184"/>
      <c r="R40" s="189"/>
      <c r="S40" s="189"/>
      <c r="T40" s="189"/>
      <c r="U40" s="189"/>
      <c r="V40" s="189"/>
    </row>
    <row r="41" spans="1:98" ht="14.5">
      <c r="B41" s="14"/>
      <c r="F41" s="81"/>
      <c r="G41" s="81"/>
      <c r="H41" s="48"/>
      <c r="I41" s="48"/>
      <c r="J41" s="184"/>
      <c r="K41" s="184"/>
      <c r="L41" s="184"/>
      <c r="M41" s="184"/>
      <c r="N41" s="184"/>
      <c r="O41" s="184"/>
      <c r="P41" s="184"/>
      <c r="Q41" s="184"/>
      <c r="R41" s="189"/>
      <c r="S41" s="189"/>
      <c r="T41" s="189"/>
      <c r="U41" s="189"/>
      <c r="V41" s="189"/>
    </row>
    <row r="42" spans="1:98" ht="14.5">
      <c r="B42" s="14" t="s">
        <v>260</v>
      </c>
      <c r="F42" s="81"/>
      <c r="G42" s="81"/>
      <c r="H42" s="48"/>
      <c r="I42" s="48"/>
      <c r="J42" s="184"/>
      <c r="K42" s="184"/>
      <c r="L42" s="184"/>
      <c r="M42" s="184"/>
      <c r="N42" s="184"/>
      <c r="O42" s="184"/>
      <c r="P42" s="184"/>
      <c r="Q42" s="184"/>
      <c r="R42" s="189"/>
      <c r="S42" s="189"/>
      <c r="T42" s="189"/>
      <c r="U42" s="189"/>
      <c r="V42" s="189"/>
    </row>
    <row r="43" spans="1:98" ht="15" customHeight="1">
      <c r="B43" s="143" t="s">
        <v>489</v>
      </c>
      <c r="C43" s="141"/>
      <c r="F43" s="2"/>
      <c r="G43" s="139"/>
      <c r="J43" s="189"/>
      <c r="K43" s="189"/>
      <c r="L43" s="189"/>
      <c r="M43" s="189"/>
      <c r="N43" s="189"/>
      <c r="O43" s="189"/>
      <c r="P43" s="189"/>
      <c r="Q43" s="189"/>
      <c r="R43" s="189"/>
      <c r="S43" s="189"/>
      <c r="T43" s="189"/>
      <c r="U43" s="189"/>
      <c r="V43" s="189"/>
    </row>
    <row r="44" spans="1:98" ht="14.5">
      <c r="B44" s="636" t="s">
        <v>490</v>
      </c>
      <c r="C44" s="355"/>
      <c r="D44" s="645"/>
      <c r="E44" s="645"/>
      <c r="F44" s="947"/>
      <c r="G44" s="947"/>
      <c r="H44" s="947"/>
      <c r="I44" s="947"/>
      <c r="J44" s="947"/>
      <c r="K44" s="947"/>
      <c r="L44" s="947"/>
      <c r="M44" s="947"/>
      <c r="N44" s="947"/>
      <c r="O44" s="947"/>
      <c r="P44" s="947"/>
      <c r="Q44" s="947"/>
      <c r="R44" s="189"/>
      <c r="S44" s="189"/>
      <c r="T44" s="189"/>
      <c r="U44" s="189"/>
      <c r="V44" s="189"/>
    </row>
    <row r="45" spans="1:98" ht="14.5">
      <c r="B45" s="636" t="s">
        <v>491</v>
      </c>
      <c r="C45" s="355"/>
      <c r="D45" s="645"/>
      <c r="E45" s="645"/>
      <c r="F45" s="947"/>
      <c r="G45" s="947"/>
      <c r="H45" s="947"/>
      <c r="I45" s="947"/>
      <c r="J45" s="947"/>
      <c r="K45" s="947"/>
      <c r="L45" s="947"/>
      <c r="M45" s="947"/>
      <c r="N45" s="947"/>
      <c r="O45" s="947"/>
      <c r="P45" s="947"/>
      <c r="Q45" s="947"/>
      <c r="R45" s="189"/>
      <c r="S45" s="189"/>
      <c r="T45" s="189"/>
      <c r="U45" s="189"/>
      <c r="V45" s="189"/>
    </row>
    <row r="46" spans="1:98" ht="14.5">
      <c r="B46" s="636" t="s">
        <v>492</v>
      </c>
      <c r="C46" s="355"/>
      <c r="D46" s="645"/>
      <c r="E46" s="645"/>
      <c r="F46" s="947"/>
      <c r="G46" s="946"/>
      <c r="H46" s="946"/>
      <c r="I46" s="946"/>
      <c r="J46" s="946"/>
      <c r="K46" s="946"/>
      <c r="L46" s="946"/>
      <c r="M46" s="946"/>
      <c r="N46" s="946"/>
      <c r="O46" s="946"/>
      <c r="P46" s="946"/>
      <c r="Q46" s="946"/>
      <c r="R46" s="189"/>
      <c r="S46" s="189"/>
      <c r="T46" s="189"/>
      <c r="U46" s="189"/>
      <c r="V46" s="189"/>
    </row>
    <row r="47" spans="1:98" ht="14.5">
      <c r="B47" s="636" t="s">
        <v>493</v>
      </c>
      <c r="C47" s="355"/>
      <c r="D47" s="948"/>
      <c r="E47" s="948"/>
      <c r="F47" s="949"/>
      <c r="G47" s="949"/>
      <c r="H47" s="949"/>
      <c r="I47" s="949"/>
      <c r="J47" s="949"/>
      <c r="K47" s="949"/>
      <c r="L47" s="949"/>
      <c r="M47" s="949"/>
      <c r="N47" s="949"/>
      <c r="O47" s="949"/>
      <c r="P47" s="949"/>
      <c r="Q47" s="949"/>
      <c r="R47" s="189"/>
      <c r="S47" s="189"/>
      <c r="T47" s="189"/>
      <c r="U47" s="189"/>
      <c r="V47" s="189"/>
    </row>
    <row r="48" spans="1:98" ht="15" customHeight="1">
      <c r="B48" s="636"/>
      <c r="C48" s="355"/>
      <c r="D48" s="950"/>
      <c r="E48" s="950"/>
      <c r="F48" s="950"/>
      <c r="G48" s="950"/>
      <c r="H48" s="950"/>
      <c r="I48" s="950"/>
      <c r="J48" s="950"/>
      <c r="K48" s="950"/>
      <c r="L48" s="950"/>
      <c r="M48" s="950"/>
      <c r="N48" s="950"/>
      <c r="O48" s="950"/>
      <c r="P48" s="950"/>
      <c r="Q48" s="950"/>
      <c r="R48" s="189"/>
      <c r="S48" s="189"/>
      <c r="T48" s="189"/>
      <c r="U48" s="189"/>
      <c r="V48" s="189"/>
    </row>
    <row r="49" spans="2:49" ht="15" customHeight="1" thickBot="1">
      <c r="B49" s="636"/>
      <c r="C49" s="355"/>
      <c r="D49" s="355"/>
      <c r="E49" s="355"/>
      <c r="F49" s="201"/>
      <c r="G49" s="189"/>
      <c r="H49" s="189"/>
      <c r="I49" s="189"/>
      <c r="J49" s="189"/>
      <c r="K49" s="189"/>
      <c r="L49" s="189"/>
      <c r="M49" s="189"/>
      <c r="N49" s="189"/>
      <c r="O49" s="897"/>
      <c r="P49" s="897"/>
      <c r="Q49" s="189"/>
      <c r="R49" s="189"/>
      <c r="S49" s="189"/>
      <c r="T49" s="189"/>
      <c r="U49" s="189"/>
      <c r="V49" s="189"/>
    </row>
    <row r="50" spans="2:49" ht="23.5" customHeight="1" thickBot="1">
      <c r="B50" s="1281" t="s">
        <v>985</v>
      </c>
      <c r="C50" t="s">
        <v>494</v>
      </c>
      <c r="D50"/>
      <c r="E50"/>
      <c r="F50" s="1351" t="s">
        <v>968</v>
      </c>
      <c r="G50" s="1352"/>
      <c r="H50" s="1352"/>
      <c r="I50" s="1352"/>
      <c r="J50" s="1352"/>
      <c r="K50" s="1352"/>
      <c r="L50" s="1352"/>
      <c r="M50" s="1352"/>
      <c r="N50" s="1352"/>
      <c r="O50" s="1352"/>
      <c r="P50" s="1352"/>
      <c r="Q50" s="1353"/>
      <c r="R50" s="189"/>
      <c r="S50" s="189"/>
      <c r="T50" s="189"/>
      <c r="U50" s="189"/>
      <c r="V50" s="189"/>
    </row>
    <row r="51" spans="2:49" ht="15" customHeight="1" thickBot="1">
      <c r="B51" s="82"/>
      <c r="C51" s="517"/>
      <c r="D51" s="495">
        <v>2023</v>
      </c>
      <c r="E51" s="495">
        <v>2024</v>
      </c>
      <c r="F51" s="517">
        <v>2025</v>
      </c>
      <c r="G51" s="495">
        <v>2026</v>
      </c>
      <c r="H51" s="495">
        <v>2027</v>
      </c>
      <c r="I51" s="495">
        <v>2028</v>
      </c>
      <c r="J51" s="495">
        <v>2029</v>
      </c>
      <c r="K51" s="495">
        <v>2030</v>
      </c>
      <c r="L51" s="495">
        <v>2031</v>
      </c>
      <c r="M51" s="495">
        <v>2032</v>
      </c>
      <c r="N51" s="495">
        <v>2033</v>
      </c>
      <c r="O51" s="495">
        <v>2034</v>
      </c>
      <c r="P51" s="495">
        <v>2035</v>
      </c>
      <c r="Q51" s="496">
        <v>2036</v>
      </c>
      <c r="R51" s="189"/>
    </row>
    <row r="52" spans="2:49" ht="14.5">
      <c r="B52" s="82" t="s">
        <v>482</v>
      </c>
      <c r="C52" s="215" t="s">
        <v>495</v>
      </c>
      <c r="D52" s="836">
        <v>240</v>
      </c>
      <c r="E52" s="1053">
        <v>340</v>
      </c>
      <c r="F52" s="1045">
        <v>480</v>
      </c>
      <c r="G52" s="63">
        <v>610</v>
      </c>
      <c r="H52" s="63">
        <v>730</v>
      </c>
      <c r="I52" s="63">
        <v>840</v>
      </c>
      <c r="J52" s="63">
        <v>940</v>
      </c>
      <c r="K52" s="63">
        <v>1010</v>
      </c>
      <c r="L52" s="63">
        <v>1000</v>
      </c>
      <c r="M52" s="63">
        <v>980</v>
      </c>
      <c r="N52" s="63">
        <v>940</v>
      </c>
      <c r="O52" s="63">
        <v>940</v>
      </c>
      <c r="P52" s="63">
        <v>950</v>
      </c>
      <c r="Q52" s="1032">
        <v>980</v>
      </c>
      <c r="R52" s="189"/>
      <c r="AS52" s="897"/>
      <c r="AT52" s="897"/>
      <c r="AU52" s="897"/>
      <c r="AV52" s="897"/>
      <c r="AW52" s="189"/>
    </row>
    <row r="53" spans="2:49" ht="14.5">
      <c r="B53" s="82"/>
      <c r="C53" s="216" t="s">
        <v>496</v>
      </c>
      <c r="D53" s="837">
        <v>90</v>
      </c>
      <c r="E53" s="1054">
        <v>150</v>
      </c>
      <c r="F53" s="1049">
        <v>210</v>
      </c>
      <c r="G53" s="28">
        <v>340</v>
      </c>
      <c r="H53" s="28">
        <v>500</v>
      </c>
      <c r="I53" s="28">
        <v>660</v>
      </c>
      <c r="J53" s="28">
        <v>820</v>
      </c>
      <c r="K53" s="28">
        <v>980</v>
      </c>
      <c r="L53" s="28">
        <v>1130</v>
      </c>
      <c r="M53" s="28">
        <v>1270</v>
      </c>
      <c r="N53" s="28">
        <v>1430</v>
      </c>
      <c r="O53" s="28">
        <v>1590</v>
      </c>
      <c r="P53" s="28">
        <v>1760</v>
      </c>
      <c r="Q53" s="27">
        <v>1920</v>
      </c>
      <c r="R53" s="189"/>
      <c r="AS53" s="897"/>
      <c r="AT53" s="897"/>
      <c r="AU53" s="897"/>
      <c r="AV53" s="897"/>
      <c r="AW53" s="189"/>
    </row>
    <row r="54" spans="2:49" ht="14.5">
      <c r="B54" s="82"/>
      <c r="C54" s="216" t="s">
        <v>497</v>
      </c>
      <c r="D54" s="838">
        <v>0</v>
      </c>
      <c r="E54" s="1055">
        <v>0</v>
      </c>
      <c r="F54" s="1049">
        <v>0</v>
      </c>
      <c r="G54" s="28">
        <v>0</v>
      </c>
      <c r="H54" s="28">
        <v>0</v>
      </c>
      <c r="I54" s="28">
        <v>10</v>
      </c>
      <c r="J54" s="28">
        <v>10</v>
      </c>
      <c r="K54" s="28">
        <v>10</v>
      </c>
      <c r="L54" s="28">
        <v>20</v>
      </c>
      <c r="M54" s="28">
        <v>20</v>
      </c>
      <c r="N54" s="28">
        <v>30</v>
      </c>
      <c r="O54" s="28">
        <v>40</v>
      </c>
      <c r="P54" s="28">
        <v>50</v>
      </c>
      <c r="Q54" s="27">
        <v>60</v>
      </c>
      <c r="R54" s="189"/>
      <c r="AS54" s="897"/>
      <c r="AT54" s="897"/>
      <c r="AU54" s="897"/>
      <c r="AV54" s="897"/>
      <c r="AW54" s="189"/>
    </row>
    <row r="55" spans="2:49" ht="14.5">
      <c r="B55" s="82"/>
      <c r="C55" s="216" t="s">
        <v>498</v>
      </c>
      <c r="D55" s="837">
        <v>0</v>
      </c>
      <c r="E55" s="1054">
        <v>0</v>
      </c>
      <c r="F55" s="1049">
        <v>10</v>
      </c>
      <c r="G55" s="28">
        <v>20</v>
      </c>
      <c r="H55" s="28">
        <v>30</v>
      </c>
      <c r="I55" s="28">
        <v>40</v>
      </c>
      <c r="J55" s="28">
        <v>80</v>
      </c>
      <c r="K55" s="28">
        <v>140</v>
      </c>
      <c r="L55" s="28">
        <v>230</v>
      </c>
      <c r="M55" s="28">
        <v>320</v>
      </c>
      <c r="N55" s="28">
        <v>420</v>
      </c>
      <c r="O55" s="28">
        <v>490</v>
      </c>
      <c r="P55" s="28">
        <v>550</v>
      </c>
      <c r="Q55" s="27">
        <v>600</v>
      </c>
      <c r="R55" s="189"/>
      <c r="AS55" s="897"/>
      <c r="AT55" s="897"/>
      <c r="AU55" s="897"/>
      <c r="AV55" s="897"/>
      <c r="AW55" s="189"/>
    </row>
    <row r="56" spans="2:49" ht="15" customHeight="1" thickBot="1">
      <c r="B56" s="82"/>
      <c r="C56" s="217" t="s">
        <v>499</v>
      </c>
      <c r="D56" s="837">
        <v>0</v>
      </c>
      <c r="E56" s="1054">
        <v>0</v>
      </c>
      <c r="F56" s="1050">
        <v>0</v>
      </c>
      <c r="G56" s="800">
        <v>0</v>
      </c>
      <c r="H56" s="800">
        <v>0</v>
      </c>
      <c r="I56" s="800">
        <v>0</v>
      </c>
      <c r="J56" s="800">
        <v>0</v>
      </c>
      <c r="K56" s="800">
        <v>0</v>
      </c>
      <c r="L56" s="800">
        <v>10</v>
      </c>
      <c r="M56" s="800">
        <v>10</v>
      </c>
      <c r="N56" s="800">
        <v>20</v>
      </c>
      <c r="O56" s="800">
        <v>20</v>
      </c>
      <c r="P56" s="800">
        <v>30</v>
      </c>
      <c r="Q56" s="108">
        <v>30</v>
      </c>
      <c r="R56" s="189"/>
      <c r="AS56" s="897"/>
      <c r="AT56" s="897"/>
      <c r="AU56" s="897"/>
      <c r="AV56" s="897"/>
      <c r="AW56" s="189"/>
    </row>
    <row r="57" spans="2:49" ht="15" customHeight="1">
      <c r="B57" s="82" t="s">
        <v>256</v>
      </c>
      <c r="C57" s="215" t="s">
        <v>495</v>
      </c>
      <c r="D57" s="836">
        <v>240</v>
      </c>
      <c r="E57" s="1053">
        <v>340</v>
      </c>
      <c r="F57" s="1045">
        <v>480</v>
      </c>
      <c r="G57" s="170">
        <v>570</v>
      </c>
      <c r="H57" s="170">
        <v>670</v>
      </c>
      <c r="I57" s="170">
        <v>760</v>
      </c>
      <c r="J57" s="170">
        <v>840</v>
      </c>
      <c r="K57" s="170">
        <v>900</v>
      </c>
      <c r="L57" s="170">
        <v>940</v>
      </c>
      <c r="M57" s="170">
        <v>950</v>
      </c>
      <c r="N57" s="170">
        <v>920</v>
      </c>
      <c r="O57" s="170">
        <v>950</v>
      </c>
      <c r="P57" s="170">
        <v>980</v>
      </c>
      <c r="Q57" s="1060">
        <v>1010</v>
      </c>
      <c r="AS57" s="897"/>
      <c r="AT57" s="897"/>
      <c r="AU57" s="897"/>
      <c r="AV57" s="897"/>
      <c r="AW57" s="189"/>
    </row>
    <row r="58" spans="2:49" ht="15" customHeight="1">
      <c r="B58" s="82"/>
      <c r="C58" s="216" t="s">
        <v>496</v>
      </c>
      <c r="D58" s="837">
        <v>90</v>
      </c>
      <c r="E58" s="1054">
        <v>150</v>
      </c>
      <c r="F58" s="1061">
        <v>190</v>
      </c>
      <c r="G58" s="26">
        <v>300</v>
      </c>
      <c r="H58" s="26">
        <v>430</v>
      </c>
      <c r="I58" s="26">
        <v>570</v>
      </c>
      <c r="J58" s="26">
        <v>710</v>
      </c>
      <c r="K58" s="26">
        <v>870</v>
      </c>
      <c r="L58" s="26">
        <v>990</v>
      </c>
      <c r="M58" s="26">
        <v>1080</v>
      </c>
      <c r="N58" s="26">
        <v>1220</v>
      </c>
      <c r="O58" s="26">
        <v>1320</v>
      </c>
      <c r="P58" s="26">
        <v>1450</v>
      </c>
      <c r="Q58" s="1062">
        <v>1600</v>
      </c>
      <c r="AS58" s="897"/>
      <c r="AT58" s="897"/>
      <c r="AU58" s="897"/>
      <c r="AV58" s="897"/>
      <c r="AW58" s="189"/>
    </row>
    <row r="59" spans="2:49" ht="15" customHeight="1">
      <c r="B59" s="82"/>
      <c r="C59" s="216" t="s">
        <v>497</v>
      </c>
      <c r="D59" s="838">
        <v>0</v>
      </c>
      <c r="E59" s="1055">
        <v>0</v>
      </c>
      <c r="F59" s="1061">
        <v>0</v>
      </c>
      <c r="G59" s="26">
        <v>0</v>
      </c>
      <c r="H59" s="26">
        <v>0</v>
      </c>
      <c r="I59" s="26">
        <v>10</v>
      </c>
      <c r="J59" s="26">
        <v>10</v>
      </c>
      <c r="K59" s="26">
        <v>10</v>
      </c>
      <c r="L59" s="26">
        <v>10</v>
      </c>
      <c r="M59" s="26">
        <v>10</v>
      </c>
      <c r="N59" s="26">
        <v>30</v>
      </c>
      <c r="O59" s="26">
        <v>30</v>
      </c>
      <c r="P59" s="26">
        <v>40</v>
      </c>
      <c r="Q59" s="1062">
        <v>40</v>
      </c>
      <c r="AS59" s="897"/>
      <c r="AT59" s="897"/>
      <c r="AU59" s="897"/>
      <c r="AV59" s="897"/>
      <c r="AW59" s="189"/>
    </row>
    <row r="60" spans="2:49" ht="15" customHeight="1">
      <c r="B60" s="82"/>
      <c r="C60" s="216" t="s">
        <v>498</v>
      </c>
      <c r="D60" s="837">
        <v>0</v>
      </c>
      <c r="E60" s="1054">
        <v>0</v>
      </c>
      <c r="F60" s="1061">
        <v>10</v>
      </c>
      <c r="G60" s="26">
        <v>10</v>
      </c>
      <c r="H60" s="26">
        <v>10</v>
      </c>
      <c r="I60" s="26">
        <v>20</v>
      </c>
      <c r="J60" s="26">
        <v>30</v>
      </c>
      <c r="K60" s="26">
        <v>60</v>
      </c>
      <c r="L60" s="26">
        <v>110</v>
      </c>
      <c r="M60" s="26">
        <v>170</v>
      </c>
      <c r="N60" s="26">
        <v>220</v>
      </c>
      <c r="O60" s="26">
        <v>260</v>
      </c>
      <c r="P60" s="26">
        <v>290</v>
      </c>
      <c r="Q60" s="1062">
        <v>310</v>
      </c>
      <c r="AS60" s="897"/>
      <c r="AT60" s="897"/>
      <c r="AU60" s="897"/>
      <c r="AV60" s="897"/>
      <c r="AW60" s="189"/>
    </row>
    <row r="61" spans="2:49" ht="15" customHeight="1" thickBot="1">
      <c r="B61" s="82"/>
      <c r="C61" s="217" t="s">
        <v>499</v>
      </c>
      <c r="D61" s="837">
        <v>0</v>
      </c>
      <c r="E61" s="1054">
        <v>0</v>
      </c>
      <c r="F61" s="1063">
        <v>0</v>
      </c>
      <c r="G61" s="800">
        <v>0</v>
      </c>
      <c r="H61" s="702">
        <v>0</v>
      </c>
      <c r="I61" s="702">
        <v>0</v>
      </c>
      <c r="J61" s="702">
        <v>0</v>
      </c>
      <c r="K61" s="702">
        <v>0</v>
      </c>
      <c r="L61" s="702">
        <v>0</v>
      </c>
      <c r="M61" s="702">
        <v>10</v>
      </c>
      <c r="N61" s="702">
        <v>10</v>
      </c>
      <c r="O61" s="702">
        <v>10</v>
      </c>
      <c r="P61" s="702">
        <v>10</v>
      </c>
      <c r="Q61" s="1064">
        <v>10</v>
      </c>
      <c r="AS61" s="897"/>
      <c r="AT61" s="897"/>
      <c r="AU61" s="897"/>
      <c r="AV61" s="897"/>
      <c r="AW61" s="189"/>
    </row>
    <row r="62" spans="2:49" ht="15" customHeight="1">
      <c r="B62" s="82" t="s">
        <v>258</v>
      </c>
      <c r="C62" s="215" t="s">
        <v>495</v>
      </c>
      <c r="D62" s="836">
        <v>240</v>
      </c>
      <c r="E62" s="1053">
        <v>340</v>
      </c>
      <c r="F62" s="1045">
        <v>520</v>
      </c>
      <c r="G62" s="170">
        <v>680</v>
      </c>
      <c r="H62" s="170">
        <v>820</v>
      </c>
      <c r="I62" s="170">
        <v>970</v>
      </c>
      <c r="J62" s="170">
        <v>1100</v>
      </c>
      <c r="K62" s="170">
        <v>1200</v>
      </c>
      <c r="L62" s="170">
        <v>1190</v>
      </c>
      <c r="M62" s="170">
        <v>1170</v>
      </c>
      <c r="N62" s="170">
        <v>1120</v>
      </c>
      <c r="O62" s="170">
        <v>1110</v>
      </c>
      <c r="P62" s="170">
        <v>1100</v>
      </c>
      <c r="Q62" s="1060">
        <v>1120</v>
      </c>
      <c r="AS62" s="897"/>
      <c r="AT62" s="897"/>
      <c r="AU62" s="897"/>
      <c r="AV62" s="897"/>
      <c r="AW62" s="189"/>
    </row>
    <row r="63" spans="2:49" ht="15" customHeight="1">
      <c r="B63" s="82"/>
      <c r="C63" s="216" t="s">
        <v>496</v>
      </c>
      <c r="D63" s="837">
        <v>90</v>
      </c>
      <c r="E63" s="1054">
        <v>150</v>
      </c>
      <c r="F63" s="1061">
        <v>230</v>
      </c>
      <c r="G63" s="26">
        <v>380</v>
      </c>
      <c r="H63" s="26">
        <v>560</v>
      </c>
      <c r="I63" s="26">
        <v>760</v>
      </c>
      <c r="J63" s="26">
        <v>960</v>
      </c>
      <c r="K63" s="26">
        <v>1170</v>
      </c>
      <c r="L63" s="26">
        <v>1340</v>
      </c>
      <c r="M63" s="26">
        <v>1520</v>
      </c>
      <c r="N63" s="26">
        <v>1700</v>
      </c>
      <c r="O63" s="26">
        <v>1880</v>
      </c>
      <c r="P63" s="26">
        <v>2040</v>
      </c>
      <c r="Q63" s="1062">
        <v>2200</v>
      </c>
      <c r="AS63" s="897"/>
      <c r="AT63" s="897"/>
      <c r="AU63" s="897"/>
      <c r="AV63" s="897"/>
      <c r="AW63" s="189"/>
    </row>
    <row r="64" spans="2:49" ht="15" customHeight="1">
      <c r="B64" s="82"/>
      <c r="C64" s="216" t="s">
        <v>497</v>
      </c>
      <c r="D64" s="838">
        <v>0</v>
      </c>
      <c r="E64" s="1055">
        <v>0</v>
      </c>
      <c r="F64" s="1061">
        <v>0</v>
      </c>
      <c r="G64" s="26">
        <v>0</v>
      </c>
      <c r="H64" s="26">
        <v>0</v>
      </c>
      <c r="I64" s="26">
        <v>10</v>
      </c>
      <c r="J64" s="26">
        <v>10</v>
      </c>
      <c r="K64" s="26">
        <v>10</v>
      </c>
      <c r="L64" s="26">
        <v>20</v>
      </c>
      <c r="M64" s="26">
        <v>30</v>
      </c>
      <c r="N64" s="26">
        <v>40</v>
      </c>
      <c r="O64" s="26">
        <v>50</v>
      </c>
      <c r="P64" s="26">
        <v>60</v>
      </c>
      <c r="Q64" s="1062">
        <v>60</v>
      </c>
      <c r="AS64" s="897"/>
      <c r="AT64" s="897"/>
      <c r="AU64" s="897"/>
      <c r="AV64" s="897"/>
      <c r="AW64" s="189"/>
    </row>
    <row r="65" spans="1:49" ht="15" customHeight="1">
      <c r="B65" s="82"/>
      <c r="C65" s="216" t="s">
        <v>498</v>
      </c>
      <c r="D65" s="837">
        <v>0</v>
      </c>
      <c r="E65" s="1054">
        <v>0</v>
      </c>
      <c r="F65" s="1061">
        <v>10</v>
      </c>
      <c r="G65" s="26">
        <v>20</v>
      </c>
      <c r="H65" s="26">
        <v>30</v>
      </c>
      <c r="I65" s="26">
        <v>50</v>
      </c>
      <c r="J65" s="26">
        <v>90</v>
      </c>
      <c r="K65" s="26">
        <v>170</v>
      </c>
      <c r="L65" s="26">
        <v>270</v>
      </c>
      <c r="M65" s="26">
        <v>380</v>
      </c>
      <c r="N65" s="26">
        <v>500</v>
      </c>
      <c r="O65" s="26">
        <v>580</v>
      </c>
      <c r="P65" s="26">
        <v>640</v>
      </c>
      <c r="Q65" s="1062">
        <v>690</v>
      </c>
      <c r="AS65" s="897"/>
      <c r="AT65" s="897"/>
      <c r="AU65" s="897"/>
      <c r="AV65" s="897"/>
      <c r="AW65" s="189"/>
    </row>
    <row r="66" spans="1:49" ht="15" customHeight="1" thickBot="1">
      <c r="B66" s="82"/>
      <c r="C66" s="217" t="s">
        <v>499</v>
      </c>
      <c r="D66" s="839">
        <v>0</v>
      </c>
      <c r="E66" s="1056">
        <v>0</v>
      </c>
      <c r="F66" s="1063">
        <v>0</v>
      </c>
      <c r="G66" s="800">
        <v>0</v>
      </c>
      <c r="H66" s="702">
        <v>0</v>
      </c>
      <c r="I66" s="702">
        <v>0</v>
      </c>
      <c r="J66" s="702">
        <v>0</v>
      </c>
      <c r="K66" s="702">
        <v>0</v>
      </c>
      <c r="L66" s="702">
        <v>10</v>
      </c>
      <c r="M66" s="702">
        <v>10</v>
      </c>
      <c r="N66" s="702">
        <v>20</v>
      </c>
      <c r="O66" s="702">
        <v>20</v>
      </c>
      <c r="P66" s="702">
        <v>30</v>
      </c>
      <c r="Q66" s="1064">
        <v>30</v>
      </c>
      <c r="AS66" s="897"/>
      <c r="AT66" s="897"/>
      <c r="AU66" s="897"/>
      <c r="AV66" s="897"/>
      <c r="AW66" s="189"/>
    </row>
    <row r="67" spans="1:49" ht="15" customHeight="1">
      <c r="B67" s="82" t="s">
        <v>981</v>
      </c>
      <c r="C67" s="215" t="s">
        <v>495</v>
      </c>
      <c r="D67" s="836">
        <v>240</v>
      </c>
      <c r="E67" s="1053">
        <v>340</v>
      </c>
      <c r="F67" s="1045">
        <v>470</v>
      </c>
      <c r="G67" s="170">
        <v>590</v>
      </c>
      <c r="H67" s="170">
        <v>690</v>
      </c>
      <c r="I67" s="170">
        <v>760</v>
      </c>
      <c r="J67" s="170">
        <v>830</v>
      </c>
      <c r="K67" s="170">
        <v>860</v>
      </c>
      <c r="L67" s="170">
        <v>840</v>
      </c>
      <c r="M67" s="170">
        <v>780</v>
      </c>
      <c r="N67" s="170">
        <v>720</v>
      </c>
      <c r="O67" s="170">
        <v>680</v>
      </c>
      <c r="P67" s="170">
        <v>630</v>
      </c>
      <c r="Q67" s="1060">
        <v>610</v>
      </c>
      <c r="AS67" s="897"/>
      <c r="AT67" s="897"/>
      <c r="AU67" s="897"/>
      <c r="AV67" s="897"/>
      <c r="AW67" s="189"/>
    </row>
    <row r="68" spans="1:49" ht="15" customHeight="1">
      <c r="B68" s="82"/>
      <c r="C68" s="216" t="s">
        <v>496</v>
      </c>
      <c r="D68" s="837">
        <v>90</v>
      </c>
      <c r="E68" s="1054">
        <v>150</v>
      </c>
      <c r="F68" s="1061">
        <v>210</v>
      </c>
      <c r="G68" s="26">
        <v>340</v>
      </c>
      <c r="H68" s="26">
        <v>500</v>
      </c>
      <c r="I68" s="26">
        <v>660</v>
      </c>
      <c r="J68" s="26">
        <v>820</v>
      </c>
      <c r="K68" s="26">
        <v>980</v>
      </c>
      <c r="L68" s="26">
        <v>1130</v>
      </c>
      <c r="M68" s="26">
        <v>1270</v>
      </c>
      <c r="N68" s="26">
        <v>1440</v>
      </c>
      <c r="O68" s="26">
        <v>1590</v>
      </c>
      <c r="P68" s="26">
        <v>1760</v>
      </c>
      <c r="Q68" s="1062">
        <v>1920</v>
      </c>
      <c r="AS68" s="897"/>
      <c r="AT68" s="897"/>
      <c r="AU68" s="897"/>
      <c r="AV68" s="897"/>
      <c r="AW68" s="189"/>
    </row>
    <row r="69" spans="1:49" ht="15" customHeight="1">
      <c r="B69" s="82"/>
      <c r="C69" s="216" t="s">
        <v>497</v>
      </c>
      <c r="D69" s="838">
        <v>0</v>
      </c>
      <c r="E69" s="1055">
        <v>0</v>
      </c>
      <c r="F69" s="1061">
        <v>0</v>
      </c>
      <c r="G69" s="26">
        <v>0</v>
      </c>
      <c r="H69" s="26">
        <v>0</v>
      </c>
      <c r="I69" s="26">
        <v>0</v>
      </c>
      <c r="J69" s="26">
        <v>10</v>
      </c>
      <c r="K69" s="26">
        <v>10</v>
      </c>
      <c r="L69" s="26">
        <v>20</v>
      </c>
      <c r="M69" s="26">
        <v>20</v>
      </c>
      <c r="N69" s="26">
        <v>30</v>
      </c>
      <c r="O69" s="26">
        <v>40</v>
      </c>
      <c r="P69" s="26">
        <v>50</v>
      </c>
      <c r="Q69" s="1062">
        <v>50</v>
      </c>
      <c r="AS69" s="897"/>
      <c r="AT69" s="897"/>
      <c r="AU69" s="897"/>
      <c r="AV69" s="897"/>
      <c r="AW69" s="189"/>
    </row>
    <row r="70" spans="1:49" ht="15" customHeight="1">
      <c r="A70" s="26"/>
      <c r="B70" s="26"/>
      <c r="C70" s="216" t="s">
        <v>498</v>
      </c>
      <c r="D70" s="837">
        <v>0</v>
      </c>
      <c r="E70" s="1054">
        <v>0</v>
      </c>
      <c r="F70" s="1061">
        <v>20</v>
      </c>
      <c r="G70" s="26">
        <v>40</v>
      </c>
      <c r="H70" s="26">
        <v>60</v>
      </c>
      <c r="I70" s="26">
        <v>120</v>
      </c>
      <c r="J70" s="26">
        <v>190</v>
      </c>
      <c r="K70" s="26">
        <v>280</v>
      </c>
      <c r="L70" s="26">
        <v>390</v>
      </c>
      <c r="M70" s="26">
        <v>510</v>
      </c>
      <c r="N70" s="26">
        <v>630</v>
      </c>
      <c r="O70" s="26">
        <v>740</v>
      </c>
      <c r="P70" s="26">
        <v>860</v>
      </c>
      <c r="Q70" s="1062">
        <v>950</v>
      </c>
      <c r="AS70" s="897"/>
      <c r="AT70" s="897"/>
      <c r="AU70" s="897"/>
      <c r="AV70" s="897"/>
      <c r="AW70" s="189"/>
    </row>
    <row r="71" spans="1:49" ht="15" customHeight="1" thickBot="1">
      <c r="B71" s="82"/>
      <c r="C71" s="217" t="s">
        <v>499</v>
      </c>
      <c r="D71" s="837">
        <v>0</v>
      </c>
      <c r="E71" s="1054">
        <v>0</v>
      </c>
      <c r="F71" s="1063">
        <v>0</v>
      </c>
      <c r="G71" s="800">
        <v>0</v>
      </c>
      <c r="H71" s="702">
        <v>0</v>
      </c>
      <c r="I71" s="702">
        <v>0</v>
      </c>
      <c r="J71" s="702">
        <v>0</v>
      </c>
      <c r="K71" s="702">
        <v>10</v>
      </c>
      <c r="L71" s="702">
        <v>10</v>
      </c>
      <c r="M71" s="702">
        <v>20</v>
      </c>
      <c r="N71" s="702">
        <v>30</v>
      </c>
      <c r="O71" s="702">
        <v>30</v>
      </c>
      <c r="P71" s="702">
        <v>40</v>
      </c>
      <c r="Q71" s="1064">
        <v>40</v>
      </c>
      <c r="AS71" s="897"/>
      <c r="AT71" s="897"/>
      <c r="AU71" s="897"/>
      <c r="AV71" s="897"/>
      <c r="AW71" s="189"/>
    </row>
    <row r="72" spans="1:49" ht="15" customHeight="1">
      <c r="B72" s="82" t="s">
        <v>982</v>
      </c>
      <c r="C72" s="215" t="s">
        <v>495</v>
      </c>
      <c r="D72" s="938">
        <v>240</v>
      </c>
      <c r="E72" s="1057">
        <v>340</v>
      </c>
      <c r="F72" s="1045">
        <v>490</v>
      </c>
      <c r="G72" s="170">
        <v>630</v>
      </c>
      <c r="H72" s="170">
        <v>770</v>
      </c>
      <c r="I72" s="170">
        <v>880</v>
      </c>
      <c r="J72" s="170">
        <v>990</v>
      </c>
      <c r="K72" s="170">
        <v>1070</v>
      </c>
      <c r="L72" s="170">
        <v>1130</v>
      </c>
      <c r="M72" s="170">
        <v>1180</v>
      </c>
      <c r="N72" s="170">
        <v>1210</v>
      </c>
      <c r="O72" s="170">
        <v>1260</v>
      </c>
      <c r="P72" s="170">
        <v>1330</v>
      </c>
      <c r="Q72" s="1060">
        <v>1380</v>
      </c>
      <c r="AS72" s="897"/>
      <c r="AT72" s="897"/>
      <c r="AU72" s="897"/>
      <c r="AV72" s="897"/>
      <c r="AW72" s="189"/>
    </row>
    <row r="73" spans="1:49" ht="15" customHeight="1">
      <c r="B73" s="82"/>
      <c r="C73" s="216" t="s">
        <v>496</v>
      </c>
      <c r="D73" s="939">
        <v>90</v>
      </c>
      <c r="E73" s="1054">
        <v>150</v>
      </c>
      <c r="F73" s="1061">
        <v>200</v>
      </c>
      <c r="G73" s="26">
        <v>330</v>
      </c>
      <c r="H73" s="26">
        <v>480</v>
      </c>
      <c r="I73" s="26">
        <v>640</v>
      </c>
      <c r="J73" s="26">
        <v>820</v>
      </c>
      <c r="K73" s="26">
        <v>1000</v>
      </c>
      <c r="L73" s="26">
        <v>1150</v>
      </c>
      <c r="M73" s="26">
        <v>1260</v>
      </c>
      <c r="N73" s="26">
        <v>1430</v>
      </c>
      <c r="O73" s="26">
        <v>1580</v>
      </c>
      <c r="P73" s="26">
        <v>1740</v>
      </c>
      <c r="Q73" s="1062">
        <v>1910</v>
      </c>
      <c r="AS73" s="897"/>
      <c r="AT73" s="897"/>
      <c r="AU73" s="897"/>
      <c r="AV73" s="897"/>
      <c r="AW73" s="189"/>
    </row>
    <row r="74" spans="1:49" ht="15" customHeight="1">
      <c r="B74" s="82"/>
      <c r="C74" s="216" t="s">
        <v>497</v>
      </c>
      <c r="D74" s="940">
        <v>0</v>
      </c>
      <c r="E74" s="1055">
        <v>0</v>
      </c>
      <c r="F74" s="1061">
        <v>0</v>
      </c>
      <c r="G74" s="26">
        <v>0</v>
      </c>
      <c r="H74" s="26">
        <v>0</v>
      </c>
      <c r="I74" s="26">
        <v>0</v>
      </c>
      <c r="J74" s="26">
        <v>10</v>
      </c>
      <c r="K74" s="26">
        <v>10</v>
      </c>
      <c r="L74" s="26">
        <v>20</v>
      </c>
      <c r="M74" s="26">
        <v>20</v>
      </c>
      <c r="N74" s="26">
        <v>30</v>
      </c>
      <c r="O74" s="26">
        <v>40</v>
      </c>
      <c r="P74" s="26">
        <v>50</v>
      </c>
      <c r="Q74" s="1062">
        <v>50</v>
      </c>
      <c r="AS74" s="897"/>
      <c r="AT74" s="897"/>
      <c r="AU74" s="897"/>
      <c r="AV74" s="897"/>
      <c r="AW74" s="189"/>
    </row>
    <row r="75" spans="1:49" ht="15" customHeight="1">
      <c r="B75" s="82"/>
      <c r="C75" s="216" t="s">
        <v>498</v>
      </c>
      <c r="D75" s="939">
        <v>0</v>
      </c>
      <c r="E75" s="1054">
        <v>0</v>
      </c>
      <c r="F75" s="1061">
        <v>10</v>
      </c>
      <c r="G75" s="26">
        <v>10</v>
      </c>
      <c r="H75" s="26">
        <v>10</v>
      </c>
      <c r="I75" s="26">
        <v>10</v>
      </c>
      <c r="J75" s="26">
        <v>30</v>
      </c>
      <c r="K75" s="26">
        <v>50</v>
      </c>
      <c r="L75" s="26">
        <v>90</v>
      </c>
      <c r="M75" s="26">
        <v>130</v>
      </c>
      <c r="N75" s="26">
        <v>170</v>
      </c>
      <c r="O75" s="26">
        <v>200</v>
      </c>
      <c r="P75" s="26">
        <v>210</v>
      </c>
      <c r="Q75" s="1062">
        <v>220</v>
      </c>
      <c r="AS75" s="897"/>
      <c r="AT75" s="897"/>
      <c r="AU75" s="897"/>
      <c r="AV75" s="897"/>
      <c r="AW75" s="189"/>
    </row>
    <row r="76" spans="1:49" ht="15" customHeight="1" thickBot="1">
      <c r="B76" s="82"/>
      <c r="C76" s="217" t="s">
        <v>499</v>
      </c>
      <c r="D76" s="941">
        <v>0</v>
      </c>
      <c r="E76" s="1058">
        <v>0</v>
      </c>
      <c r="F76" s="1063">
        <v>0</v>
      </c>
      <c r="G76" s="800">
        <v>0</v>
      </c>
      <c r="H76" s="702">
        <v>0</v>
      </c>
      <c r="I76" s="702">
        <v>0</v>
      </c>
      <c r="J76" s="702">
        <v>0</v>
      </c>
      <c r="K76" s="702">
        <v>0</v>
      </c>
      <c r="L76" s="702">
        <v>0</v>
      </c>
      <c r="M76" s="702">
        <v>10</v>
      </c>
      <c r="N76" s="702">
        <v>10</v>
      </c>
      <c r="O76" s="702">
        <v>10</v>
      </c>
      <c r="P76" s="702">
        <v>10</v>
      </c>
      <c r="Q76" s="1064">
        <v>10</v>
      </c>
      <c r="AS76" s="897"/>
      <c r="AT76" s="897"/>
      <c r="AU76" s="897"/>
      <c r="AV76" s="897"/>
      <c r="AW76" s="189"/>
    </row>
    <row r="77" spans="1:49" ht="15" customHeight="1" thickBot="1">
      <c r="B77" s="1281" t="s">
        <v>969</v>
      </c>
      <c r="F77" s="1338" t="s">
        <v>500</v>
      </c>
      <c r="G77" s="1379"/>
      <c r="H77" s="1379"/>
      <c r="I77" s="1379"/>
      <c r="J77" s="1379"/>
      <c r="K77" s="1379"/>
      <c r="L77" s="1379"/>
      <c r="M77" s="1379"/>
      <c r="N77" s="1379"/>
      <c r="O77" s="1379"/>
      <c r="P77" s="1379"/>
      <c r="Q77" s="1380"/>
      <c r="AS77" s="189"/>
      <c r="AT77" s="189"/>
      <c r="AU77" s="189"/>
      <c r="AV77" s="189"/>
      <c r="AW77" s="189"/>
    </row>
    <row r="78" spans="1:49" ht="15" customHeight="1">
      <c r="B78" s="82" t="s">
        <v>482</v>
      </c>
      <c r="C78" s="215" t="s">
        <v>495</v>
      </c>
      <c r="D78" s="1268">
        <v>0.73499999999999999</v>
      </c>
      <c r="E78" s="1269">
        <v>0.69</v>
      </c>
      <c r="F78" s="716">
        <v>0.69</v>
      </c>
      <c r="G78" s="717">
        <v>0.63</v>
      </c>
      <c r="H78" s="717">
        <v>0.57999999999999996</v>
      </c>
      <c r="I78" s="717">
        <v>0.54</v>
      </c>
      <c r="J78" s="717">
        <v>0.51</v>
      </c>
      <c r="K78" s="717">
        <v>0.47</v>
      </c>
      <c r="L78" s="717">
        <v>0.42</v>
      </c>
      <c r="M78" s="717">
        <v>0.38</v>
      </c>
      <c r="N78" s="717">
        <v>0.33</v>
      </c>
      <c r="O78" s="717">
        <v>0.31</v>
      </c>
      <c r="P78" s="717">
        <v>0.28000000000000003</v>
      </c>
      <c r="Q78" s="817">
        <v>0.27</v>
      </c>
      <c r="AS78" s="189"/>
      <c r="AT78" s="189"/>
      <c r="AU78" s="189"/>
      <c r="AV78" s="189"/>
      <c r="AW78" s="189"/>
    </row>
    <row r="79" spans="1:49" ht="15" customHeight="1">
      <c r="B79" s="82"/>
      <c r="C79" s="216" t="s">
        <v>496</v>
      </c>
      <c r="D79" s="1270">
        <v>0.26</v>
      </c>
      <c r="E79" s="1271">
        <v>0.3</v>
      </c>
      <c r="F79" s="719">
        <v>0.3</v>
      </c>
      <c r="G79" s="1065">
        <v>0.35</v>
      </c>
      <c r="H79" s="1065">
        <v>0.4</v>
      </c>
      <c r="I79" s="1065">
        <v>0.43</v>
      </c>
      <c r="J79" s="1065">
        <v>0.44</v>
      </c>
      <c r="K79" s="1065">
        <v>0.46</v>
      </c>
      <c r="L79" s="1065">
        <v>0.47</v>
      </c>
      <c r="M79" s="1065">
        <v>0.49</v>
      </c>
      <c r="N79" s="1065">
        <v>0.5</v>
      </c>
      <c r="O79" s="1065">
        <v>0.52</v>
      </c>
      <c r="P79" s="1065">
        <v>0.53</v>
      </c>
      <c r="Q79" s="871">
        <v>0.53</v>
      </c>
      <c r="AS79" s="189"/>
      <c r="AT79" s="189"/>
      <c r="AU79" s="189"/>
      <c r="AV79" s="189"/>
      <c r="AW79" s="189"/>
    </row>
    <row r="80" spans="1:49" ht="15" customHeight="1">
      <c r="B80" s="82"/>
      <c r="C80" s="216" t="s">
        <v>497</v>
      </c>
      <c r="D80" s="1272">
        <v>0</v>
      </c>
      <c r="E80" s="1273">
        <v>0</v>
      </c>
      <c r="F80" s="719">
        <v>0</v>
      </c>
      <c r="G80" s="1065">
        <v>0</v>
      </c>
      <c r="H80" s="1065">
        <v>0</v>
      </c>
      <c r="I80" s="1065">
        <v>0.01</v>
      </c>
      <c r="J80" s="1065">
        <v>0.01</v>
      </c>
      <c r="K80" s="1065">
        <v>0</v>
      </c>
      <c r="L80" s="1065">
        <v>0.01</v>
      </c>
      <c r="M80" s="1065">
        <v>0.01</v>
      </c>
      <c r="N80" s="1065">
        <v>0.01</v>
      </c>
      <c r="O80" s="1065">
        <v>0.01</v>
      </c>
      <c r="P80" s="1065">
        <v>0.01</v>
      </c>
      <c r="Q80" s="871">
        <v>0.02</v>
      </c>
      <c r="AS80" s="189"/>
      <c r="AT80" s="189"/>
      <c r="AU80" s="189"/>
      <c r="AV80" s="189"/>
      <c r="AW80" s="189"/>
    </row>
    <row r="81" spans="1:98" ht="15" customHeight="1">
      <c r="B81" s="82"/>
      <c r="C81" s="216" t="s">
        <v>498</v>
      </c>
      <c r="D81" s="1270">
        <v>5.0000000000000001E-3</v>
      </c>
      <c r="E81" s="1271">
        <v>0.01</v>
      </c>
      <c r="F81" s="719">
        <v>0.01</v>
      </c>
      <c r="G81" s="1065">
        <v>0.02</v>
      </c>
      <c r="H81" s="1065">
        <v>0.02</v>
      </c>
      <c r="I81" s="1065">
        <v>0.03</v>
      </c>
      <c r="J81" s="1065">
        <v>0.04</v>
      </c>
      <c r="K81" s="1065">
        <v>7.0000000000000007E-2</v>
      </c>
      <c r="L81" s="1065">
        <v>0.1</v>
      </c>
      <c r="M81" s="1065">
        <v>0.12</v>
      </c>
      <c r="N81" s="1065">
        <v>0.15</v>
      </c>
      <c r="O81" s="1065">
        <v>0.16</v>
      </c>
      <c r="P81" s="1065">
        <v>0.16</v>
      </c>
      <c r="Q81" s="721">
        <v>0.17</v>
      </c>
      <c r="AS81" s="189"/>
      <c r="AT81" s="189"/>
      <c r="AU81" s="189"/>
      <c r="AV81" s="189"/>
      <c r="AW81" s="189"/>
    </row>
    <row r="82" spans="1:98" ht="15" customHeight="1" thickBot="1">
      <c r="B82" s="82"/>
      <c r="C82" s="217" t="s">
        <v>499</v>
      </c>
      <c r="D82" s="1270">
        <v>0</v>
      </c>
      <c r="E82" s="1271">
        <v>0</v>
      </c>
      <c r="F82" s="722">
        <v>0</v>
      </c>
      <c r="G82" s="723">
        <v>0</v>
      </c>
      <c r="H82" s="723">
        <v>0</v>
      </c>
      <c r="I82" s="723">
        <v>0</v>
      </c>
      <c r="J82" s="723">
        <v>0</v>
      </c>
      <c r="K82" s="723">
        <v>0</v>
      </c>
      <c r="L82" s="723">
        <v>0</v>
      </c>
      <c r="M82" s="723">
        <v>0</v>
      </c>
      <c r="N82" s="723">
        <v>0.01</v>
      </c>
      <c r="O82" s="723">
        <v>0.01</v>
      </c>
      <c r="P82" s="723">
        <v>0.01</v>
      </c>
      <c r="Q82" s="724">
        <v>0.01</v>
      </c>
      <c r="AS82" s="189"/>
      <c r="AT82" s="189"/>
      <c r="AU82" s="189"/>
      <c r="AV82" s="189"/>
      <c r="AW82" s="189"/>
    </row>
    <row r="83" spans="1:98" ht="15" customHeight="1">
      <c r="B83" s="82" t="s">
        <v>256</v>
      </c>
      <c r="C83" s="215" t="s">
        <v>495</v>
      </c>
      <c r="D83" s="1268">
        <v>0.73499999999999999</v>
      </c>
      <c r="E83" s="1269">
        <v>0.69</v>
      </c>
      <c r="F83" s="728">
        <v>0.71</v>
      </c>
      <c r="G83" s="726">
        <v>0.65</v>
      </c>
      <c r="H83" s="726">
        <v>0.6</v>
      </c>
      <c r="I83" s="726">
        <v>0.56000000000000005</v>
      </c>
      <c r="J83" s="726">
        <v>0.53</v>
      </c>
      <c r="K83" s="726">
        <v>0.49</v>
      </c>
      <c r="L83" s="726">
        <v>0.46</v>
      </c>
      <c r="M83" s="726">
        <v>0.43</v>
      </c>
      <c r="N83" s="726">
        <v>0.38</v>
      </c>
      <c r="O83" s="726">
        <v>0.37</v>
      </c>
      <c r="P83" s="726">
        <v>0.35</v>
      </c>
      <c r="Q83" s="727">
        <v>0.34</v>
      </c>
      <c r="AS83" s="189"/>
      <c r="AT83" s="189"/>
      <c r="AU83" s="189"/>
      <c r="AV83" s="189"/>
      <c r="AW83" s="189"/>
    </row>
    <row r="84" spans="1:98" ht="15" customHeight="1">
      <c r="B84" s="82"/>
      <c r="C84" s="216" t="s">
        <v>496</v>
      </c>
      <c r="D84" s="1270">
        <v>0.26</v>
      </c>
      <c r="E84" s="1271">
        <v>0.3</v>
      </c>
      <c r="F84" s="728">
        <v>0.28000000000000003</v>
      </c>
      <c r="G84" s="158">
        <v>0.34</v>
      </c>
      <c r="H84" s="158">
        <v>0.39</v>
      </c>
      <c r="I84" s="158">
        <v>0.42</v>
      </c>
      <c r="J84" s="158">
        <v>0.45</v>
      </c>
      <c r="K84" s="158">
        <v>0.47</v>
      </c>
      <c r="L84" s="158">
        <v>0.48</v>
      </c>
      <c r="M84" s="158">
        <v>0.49</v>
      </c>
      <c r="N84" s="158">
        <v>0.51</v>
      </c>
      <c r="O84" s="158">
        <v>0.51</v>
      </c>
      <c r="P84" s="158">
        <v>0.52</v>
      </c>
      <c r="Q84" s="729">
        <v>0.54</v>
      </c>
      <c r="AS84" s="189"/>
      <c r="AT84" s="189"/>
      <c r="AU84" s="189"/>
      <c r="AV84" s="189"/>
      <c r="AW84" s="189"/>
    </row>
    <row r="85" spans="1:98" ht="15" customHeight="1">
      <c r="B85" s="82"/>
      <c r="C85" s="216" t="s">
        <v>497</v>
      </c>
      <c r="D85" s="1272">
        <v>0</v>
      </c>
      <c r="E85" s="1273">
        <v>0</v>
      </c>
      <c r="F85" s="728">
        <v>0</v>
      </c>
      <c r="G85" s="158">
        <v>0</v>
      </c>
      <c r="H85" s="158">
        <v>0</v>
      </c>
      <c r="I85" s="158">
        <v>0.01</v>
      </c>
      <c r="J85" s="158">
        <v>0.01</v>
      </c>
      <c r="K85" s="158">
        <v>0.01</v>
      </c>
      <c r="L85" s="158">
        <v>0</v>
      </c>
      <c r="M85" s="158">
        <v>0</v>
      </c>
      <c r="N85" s="158">
        <v>0.01</v>
      </c>
      <c r="O85" s="158">
        <v>0.01</v>
      </c>
      <c r="P85" s="158">
        <v>0.01</v>
      </c>
      <c r="Q85" s="729">
        <v>0.01</v>
      </c>
      <c r="AS85" s="189"/>
      <c r="AT85" s="189"/>
      <c r="AU85" s="189"/>
      <c r="AV85" s="189"/>
      <c r="AW85" s="189"/>
    </row>
    <row r="86" spans="1:98" ht="15" customHeight="1">
      <c r="B86" s="82"/>
      <c r="C86" s="216" t="s">
        <v>498</v>
      </c>
      <c r="D86" s="1270">
        <v>5.0000000000000001E-3</v>
      </c>
      <c r="E86" s="1271">
        <v>0.01</v>
      </c>
      <c r="F86" s="728">
        <v>0.01</v>
      </c>
      <c r="G86" s="158">
        <v>0.01</v>
      </c>
      <c r="H86" s="158">
        <v>0.01</v>
      </c>
      <c r="I86" s="158">
        <v>0.01</v>
      </c>
      <c r="J86" s="158">
        <v>0.02</v>
      </c>
      <c r="K86" s="158">
        <v>0.03</v>
      </c>
      <c r="L86" s="158">
        <v>0.05</v>
      </c>
      <c r="M86" s="158">
        <v>0.08</v>
      </c>
      <c r="N86" s="158">
        <v>0.09</v>
      </c>
      <c r="O86" s="158">
        <v>0.1</v>
      </c>
      <c r="P86" s="158">
        <v>0.1</v>
      </c>
      <c r="Q86" s="729">
        <v>0.1</v>
      </c>
      <c r="AS86" s="189"/>
      <c r="AT86" s="189"/>
      <c r="AU86" s="189"/>
      <c r="AV86" s="189"/>
      <c r="AW86" s="189"/>
    </row>
    <row r="87" spans="1:98" s="114" customFormat="1" ht="20.5" thickBot="1">
      <c r="A87"/>
      <c r="B87" s="82"/>
      <c r="C87" s="217" t="s">
        <v>499</v>
      </c>
      <c r="D87" s="1270">
        <v>0</v>
      </c>
      <c r="E87" s="1271">
        <v>0</v>
      </c>
      <c r="F87" s="728">
        <v>0</v>
      </c>
      <c r="G87" s="158">
        <v>0</v>
      </c>
      <c r="H87" s="158">
        <v>0</v>
      </c>
      <c r="I87" s="158">
        <v>0</v>
      </c>
      <c r="J87" s="158">
        <v>0</v>
      </c>
      <c r="K87" s="158">
        <v>0</v>
      </c>
      <c r="L87" s="158">
        <v>0</v>
      </c>
      <c r="M87" s="158">
        <v>0</v>
      </c>
      <c r="N87" s="158">
        <v>0</v>
      </c>
      <c r="O87" s="158">
        <v>0</v>
      </c>
      <c r="P87" s="158">
        <v>0</v>
      </c>
      <c r="Q87" s="729">
        <v>0</v>
      </c>
      <c r="R87" s="183"/>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row>
    <row r="88" spans="1:98" ht="15" customHeight="1">
      <c r="B88" s="82" t="s">
        <v>258</v>
      </c>
      <c r="C88" s="215" t="s">
        <v>495</v>
      </c>
      <c r="D88" s="1268">
        <v>0.73499999999999999</v>
      </c>
      <c r="E88" s="1269">
        <v>0.69</v>
      </c>
      <c r="F88" s="725">
        <v>0.68</v>
      </c>
      <c r="G88" s="726">
        <v>0.63</v>
      </c>
      <c r="H88" s="726">
        <v>0.57999999999999996</v>
      </c>
      <c r="I88" s="726">
        <v>0.54</v>
      </c>
      <c r="J88" s="726">
        <v>0.51</v>
      </c>
      <c r="K88" s="726">
        <v>0.47</v>
      </c>
      <c r="L88" s="726">
        <v>0.42</v>
      </c>
      <c r="M88" s="726">
        <v>0.38</v>
      </c>
      <c r="N88" s="726">
        <v>0.33</v>
      </c>
      <c r="O88" s="726">
        <v>0.3</v>
      </c>
      <c r="P88" s="726">
        <v>0.28000000000000003</v>
      </c>
      <c r="Q88" s="727">
        <v>0.27</v>
      </c>
      <c r="AS88" s="189"/>
      <c r="AT88" s="189"/>
      <c r="AU88" s="189"/>
      <c r="AV88" s="189"/>
      <c r="AW88" s="189"/>
    </row>
    <row r="89" spans="1:98" ht="15" customHeight="1">
      <c r="B89" s="82"/>
      <c r="C89" s="216" t="s">
        <v>496</v>
      </c>
      <c r="D89" s="1270">
        <v>0.26</v>
      </c>
      <c r="E89" s="1271">
        <v>0.3</v>
      </c>
      <c r="F89" s="728">
        <v>0.3</v>
      </c>
      <c r="G89" s="158">
        <v>0.35</v>
      </c>
      <c r="H89" s="158">
        <v>0.4</v>
      </c>
      <c r="I89" s="158">
        <v>0.42</v>
      </c>
      <c r="J89" s="158">
        <v>0.44</v>
      </c>
      <c r="K89" s="158">
        <v>0.46</v>
      </c>
      <c r="L89" s="158">
        <v>0.47</v>
      </c>
      <c r="M89" s="158">
        <v>0.49</v>
      </c>
      <c r="N89" s="158">
        <v>0.5</v>
      </c>
      <c r="O89" s="158">
        <v>0.52</v>
      </c>
      <c r="P89" s="158">
        <v>0.53</v>
      </c>
      <c r="Q89" s="729">
        <v>0.54</v>
      </c>
      <c r="AS89" s="189"/>
      <c r="AT89" s="189"/>
      <c r="AU89" s="189"/>
      <c r="AV89" s="189"/>
      <c r="AW89" s="189"/>
    </row>
    <row r="90" spans="1:98" ht="15" customHeight="1">
      <c r="B90" s="82"/>
      <c r="C90" s="216" t="s">
        <v>497</v>
      </c>
      <c r="D90" s="1272">
        <v>0</v>
      </c>
      <c r="E90" s="1273">
        <v>0</v>
      </c>
      <c r="F90" s="728">
        <v>0</v>
      </c>
      <c r="G90" s="158">
        <v>0</v>
      </c>
      <c r="H90" s="158">
        <v>0</v>
      </c>
      <c r="I90" s="158">
        <v>0.01</v>
      </c>
      <c r="J90" s="158">
        <v>0</v>
      </c>
      <c r="K90" s="158">
        <v>0</v>
      </c>
      <c r="L90" s="158">
        <v>0.01</v>
      </c>
      <c r="M90" s="158">
        <v>0.01</v>
      </c>
      <c r="N90" s="158">
        <v>0.01</v>
      </c>
      <c r="O90" s="158">
        <v>0.01</v>
      </c>
      <c r="P90" s="158">
        <v>0.02</v>
      </c>
      <c r="Q90" s="729">
        <v>0.01</v>
      </c>
      <c r="AS90" s="189"/>
      <c r="AT90" s="189"/>
      <c r="AU90" s="189"/>
      <c r="AV90" s="189"/>
      <c r="AW90" s="189"/>
    </row>
    <row r="91" spans="1:98" ht="15" customHeight="1">
      <c r="B91" s="82"/>
      <c r="C91" s="216" t="s">
        <v>498</v>
      </c>
      <c r="D91" s="1270">
        <v>5.0000000000000001E-3</v>
      </c>
      <c r="E91" s="1271">
        <v>0.01</v>
      </c>
      <c r="F91" s="728">
        <v>0.01</v>
      </c>
      <c r="G91" s="158">
        <v>0.02</v>
      </c>
      <c r="H91" s="158">
        <v>0.02</v>
      </c>
      <c r="I91" s="158">
        <v>0.03</v>
      </c>
      <c r="J91" s="158">
        <v>0.04</v>
      </c>
      <c r="K91" s="158">
        <v>7.0000000000000007E-2</v>
      </c>
      <c r="L91" s="158">
        <v>0.1</v>
      </c>
      <c r="M91" s="158">
        <v>0.12</v>
      </c>
      <c r="N91" s="158">
        <v>0.15</v>
      </c>
      <c r="O91" s="158">
        <v>0.16</v>
      </c>
      <c r="P91" s="158">
        <v>0.17</v>
      </c>
      <c r="Q91" s="729">
        <v>0.17</v>
      </c>
      <c r="AS91" s="189"/>
      <c r="AT91" s="189"/>
      <c r="AU91" s="189"/>
      <c r="AV91" s="189"/>
      <c r="AW91" s="189"/>
    </row>
    <row r="92" spans="1:98" s="114" customFormat="1" ht="20.5" thickBot="1">
      <c r="A92"/>
      <c r="B92" s="82"/>
      <c r="C92" s="217" t="s">
        <v>499</v>
      </c>
      <c r="D92" s="1274">
        <v>0</v>
      </c>
      <c r="E92" s="1275">
        <v>0</v>
      </c>
      <c r="F92" s="730">
        <v>0</v>
      </c>
      <c r="G92" s="731">
        <v>0</v>
      </c>
      <c r="H92" s="731">
        <v>0</v>
      </c>
      <c r="I92" s="731">
        <v>0</v>
      </c>
      <c r="J92" s="731">
        <v>0</v>
      </c>
      <c r="K92" s="731">
        <v>0</v>
      </c>
      <c r="L92" s="731">
        <v>0</v>
      </c>
      <c r="M92" s="731">
        <v>0</v>
      </c>
      <c r="N92" s="731">
        <v>0.01</v>
      </c>
      <c r="O92" s="731">
        <v>0.01</v>
      </c>
      <c r="P92" s="731">
        <v>0.01</v>
      </c>
      <c r="Q92" s="732">
        <v>0.01</v>
      </c>
      <c r="R92" s="183"/>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row>
    <row r="93" spans="1:98" ht="15" customHeight="1">
      <c r="B93" s="82" t="s">
        <v>981</v>
      </c>
      <c r="C93" s="215" t="s">
        <v>495</v>
      </c>
      <c r="D93" s="1268">
        <v>0.73499999999999999</v>
      </c>
      <c r="E93" s="1269">
        <v>0.69</v>
      </c>
      <c r="F93" s="875">
        <v>0.67</v>
      </c>
      <c r="G93" s="876">
        <v>0.61</v>
      </c>
      <c r="H93" s="876">
        <v>0.55000000000000004</v>
      </c>
      <c r="I93" s="876">
        <v>0.49</v>
      </c>
      <c r="J93" s="876">
        <v>0.45</v>
      </c>
      <c r="K93" s="876">
        <v>0.4</v>
      </c>
      <c r="L93" s="876">
        <v>0.35</v>
      </c>
      <c r="M93" s="876">
        <v>0.3</v>
      </c>
      <c r="N93" s="876">
        <v>0.25</v>
      </c>
      <c r="O93" s="876">
        <v>0.22</v>
      </c>
      <c r="P93" s="876">
        <v>0.19</v>
      </c>
      <c r="Q93" s="877">
        <v>0.17</v>
      </c>
      <c r="AS93" s="189"/>
      <c r="AT93" s="189"/>
      <c r="AU93" s="189"/>
      <c r="AV93" s="189"/>
      <c r="AW93" s="189"/>
    </row>
    <row r="94" spans="1:98" ht="15" customHeight="1">
      <c r="B94" s="82"/>
      <c r="C94" s="216" t="s">
        <v>496</v>
      </c>
      <c r="D94" s="1270">
        <v>0.26</v>
      </c>
      <c r="E94" s="1271">
        <v>0.3</v>
      </c>
      <c r="F94" s="878">
        <v>0.3</v>
      </c>
      <c r="G94" s="305">
        <v>0.35</v>
      </c>
      <c r="H94" s="305">
        <v>0.4</v>
      </c>
      <c r="I94" s="305">
        <v>0.43</v>
      </c>
      <c r="J94" s="305">
        <v>0.44</v>
      </c>
      <c r="K94" s="305">
        <v>0.46</v>
      </c>
      <c r="L94" s="305">
        <v>0.47</v>
      </c>
      <c r="M94" s="305">
        <v>0.49</v>
      </c>
      <c r="N94" s="305">
        <v>0.51</v>
      </c>
      <c r="O94" s="305">
        <v>0.52</v>
      </c>
      <c r="P94" s="305">
        <v>0.53</v>
      </c>
      <c r="Q94" s="879">
        <v>0.54</v>
      </c>
      <c r="AS94" s="189"/>
      <c r="AT94" s="189"/>
      <c r="AU94" s="189"/>
      <c r="AV94" s="189"/>
      <c r="AW94" s="189"/>
    </row>
    <row r="95" spans="1:98" ht="15" customHeight="1">
      <c r="B95" s="82"/>
      <c r="C95" s="216" t="s">
        <v>497</v>
      </c>
      <c r="D95" s="1272">
        <v>0</v>
      </c>
      <c r="E95" s="1273">
        <v>0</v>
      </c>
      <c r="F95" s="878">
        <v>0</v>
      </c>
      <c r="G95" s="305">
        <v>0</v>
      </c>
      <c r="H95" s="305">
        <v>0</v>
      </c>
      <c r="I95" s="305">
        <v>0</v>
      </c>
      <c r="J95" s="305">
        <v>0.01</v>
      </c>
      <c r="K95" s="305">
        <v>0</v>
      </c>
      <c r="L95" s="305">
        <v>0.01</v>
      </c>
      <c r="M95" s="305">
        <v>0.01</v>
      </c>
      <c r="N95" s="305">
        <v>0.01</v>
      </c>
      <c r="O95" s="305">
        <v>0.01</v>
      </c>
      <c r="P95" s="305">
        <v>0.01</v>
      </c>
      <c r="Q95" s="879">
        <v>0.01</v>
      </c>
      <c r="AS95" s="189"/>
      <c r="AT95" s="189"/>
      <c r="AU95" s="189"/>
      <c r="AV95" s="189"/>
      <c r="AW95" s="189"/>
    </row>
    <row r="96" spans="1:98" ht="15" customHeight="1">
      <c r="B96" s="26"/>
      <c r="C96" s="216" t="s">
        <v>498</v>
      </c>
      <c r="D96" s="1270">
        <v>5.0000000000000001E-3</v>
      </c>
      <c r="E96" s="1271">
        <v>0.01</v>
      </c>
      <c r="F96" s="878">
        <v>0.03</v>
      </c>
      <c r="G96" s="305">
        <v>0.04</v>
      </c>
      <c r="H96" s="305">
        <v>0.05</v>
      </c>
      <c r="I96" s="305">
        <v>0.08</v>
      </c>
      <c r="J96" s="305">
        <v>0.1</v>
      </c>
      <c r="K96" s="305">
        <v>0.13</v>
      </c>
      <c r="L96" s="305">
        <v>0.16</v>
      </c>
      <c r="M96" s="305">
        <v>0.2</v>
      </c>
      <c r="N96" s="305">
        <v>0.22</v>
      </c>
      <c r="O96" s="305">
        <v>0.24</v>
      </c>
      <c r="P96" s="305">
        <v>0.26</v>
      </c>
      <c r="Q96" s="879">
        <v>0.27</v>
      </c>
      <c r="AS96" s="189"/>
      <c r="AT96" s="189"/>
      <c r="AU96" s="189"/>
      <c r="AV96" s="189"/>
      <c r="AW96" s="189"/>
    </row>
    <row r="97" spans="1:98" s="114" customFormat="1" ht="20.5" thickBot="1">
      <c r="A97"/>
      <c r="B97" s="82"/>
      <c r="C97" s="217" t="s">
        <v>499</v>
      </c>
      <c r="D97" s="1270">
        <v>0</v>
      </c>
      <c r="E97" s="1271">
        <v>0</v>
      </c>
      <c r="F97" s="880">
        <v>0</v>
      </c>
      <c r="G97" s="881">
        <v>0</v>
      </c>
      <c r="H97" s="881">
        <v>0</v>
      </c>
      <c r="I97" s="881">
        <v>0</v>
      </c>
      <c r="J97" s="881">
        <v>0</v>
      </c>
      <c r="K97" s="881">
        <v>0</v>
      </c>
      <c r="L97" s="881">
        <v>0</v>
      </c>
      <c r="M97" s="881">
        <v>0.01</v>
      </c>
      <c r="N97" s="881">
        <v>0.01</v>
      </c>
      <c r="O97" s="881">
        <v>0.01</v>
      </c>
      <c r="P97" s="881">
        <v>0.01</v>
      </c>
      <c r="Q97" s="882">
        <v>0.01</v>
      </c>
      <c r="R97" s="183"/>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row>
    <row r="98" spans="1:98" ht="15" customHeight="1">
      <c r="B98" s="82" t="s">
        <v>982</v>
      </c>
      <c r="C98" s="215" t="s">
        <v>495</v>
      </c>
      <c r="D98" s="1276">
        <v>0.73499999999999999</v>
      </c>
      <c r="E98" s="1277">
        <v>0.69</v>
      </c>
      <c r="F98" s="875">
        <v>0.7</v>
      </c>
      <c r="G98" s="876">
        <v>0.65</v>
      </c>
      <c r="H98" s="876">
        <v>0.61</v>
      </c>
      <c r="I98" s="876">
        <v>0.57999999999999996</v>
      </c>
      <c r="J98" s="876">
        <v>0.54</v>
      </c>
      <c r="K98" s="876">
        <v>0.5</v>
      </c>
      <c r="L98" s="876">
        <v>0.47</v>
      </c>
      <c r="M98" s="876">
        <v>0.45</v>
      </c>
      <c r="N98" s="876">
        <v>0.42</v>
      </c>
      <c r="O98" s="876">
        <v>0.41</v>
      </c>
      <c r="P98" s="876">
        <v>0.4</v>
      </c>
      <c r="Q98" s="877">
        <v>0.39</v>
      </c>
      <c r="AS98" s="189"/>
      <c r="AT98" s="189"/>
      <c r="AU98" s="189"/>
      <c r="AV98" s="189"/>
      <c r="AW98" s="189"/>
    </row>
    <row r="99" spans="1:98" ht="15" customHeight="1">
      <c r="B99" s="82"/>
      <c r="C99" s="216" t="s">
        <v>496</v>
      </c>
      <c r="D99" s="1278">
        <v>0.26</v>
      </c>
      <c r="E99" s="1273">
        <v>0.3</v>
      </c>
      <c r="F99" s="878">
        <v>0.28999999999999998</v>
      </c>
      <c r="G99" s="305">
        <v>0.34</v>
      </c>
      <c r="H99" s="305">
        <v>0.38</v>
      </c>
      <c r="I99" s="305">
        <v>0.42</v>
      </c>
      <c r="J99" s="305">
        <v>0.44</v>
      </c>
      <c r="K99" s="305">
        <v>0.47</v>
      </c>
      <c r="L99" s="305">
        <v>0.48</v>
      </c>
      <c r="M99" s="305">
        <v>0.48</v>
      </c>
      <c r="N99" s="305">
        <v>0.5</v>
      </c>
      <c r="O99" s="305">
        <v>0.51</v>
      </c>
      <c r="P99" s="305">
        <v>0.52</v>
      </c>
      <c r="Q99" s="879">
        <v>0.54</v>
      </c>
      <c r="AS99" s="189"/>
      <c r="AT99" s="189"/>
      <c r="AU99" s="189"/>
      <c r="AV99" s="189"/>
      <c r="AW99" s="189"/>
    </row>
    <row r="100" spans="1:98" ht="15" customHeight="1">
      <c r="B100" s="82"/>
      <c r="C100" s="216" t="s">
        <v>497</v>
      </c>
      <c r="D100" s="1278">
        <v>0</v>
      </c>
      <c r="E100" s="1273">
        <v>0</v>
      </c>
      <c r="F100" s="878">
        <v>0</v>
      </c>
      <c r="G100" s="305">
        <v>0</v>
      </c>
      <c r="H100" s="305">
        <v>0</v>
      </c>
      <c r="I100" s="305">
        <v>0</v>
      </c>
      <c r="J100" s="305">
        <v>0.01</v>
      </c>
      <c r="K100" s="305">
        <v>0</v>
      </c>
      <c r="L100" s="305">
        <v>0.01</v>
      </c>
      <c r="M100" s="305">
        <v>0.01</v>
      </c>
      <c r="N100" s="305">
        <v>0.01</v>
      </c>
      <c r="O100" s="305">
        <v>0.01</v>
      </c>
      <c r="P100" s="305">
        <v>0.01</v>
      </c>
      <c r="Q100" s="879">
        <v>0.01</v>
      </c>
      <c r="AS100" s="189"/>
      <c r="AT100" s="189"/>
      <c r="AU100" s="189"/>
      <c r="AV100" s="189"/>
      <c r="AW100" s="189"/>
    </row>
    <row r="101" spans="1:98" ht="15" customHeight="1">
      <c r="B101" s="82"/>
      <c r="C101" s="216" t="s">
        <v>498</v>
      </c>
      <c r="D101" s="1278">
        <v>5.0000000000000001E-3</v>
      </c>
      <c r="E101" s="1273">
        <v>0.01</v>
      </c>
      <c r="F101" s="878">
        <v>0.01</v>
      </c>
      <c r="G101" s="305">
        <v>0.01</v>
      </c>
      <c r="H101" s="305">
        <v>0.01</v>
      </c>
      <c r="I101" s="305">
        <v>0.01</v>
      </c>
      <c r="J101" s="305">
        <v>0.02</v>
      </c>
      <c r="K101" s="305">
        <v>0.02</v>
      </c>
      <c r="L101" s="305">
        <v>0.04</v>
      </c>
      <c r="M101" s="305">
        <v>0.05</v>
      </c>
      <c r="N101" s="305">
        <v>0.06</v>
      </c>
      <c r="O101" s="305">
        <v>0.06</v>
      </c>
      <c r="P101" s="305">
        <v>0.06</v>
      </c>
      <c r="Q101" s="879">
        <v>0.06</v>
      </c>
      <c r="AS101" s="189"/>
      <c r="AT101" s="189"/>
      <c r="AU101" s="189"/>
      <c r="AV101" s="189"/>
      <c r="AW101" s="189"/>
    </row>
    <row r="102" spans="1:98" s="114" customFormat="1" ht="20.5" thickBot="1">
      <c r="A102"/>
      <c r="B102" s="82"/>
      <c r="C102" s="217" t="s">
        <v>499</v>
      </c>
      <c r="D102" s="1279">
        <v>0</v>
      </c>
      <c r="E102" s="1280">
        <v>0</v>
      </c>
      <c r="F102" s="880">
        <v>0</v>
      </c>
      <c r="G102" s="881">
        <v>0</v>
      </c>
      <c r="H102" s="881">
        <v>0</v>
      </c>
      <c r="I102" s="881">
        <v>0</v>
      </c>
      <c r="J102" s="881">
        <v>0</v>
      </c>
      <c r="K102" s="881">
        <v>0</v>
      </c>
      <c r="L102" s="881">
        <v>0</v>
      </c>
      <c r="M102" s="881">
        <v>0</v>
      </c>
      <c r="N102" s="881">
        <v>0</v>
      </c>
      <c r="O102" s="881">
        <v>0</v>
      </c>
      <c r="P102" s="881">
        <v>0</v>
      </c>
      <c r="Q102" s="882">
        <v>0</v>
      </c>
      <c r="R102" s="183"/>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row>
    <row r="103" spans="1:98" ht="14.5">
      <c r="B103" s="82"/>
      <c r="F103" s="697"/>
      <c r="G103" s="697"/>
      <c r="H103" s="697"/>
      <c r="I103" s="697"/>
      <c r="J103" s="697"/>
      <c r="K103" s="697"/>
      <c r="L103" s="697"/>
      <c r="M103" s="697"/>
      <c r="N103" s="697"/>
      <c r="O103" s="697"/>
      <c r="P103" s="697"/>
      <c r="Q103" s="697"/>
      <c r="R103" s="189"/>
    </row>
    <row r="104" spans="1:98">
      <c r="A104" s="266"/>
      <c r="B104" s="266"/>
      <c r="C104"/>
      <c r="D104"/>
      <c r="E104"/>
      <c r="F104" s="697"/>
      <c r="G104" s="697"/>
      <c r="H104" s="697"/>
      <c r="I104" s="697"/>
      <c r="J104" s="697"/>
      <c r="K104" s="697"/>
      <c r="L104" s="697"/>
      <c r="M104" s="697"/>
      <c r="N104" s="697"/>
      <c r="O104" s="697"/>
      <c r="P104" s="697"/>
      <c r="Q104" s="697"/>
      <c r="R104" s="433"/>
    </row>
    <row r="105" spans="1:98" ht="15" customHeight="1">
      <c r="B105" s="143" t="s">
        <v>501</v>
      </c>
      <c r="C105" s="141"/>
      <c r="D105" s="141"/>
      <c r="E105" s="141"/>
      <c r="F105" s="698"/>
      <c r="G105" s="698"/>
      <c r="H105" s="698"/>
      <c r="I105" s="698"/>
      <c r="J105" s="697"/>
      <c r="K105" s="697"/>
      <c r="L105" s="697"/>
      <c r="M105" s="697"/>
      <c r="N105" s="697"/>
      <c r="O105" s="697"/>
      <c r="P105" s="697"/>
      <c r="Q105" s="697"/>
      <c r="R105" s="189"/>
    </row>
    <row r="106" spans="1:98" ht="14.5">
      <c r="B106" s="636" t="s">
        <v>502</v>
      </c>
      <c r="C106" s="355"/>
      <c r="D106" s="355"/>
      <c r="E106" s="355"/>
      <c r="F106" s="699"/>
      <c r="G106" s="697"/>
      <c r="H106" s="697"/>
      <c r="I106" s="697"/>
      <c r="J106" s="697"/>
      <c r="K106" s="697"/>
      <c r="L106" s="697"/>
      <c r="M106" s="697"/>
      <c r="N106" s="697"/>
      <c r="O106" s="697"/>
      <c r="P106" s="697"/>
      <c r="Q106" s="697"/>
      <c r="R106" s="189"/>
    </row>
    <row r="107" spans="1:98" ht="14.5">
      <c r="B107" s="636" t="s">
        <v>503</v>
      </c>
      <c r="C107" s="355"/>
      <c r="D107" s="174"/>
      <c r="E107" s="174"/>
      <c r="F107" s="174"/>
      <c r="G107" s="174"/>
      <c r="H107" s="174"/>
      <c r="I107" s="174"/>
      <c r="J107" s="174"/>
      <c r="K107" s="174"/>
      <c r="L107" s="174"/>
      <c r="M107" s="174"/>
      <c r="N107" s="174"/>
      <c r="O107" s="174"/>
      <c r="P107" s="174"/>
      <c r="Q107" s="174"/>
      <c r="R107" s="189"/>
    </row>
    <row r="108" spans="1:98" ht="14.5">
      <c r="B108" s="636" t="s">
        <v>494</v>
      </c>
      <c r="C108" s="355"/>
      <c r="D108" s="355"/>
      <c r="E108" s="355"/>
      <c r="F108" s="870"/>
      <c r="G108" s="870"/>
      <c r="H108" s="870"/>
      <c r="I108" s="870"/>
      <c r="J108" s="870"/>
      <c r="K108" s="870"/>
      <c r="L108" s="870"/>
      <c r="M108" s="870"/>
      <c r="N108" s="870"/>
      <c r="O108" s="870"/>
      <c r="P108" s="870"/>
      <c r="Q108" s="870"/>
      <c r="R108" s="189"/>
    </row>
    <row r="109" spans="1:98" ht="15" customHeight="1" thickBot="1">
      <c r="B109" s="82"/>
      <c r="C109" s="355"/>
      <c r="D109" s="1051"/>
      <c r="E109" s="1052"/>
      <c r="F109" s="201"/>
      <c r="G109" s="189"/>
      <c r="H109" s="189"/>
      <c r="I109" s="189"/>
      <c r="J109" s="189"/>
      <c r="K109" s="189"/>
      <c r="L109" s="189"/>
      <c r="M109" s="189"/>
      <c r="N109" s="189"/>
      <c r="O109" s="189"/>
      <c r="P109" s="189"/>
      <c r="Q109" s="189"/>
      <c r="R109" s="189"/>
    </row>
    <row r="110" spans="1:98" ht="15" customHeight="1" thickBot="1">
      <c r="B110" s="82"/>
      <c r="C110"/>
      <c r="D110"/>
      <c r="E110"/>
      <c r="F110" s="1351" t="s">
        <v>504</v>
      </c>
      <c r="G110" s="1352"/>
      <c r="H110" s="1352"/>
      <c r="I110" s="1352"/>
      <c r="J110" s="1352"/>
      <c r="K110" s="1352"/>
      <c r="L110" s="1352"/>
      <c r="M110" s="1352"/>
      <c r="N110" s="1352"/>
      <c r="O110" s="1352"/>
      <c r="P110" s="1352"/>
      <c r="Q110" s="1353"/>
      <c r="R110" s="189"/>
    </row>
    <row r="111" spans="1:98" ht="15" customHeight="1" thickBot="1">
      <c r="B111" s="1281" t="s">
        <v>985</v>
      </c>
      <c r="C111" s="517"/>
      <c r="D111" s="495"/>
      <c r="E111" s="495">
        <v>2024</v>
      </c>
      <c r="F111" s="495">
        <v>2025</v>
      </c>
      <c r="G111" s="495">
        <v>2026</v>
      </c>
      <c r="H111" s="495">
        <v>2027</v>
      </c>
      <c r="I111" s="495">
        <v>2028</v>
      </c>
      <c r="J111" s="495">
        <v>2029</v>
      </c>
      <c r="K111" s="495">
        <v>2030</v>
      </c>
      <c r="L111" s="495">
        <v>2031</v>
      </c>
      <c r="M111" s="495">
        <v>2032</v>
      </c>
      <c r="N111" s="495">
        <v>2033</v>
      </c>
      <c r="O111" s="495">
        <v>2034</v>
      </c>
      <c r="P111" s="495">
        <v>2035</v>
      </c>
      <c r="Q111" s="496">
        <v>2036</v>
      </c>
      <c r="R111" s="189"/>
    </row>
    <row r="112" spans="1:98" ht="14.5">
      <c r="B112" s="82" t="s">
        <v>482</v>
      </c>
      <c r="C112" s="215" t="s">
        <v>505</v>
      </c>
      <c r="D112" s="832">
        <v>490</v>
      </c>
      <c r="E112" s="832">
        <v>550</v>
      </c>
      <c r="F112" s="703">
        <v>570</v>
      </c>
      <c r="G112" s="704">
        <v>600</v>
      </c>
      <c r="H112" s="704">
        <v>640</v>
      </c>
      <c r="I112" s="704">
        <v>680</v>
      </c>
      <c r="J112" s="704">
        <v>710</v>
      </c>
      <c r="K112" s="704">
        <v>740</v>
      </c>
      <c r="L112" s="704">
        <v>760</v>
      </c>
      <c r="M112" s="704">
        <v>780</v>
      </c>
      <c r="N112" s="704">
        <v>800</v>
      </c>
      <c r="O112" s="704">
        <v>830</v>
      </c>
      <c r="P112" s="704">
        <v>890</v>
      </c>
      <c r="Q112" s="705">
        <v>950</v>
      </c>
      <c r="R112" s="189"/>
    </row>
    <row r="113" spans="2:49" ht="14.5">
      <c r="B113" s="82"/>
      <c r="C113" s="216" t="s">
        <v>506</v>
      </c>
      <c r="D113" s="538">
        <v>50</v>
      </c>
      <c r="E113" s="538">
        <v>60</v>
      </c>
      <c r="F113" s="706">
        <v>100</v>
      </c>
      <c r="G113" s="821">
        <v>130</v>
      </c>
      <c r="H113" s="821">
        <v>160</v>
      </c>
      <c r="I113" s="821">
        <v>180</v>
      </c>
      <c r="J113" s="821">
        <v>210</v>
      </c>
      <c r="K113" s="821">
        <v>230</v>
      </c>
      <c r="L113" s="821">
        <v>250</v>
      </c>
      <c r="M113" s="821">
        <v>280</v>
      </c>
      <c r="N113" s="821">
        <v>300</v>
      </c>
      <c r="O113" s="821">
        <v>330</v>
      </c>
      <c r="P113" s="821">
        <v>360</v>
      </c>
      <c r="Q113" s="707">
        <v>380</v>
      </c>
      <c r="R113" s="189"/>
    </row>
    <row r="114" spans="2:49" ht="15" thickBot="1">
      <c r="B114" s="82"/>
      <c r="C114" s="217" t="s">
        <v>507</v>
      </c>
      <c r="D114" s="525">
        <v>0</v>
      </c>
      <c r="E114" s="525">
        <v>0</v>
      </c>
      <c r="F114" s="708">
        <v>10</v>
      </c>
      <c r="G114" s="709">
        <v>10</v>
      </c>
      <c r="H114" s="709">
        <v>10</v>
      </c>
      <c r="I114" s="709">
        <v>20</v>
      </c>
      <c r="J114" s="709">
        <v>40</v>
      </c>
      <c r="K114" s="709">
        <v>80</v>
      </c>
      <c r="L114" s="709">
        <v>120</v>
      </c>
      <c r="M114" s="709">
        <v>170</v>
      </c>
      <c r="N114" s="709">
        <v>210</v>
      </c>
      <c r="O114" s="709">
        <v>250</v>
      </c>
      <c r="P114" s="709">
        <v>270</v>
      </c>
      <c r="Q114" s="710">
        <v>290</v>
      </c>
      <c r="R114" s="189"/>
    </row>
    <row r="115" spans="2:49" ht="15" customHeight="1">
      <c r="B115" s="82" t="s">
        <v>256</v>
      </c>
      <c r="C115" s="215" t="s">
        <v>505</v>
      </c>
      <c r="D115" s="832">
        <v>490</v>
      </c>
      <c r="E115" s="832">
        <v>550</v>
      </c>
      <c r="F115" s="637">
        <v>570</v>
      </c>
      <c r="G115" s="316">
        <v>610</v>
      </c>
      <c r="H115" s="316">
        <v>640</v>
      </c>
      <c r="I115" s="316">
        <v>680</v>
      </c>
      <c r="J115" s="316">
        <v>710</v>
      </c>
      <c r="K115" s="316">
        <v>740</v>
      </c>
      <c r="L115" s="316">
        <v>770</v>
      </c>
      <c r="M115" s="316">
        <v>800</v>
      </c>
      <c r="N115" s="316">
        <v>830</v>
      </c>
      <c r="O115" s="316">
        <v>860</v>
      </c>
      <c r="P115" s="316">
        <v>920</v>
      </c>
      <c r="Q115" s="315">
        <v>980</v>
      </c>
      <c r="R115" s="189"/>
    </row>
    <row r="116" spans="2:49" ht="15" customHeight="1">
      <c r="B116" s="82"/>
      <c r="C116" s="216" t="s">
        <v>506</v>
      </c>
      <c r="D116" s="833">
        <v>50</v>
      </c>
      <c r="E116" s="833">
        <v>60</v>
      </c>
      <c r="F116" s="638">
        <v>100</v>
      </c>
      <c r="G116" s="1282">
        <v>120</v>
      </c>
      <c r="H116" s="1282">
        <v>150</v>
      </c>
      <c r="I116" s="1282">
        <v>170</v>
      </c>
      <c r="J116" s="1282">
        <v>200</v>
      </c>
      <c r="K116" s="1282">
        <v>220</v>
      </c>
      <c r="L116" s="1282">
        <v>240</v>
      </c>
      <c r="M116" s="1282">
        <v>260</v>
      </c>
      <c r="N116" s="1282">
        <v>280</v>
      </c>
      <c r="O116" s="1282">
        <v>300</v>
      </c>
      <c r="P116" s="1282">
        <v>320</v>
      </c>
      <c r="Q116" s="314">
        <v>340</v>
      </c>
      <c r="R116" s="189"/>
    </row>
    <row r="117" spans="2:49" ht="15" thickBot="1">
      <c r="B117" s="82"/>
      <c r="C117" s="217" t="s">
        <v>507</v>
      </c>
      <c r="D117" s="834">
        <v>0</v>
      </c>
      <c r="E117" s="834">
        <v>0</v>
      </c>
      <c r="F117" s="639">
        <v>0</v>
      </c>
      <c r="G117" s="313">
        <v>4.9000000000000004</v>
      </c>
      <c r="H117" s="313">
        <v>10</v>
      </c>
      <c r="I117" s="313">
        <v>10</v>
      </c>
      <c r="J117" s="313">
        <v>20</v>
      </c>
      <c r="K117" s="313">
        <v>30</v>
      </c>
      <c r="L117" s="313">
        <v>60</v>
      </c>
      <c r="M117" s="313">
        <v>90</v>
      </c>
      <c r="N117" s="313">
        <v>120</v>
      </c>
      <c r="O117" s="313">
        <v>130</v>
      </c>
      <c r="P117" s="313">
        <v>140</v>
      </c>
      <c r="Q117" s="312">
        <v>150</v>
      </c>
      <c r="R117" s="189"/>
    </row>
    <row r="118" spans="2:49" ht="15" customHeight="1">
      <c r="B118" s="82" t="s">
        <v>258</v>
      </c>
      <c r="C118" s="215" t="s">
        <v>505</v>
      </c>
      <c r="D118" s="835">
        <v>490</v>
      </c>
      <c r="E118" s="835">
        <v>550</v>
      </c>
      <c r="F118" s="637">
        <v>570</v>
      </c>
      <c r="G118" s="316">
        <v>600</v>
      </c>
      <c r="H118" s="316">
        <v>650</v>
      </c>
      <c r="I118" s="316">
        <v>690</v>
      </c>
      <c r="J118" s="316">
        <v>750</v>
      </c>
      <c r="K118" s="316">
        <v>830</v>
      </c>
      <c r="L118" s="316">
        <v>910</v>
      </c>
      <c r="M118" s="316">
        <v>1010</v>
      </c>
      <c r="N118" s="316">
        <v>1120</v>
      </c>
      <c r="O118" s="316">
        <v>1250</v>
      </c>
      <c r="P118" s="316">
        <v>1410</v>
      </c>
      <c r="Q118" s="315">
        <v>1550</v>
      </c>
      <c r="R118" s="189"/>
    </row>
    <row r="119" spans="2:49" ht="15" customHeight="1">
      <c r="B119" s="82"/>
      <c r="C119" s="216" t="s">
        <v>506</v>
      </c>
      <c r="D119" s="538">
        <v>50</v>
      </c>
      <c r="E119" s="538">
        <v>60</v>
      </c>
      <c r="F119" s="638">
        <v>100</v>
      </c>
      <c r="G119" s="1282">
        <v>130</v>
      </c>
      <c r="H119" s="1282">
        <v>160</v>
      </c>
      <c r="I119" s="1282">
        <v>200</v>
      </c>
      <c r="J119" s="1282">
        <v>230</v>
      </c>
      <c r="K119" s="1282">
        <v>270</v>
      </c>
      <c r="L119" s="1282">
        <v>320</v>
      </c>
      <c r="M119" s="1282">
        <v>370</v>
      </c>
      <c r="N119" s="1282">
        <v>430</v>
      </c>
      <c r="O119" s="1282">
        <v>490</v>
      </c>
      <c r="P119" s="1282">
        <v>560</v>
      </c>
      <c r="Q119" s="314">
        <v>610</v>
      </c>
      <c r="R119" s="189"/>
    </row>
    <row r="120" spans="2:49" ht="15" thickBot="1">
      <c r="B120" s="82"/>
      <c r="C120" s="217" t="s">
        <v>507</v>
      </c>
      <c r="D120" s="525">
        <v>0</v>
      </c>
      <c r="E120" s="525">
        <v>0</v>
      </c>
      <c r="F120" s="639">
        <v>10</v>
      </c>
      <c r="G120" s="313">
        <v>20</v>
      </c>
      <c r="H120" s="313">
        <v>40</v>
      </c>
      <c r="I120" s="313">
        <v>60</v>
      </c>
      <c r="J120" s="313">
        <v>100</v>
      </c>
      <c r="K120" s="313">
        <v>140</v>
      </c>
      <c r="L120" s="313">
        <v>200</v>
      </c>
      <c r="M120" s="313">
        <v>250</v>
      </c>
      <c r="N120" s="313">
        <v>310</v>
      </c>
      <c r="O120" s="313">
        <v>360</v>
      </c>
      <c r="P120" s="313">
        <v>400</v>
      </c>
      <c r="Q120" s="312">
        <v>440</v>
      </c>
      <c r="R120" s="189"/>
    </row>
    <row r="121" spans="2:49" ht="15" customHeight="1">
      <c r="B121" s="82" t="s">
        <v>981</v>
      </c>
      <c r="C121" s="215" t="s">
        <v>505</v>
      </c>
      <c r="D121" s="832">
        <v>490</v>
      </c>
      <c r="E121" s="832">
        <v>550</v>
      </c>
      <c r="F121" s="703">
        <v>580</v>
      </c>
      <c r="G121" s="704">
        <v>600</v>
      </c>
      <c r="H121" s="704">
        <v>620</v>
      </c>
      <c r="I121" s="704">
        <v>630</v>
      </c>
      <c r="J121" s="704">
        <v>630</v>
      </c>
      <c r="K121" s="704">
        <v>620</v>
      </c>
      <c r="L121" s="704">
        <v>600</v>
      </c>
      <c r="M121" s="704">
        <v>570</v>
      </c>
      <c r="N121" s="704">
        <v>540</v>
      </c>
      <c r="O121" s="704">
        <v>510</v>
      </c>
      <c r="P121" s="704">
        <v>480</v>
      </c>
      <c r="Q121" s="705">
        <v>450</v>
      </c>
      <c r="R121" s="189"/>
    </row>
    <row r="122" spans="2:49" ht="15" customHeight="1">
      <c r="B122" s="82"/>
      <c r="C122" s="216" t="s">
        <v>506</v>
      </c>
      <c r="D122" s="538">
        <v>50</v>
      </c>
      <c r="E122" s="538">
        <v>60</v>
      </c>
      <c r="F122" s="706">
        <v>90</v>
      </c>
      <c r="G122" s="821">
        <v>120</v>
      </c>
      <c r="H122" s="821">
        <v>150</v>
      </c>
      <c r="I122" s="821">
        <v>190</v>
      </c>
      <c r="J122" s="821">
        <v>220</v>
      </c>
      <c r="K122" s="821">
        <v>260</v>
      </c>
      <c r="L122" s="821">
        <v>310</v>
      </c>
      <c r="M122" s="821">
        <v>360</v>
      </c>
      <c r="N122" s="821">
        <v>420</v>
      </c>
      <c r="O122" s="821">
        <v>490</v>
      </c>
      <c r="P122" s="821">
        <v>560</v>
      </c>
      <c r="Q122" s="707">
        <v>640</v>
      </c>
      <c r="R122" s="189"/>
    </row>
    <row r="123" spans="2:49" ht="15" thickBot="1">
      <c r="B123" s="82"/>
      <c r="C123" s="217" t="s">
        <v>507</v>
      </c>
      <c r="D123" s="525">
        <v>0</v>
      </c>
      <c r="E123" s="525">
        <v>0</v>
      </c>
      <c r="F123" s="708">
        <v>10</v>
      </c>
      <c r="G123" s="709">
        <v>20</v>
      </c>
      <c r="H123" s="709">
        <v>40</v>
      </c>
      <c r="I123" s="709">
        <v>70</v>
      </c>
      <c r="J123" s="709">
        <v>110</v>
      </c>
      <c r="K123" s="709">
        <v>160</v>
      </c>
      <c r="L123" s="709">
        <v>220</v>
      </c>
      <c r="M123" s="709">
        <v>290</v>
      </c>
      <c r="N123" s="709">
        <v>350</v>
      </c>
      <c r="O123" s="709">
        <v>410</v>
      </c>
      <c r="P123" s="709">
        <v>470</v>
      </c>
      <c r="Q123" s="710">
        <v>530</v>
      </c>
      <c r="R123" s="189"/>
    </row>
    <row r="124" spans="2:49" ht="15" customHeight="1">
      <c r="B124" s="82" t="s">
        <v>982</v>
      </c>
      <c r="C124" s="215" t="s">
        <v>505</v>
      </c>
      <c r="D124" s="538">
        <v>490</v>
      </c>
      <c r="E124" s="538">
        <v>550</v>
      </c>
      <c r="F124" s="706">
        <v>600</v>
      </c>
      <c r="G124" s="821">
        <v>650</v>
      </c>
      <c r="H124" s="821">
        <v>710</v>
      </c>
      <c r="I124" s="821">
        <v>760</v>
      </c>
      <c r="J124" s="821">
        <v>820</v>
      </c>
      <c r="K124" s="821">
        <v>880</v>
      </c>
      <c r="L124" s="821">
        <v>930</v>
      </c>
      <c r="M124" s="821">
        <v>980</v>
      </c>
      <c r="N124" s="821">
        <v>1040</v>
      </c>
      <c r="O124" s="821">
        <v>1110</v>
      </c>
      <c r="P124" s="821">
        <v>1190</v>
      </c>
      <c r="Q124" s="707">
        <v>1270</v>
      </c>
      <c r="R124" s="189"/>
    </row>
    <row r="125" spans="2:49" ht="15" customHeight="1">
      <c r="B125" s="82"/>
      <c r="C125" s="216" t="s">
        <v>506</v>
      </c>
      <c r="D125" s="538">
        <v>50</v>
      </c>
      <c r="E125" s="538">
        <v>60</v>
      </c>
      <c r="F125" s="706">
        <v>70</v>
      </c>
      <c r="G125" s="821">
        <v>90</v>
      </c>
      <c r="H125" s="821">
        <v>100</v>
      </c>
      <c r="I125" s="821">
        <v>110</v>
      </c>
      <c r="J125" s="821">
        <v>120</v>
      </c>
      <c r="K125" s="821">
        <v>130</v>
      </c>
      <c r="L125" s="821">
        <v>140</v>
      </c>
      <c r="M125" s="821">
        <v>150</v>
      </c>
      <c r="N125" s="821">
        <v>160</v>
      </c>
      <c r="O125" s="821">
        <v>180</v>
      </c>
      <c r="P125" s="821">
        <v>190</v>
      </c>
      <c r="Q125" s="707">
        <v>200</v>
      </c>
      <c r="R125" s="189"/>
    </row>
    <row r="126" spans="2:49" ht="15" thickBot="1">
      <c r="B126" s="82"/>
      <c r="C126" s="217" t="s">
        <v>507</v>
      </c>
      <c r="D126" s="525">
        <v>0</v>
      </c>
      <c r="E126" s="525">
        <v>0</v>
      </c>
      <c r="F126" s="708">
        <v>0</v>
      </c>
      <c r="G126" s="1283">
        <v>4.9000000000000004</v>
      </c>
      <c r="H126" s="709">
        <v>10</v>
      </c>
      <c r="I126" s="709">
        <v>10</v>
      </c>
      <c r="J126" s="709">
        <v>20</v>
      </c>
      <c r="K126" s="709">
        <v>30</v>
      </c>
      <c r="L126" s="709">
        <v>60</v>
      </c>
      <c r="M126" s="709">
        <v>90</v>
      </c>
      <c r="N126" s="709">
        <v>120</v>
      </c>
      <c r="O126" s="709">
        <v>130</v>
      </c>
      <c r="P126" s="709">
        <v>140</v>
      </c>
      <c r="Q126" s="710">
        <v>150</v>
      </c>
      <c r="R126" s="189"/>
    </row>
    <row r="127" spans="2:49" ht="15" customHeight="1" thickBot="1">
      <c r="B127" s="1281" t="s">
        <v>969</v>
      </c>
      <c r="F127" s="1338" t="s">
        <v>508</v>
      </c>
      <c r="G127" s="1379"/>
      <c r="H127" s="1379"/>
      <c r="I127" s="1379"/>
      <c r="J127" s="1379"/>
      <c r="K127" s="1379"/>
      <c r="L127" s="1379"/>
      <c r="M127" s="1379"/>
      <c r="N127" s="1379"/>
      <c r="O127" s="1379"/>
      <c r="P127" s="1379"/>
      <c r="Q127" s="1380"/>
      <c r="AS127" s="189"/>
      <c r="AT127" s="189"/>
      <c r="AU127" s="189"/>
      <c r="AV127" s="189"/>
      <c r="AW127" s="189"/>
    </row>
    <row r="128" spans="2:49" ht="15" customHeight="1">
      <c r="B128" s="82" t="s">
        <v>482</v>
      </c>
      <c r="C128" s="215" t="s">
        <v>505</v>
      </c>
      <c r="D128" s="827">
        <v>0.90900000000000003</v>
      </c>
      <c r="E128" s="827">
        <v>0.89500000000000002</v>
      </c>
      <c r="F128" s="716">
        <v>0.84</v>
      </c>
      <c r="G128" s="717">
        <v>0.81</v>
      </c>
      <c r="H128" s="717">
        <v>0.79</v>
      </c>
      <c r="I128" s="717">
        <v>0.77</v>
      </c>
      <c r="J128" s="717">
        <v>0.74</v>
      </c>
      <c r="K128" s="717">
        <v>0.7</v>
      </c>
      <c r="L128" s="717">
        <v>0.67</v>
      </c>
      <c r="M128" s="717">
        <v>0.63</v>
      </c>
      <c r="N128" s="717">
        <v>0.61</v>
      </c>
      <c r="O128" s="717">
        <v>0.59</v>
      </c>
      <c r="P128" s="717">
        <v>0.59</v>
      </c>
      <c r="Q128" s="718">
        <v>0.59</v>
      </c>
      <c r="AS128" s="189"/>
      <c r="AT128" s="189"/>
      <c r="AU128" s="189"/>
      <c r="AV128" s="189"/>
      <c r="AW128" s="189"/>
    </row>
    <row r="129" spans="1:98" ht="15" customHeight="1">
      <c r="B129" s="82"/>
      <c r="C129" s="216" t="s">
        <v>506</v>
      </c>
      <c r="D129" s="828">
        <v>0.09</v>
      </c>
      <c r="E129" s="828">
        <v>0.1</v>
      </c>
      <c r="F129" s="719">
        <v>0.15</v>
      </c>
      <c r="G129" s="720">
        <v>0.18</v>
      </c>
      <c r="H129" s="720">
        <v>0.2</v>
      </c>
      <c r="I129" s="720">
        <v>0.2</v>
      </c>
      <c r="J129" s="720">
        <v>0.22</v>
      </c>
      <c r="K129" s="720">
        <v>0.22</v>
      </c>
      <c r="L129" s="720">
        <v>0.22</v>
      </c>
      <c r="M129" s="720">
        <v>0.23</v>
      </c>
      <c r="N129" s="720">
        <v>0.23</v>
      </c>
      <c r="O129" s="720">
        <v>0.23</v>
      </c>
      <c r="P129" s="720">
        <v>0.24</v>
      </c>
      <c r="Q129" s="721">
        <v>0.23</v>
      </c>
      <c r="AS129" s="189"/>
      <c r="AT129" s="189"/>
      <c r="AU129" s="189"/>
      <c r="AV129" s="189"/>
      <c r="AW129" s="189"/>
    </row>
    <row r="130" spans="1:98" ht="14.15" customHeight="1" thickBot="1">
      <c r="B130" s="82"/>
      <c r="C130" s="217" t="s">
        <v>507</v>
      </c>
      <c r="D130" s="829">
        <v>1E-3</v>
      </c>
      <c r="E130" s="829">
        <v>5.0000000000000001E-3</v>
      </c>
      <c r="F130" s="722">
        <v>0.01</v>
      </c>
      <c r="G130" s="723">
        <v>0.01</v>
      </c>
      <c r="H130" s="723">
        <v>0.01</v>
      </c>
      <c r="I130" s="723">
        <v>0.02</v>
      </c>
      <c r="J130" s="723">
        <v>0.04</v>
      </c>
      <c r="K130" s="723">
        <v>0.08</v>
      </c>
      <c r="L130" s="723">
        <v>0.11</v>
      </c>
      <c r="M130" s="723">
        <v>0.14000000000000001</v>
      </c>
      <c r="N130" s="723">
        <v>0.16</v>
      </c>
      <c r="O130" s="723">
        <v>0.18</v>
      </c>
      <c r="P130" s="723">
        <v>0.18</v>
      </c>
      <c r="Q130" s="724">
        <v>0.18</v>
      </c>
      <c r="AS130" s="189"/>
      <c r="AT130" s="189"/>
      <c r="AU130" s="189"/>
      <c r="AV130" s="189"/>
      <c r="AW130" s="189"/>
    </row>
    <row r="131" spans="1:98" ht="15" customHeight="1">
      <c r="B131" s="82" t="s">
        <v>256</v>
      </c>
      <c r="C131" s="215" t="s">
        <v>505</v>
      </c>
      <c r="D131" s="827">
        <v>0.90900000000000003</v>
      </c>
      <c r="E131" s="827">
        <v>0.89500000000000002</v>
      </c>
      <c r="F131" s="716">
        <v>0.85</v>
      </c>
      <c r="G131" s="726">
        <v>0.83</v>
      </c>
      <c r="H131" s="726">
        <v>0.8</v>
      </c>
      <c r="I131" s="726">
        <v>0.79</v>
      </c>
      <c r="J131" s="726">
        <v>0.76</v>
      </c>
      <c r="K131" s="726">
        <v>0.75</v>
      </c>
      <c r="L131" s="726">
        <v>0.72</v>
      </c>
      <c r="M131" s="726">
        <v>0.7</v>
      </c>
      <c r="N131" s="726">
        <v>0.67</v>
      </c>
      <c r="O131" s="726">
        <v>0.67</v>
      </c>
      <c r="P131" s="726">
        <v>0.67</v>
      </c>
      <c r="Q131" s="727">
        <v>0.67</v>
      </c>
      <c r="R131" s="189"/>
    </row>
    <row r="132" spans="1:98" ht="15" customHeight="1">
      <c r="B132" s="82"/>
      <c r="C132" s="216" t="s">
        <v>506</v>
      </c>
      <c r="D132" s="828">
        <v>0.09</v>
      </c>
      <c r="E132" s="828">
        <v>0.1</v>
      </c>
      <c r="F132" s="719">
        <v>0.15</v>
      </c>
      <c r="G132" s="502">
        <v>0.16</v>
      </c>
      <c r="H132" s="502">
        <v>0.19</v>
      </c>
      <c r="I132" s="502">
        <v>0.2</v>
      </c>
      <c r="J132" s="502">
        <v>0.22</v>
      </c>
      <c r="K132" s="502">
        <v>0.22</v>
      </c>
      <c r="L132" s="502">
        <v>0.22</v>
      </c>
      <c r="M132" s="502">
        <v>0.23</v>
      </c>
      <c r="N132" s="502">
        <v>0.23</v>
      </c>
      <c r="O132" s="502">
        <v>0.23</v>
      </c>
      <c r="P132" s="502">
        <v>0.23</v>
      </c>
      <c r="Q132" s="729">
        <v>0.23</v>
      </c>
      <c r="R132" s="189"/>
    </row>
    <row r="133" spans="1:98" ht="15" thickBot="1">
      <c r="B133" s="82"/>
      <c r="C133" s="217" t="s">
        <v>507</v>
      </c>
      <c r="D133" s="829">
        <v>1E-3</v>
      </c>
      <c r="E133" s="829">
        <v>5.0000000000000001E-3</v>
      </c>
      <c r="F133" s="722">
        <v>0</v>
      </c>
      <c r="G133" s="731">
        <v>0.01</v>
      </c>
      <c r="H133" s="731">
        <v>0.01</v>
      </c>
      <c r="I133" s="731">
        <v>0.01</v>
      </c>
      <c r="J133" s="731">
        <v>0.02</v>
      </c>
      <c r="K133" s="731">
        <v>0.03</v>
      </c>
      <c r="L133" s="731">
        <v>0.06</v>
      </c>
      <c r="M133" s="731">
        <v>0.08</v>
      </c>
      <c r="N133" s="731">
        <v>0.1</v>
      </c>
      <c r="O133" s="731">
        <v>0.1</v>
      </c>
      <c r="P133" s="731">
        <v>0.1</v>
      </c>
      <c r="Q133" s="732">
        <v>0.1</v>
      </c>
      <c r="R133" s="189"/>
    </row>
    <row r="134" spans="1:98" ht="15" customHeight="1">
      <c r="B134" s="82" t="s">
        <v>258</v>
      </c>
      <c r="C134" s="215" t="s">
        <v>505</v>
      </c>
      <c r="D134" s="827">
        <v>0.90900000000000003</v>
      </c>
      <c r="E134" s="827">
        <v>0.89500000000000002</v>
      </c>
      <c r="F134" s="716">
        <v>0.84</v>
      </c>
      <c r="G134" s="726">
        <v>0.8</v>
      </c>
      <c r="H134" s="726">
        <v>0.76</v>
      </c>
      <c r="I134" s="726">
        <v>0.73</v>
      </c>
      <c r="J134" s="726">
        <v>0.69</v>
      </c>
      <c r="K134" s="726">
        <v>0.67</v>
      </c>
      <c r="L134" s="726">
        <v>0.64</v>
      </c>
      <c r="M134" s="726">
        <v>0.62</v>
      </c>
      <c r="N134" s="726">
        <v>0.6</v>
      </c>
      <c r="O134" s="726">
        <v>0.6</v>
      </c>
      <c r="P134" s="726">
        <v>0.59</v>
      </c>
      <c r="Q134" s="727">
        <v>0.6</v>
      </c>
      <c r="R134" s="189"/>
    </row>
    <row r="135" spans="1:98" ht="15" customHeight="1">
      <c r="B135" s="82"/>
      <c r="C135" s="216" t="s">
        <v>506</v>
      </c>
      <c r="D135" s="828">
        <v>0.09</v>
      </c>
      <c r="E135" s="828">
        <v>0.1</v>
      </c>
      <c r="F135" s="719">
        <v>0.15</v>
      </c>
      <c r="G135" s="502">
        <v>0.17</v>
      </c>
      <c r="H135" s="502">
        <v>0.19</v>
      </c>
      <c r="I135" s="502">
        <v>0.21</v>
      </c>
      <c r="J135" s="502">
        <v>0.21</v>
      </c>
      <c r="K135" s="502">
        <v>0.22</v>
      </c>
      <c r="L135" s="502">
        <v>0.22</v>
      </c>
      <c r="M135" s="502">
        <v>0.23</v>
      </c>
      <c r="N135" s="502">
        <v>0.23</v>
      </c>
      <c r="O135" s="502">
        <v>0.23</v>
      </c>
      <c r="P135" s="502">
        <v>0.24</v>
      </c>
      <c r="Q135" s="729">
        <v>0.23</v>
      </c>
      <c r="R135" s="189"/>
    </row>
    <row r="136" spans="1:98" ht="15" thickBot="1">
      <c r="B136" s="82"/>
      <c r="C136" s="217" t="s">
        <v>507</v>
      </c>
      <c r="D136" s="829">
        <v>1E-3</v>
      </c>
      <c r="E136" s="829">
        <v>5.0000000000000001E-3</v>
      </c>
      <c r="F136" s="722">
        <v>0.01</v>
      </c>
      <c r="G136" s="731">
        <v>0.03</v>
      </c>
      <c r="H136" s="731">
        <v>0.05</v>
      </c>
      <c r="I136" s="731">
        <v>0.06</v>
      </c>
      <c r="J136" s="731">
        <v>0.09</v>
      </c>
      <c r="K136" s="731">
        <v>0.11</v>
      </c>
      <c r="L136" s="731">
        <v>0.14000000000000001</v>
      </c>
      <c r="M136" s="731">
        <v>0.15</v>
      </c>
      <c r="N136" s="731">
        <v>0.17</v>
      </c>
      <c r="O136" s="731">
        <v>0.17</v>
      </c>
      <c r="P136" s="731">
        <v>0.17</v>
      </c>
      <c r="Q136" s="732">
        <v>0.17</v>
      </c>
      <c r="R136" s="189"/>
    </row>
    <row r="137" spans="1:98" ht="15" customHeight="1">
      <c r="B137" s="82" t="s">
        <v>981</v>
      </c>
      <c r="C137" s="215" t="s">
        <v>505</v>
      </c>
      <c r="D137" s="827">
        <v>0.90900000000000003</v>
      </c>
      <c r="E137" s="827">
        <v>0.89500000000000002</v>
      </c>
      <c r="F137" s="815">
        <v>0.85</v>
      </c>
      <c r="G137" s="816">
        <v>0.81</v>
      </c>
      <c r="H137" s="816">
        <v>0.77</v>
      </c>
      <c r="I137" s="816">
        <v>0.71</v>
      </c>
      <c r="J137" s="816">
        <v>0.66</v>
      </c>
      <c r="K137" s="816">
        <v>0.6</v>
      </c>
      <c r="L137" s="816">
        <v>0.53</v>
      </c>
      <c r="M137" s="816">
        <v>0.47</v>
      </c>
      <c r="N137" s="816">
        <v>0.41</v>
      </c>
      <c r="O137" s="816">
        <v>0.36</v>
      </c>
      <c r="P137" s="816">
        <v>0.32</v>
      </c>
      <c r="Q137" s="817">
        <v>0.28000000000000003</v>
      </c>
      <c r="AS137" s="189"/>
      <c r="AT137" s="189"/>
      <c r="AU137" s="189"/>
      <c r="AV137" s="189"/>
      <c r="AW137" s="189"/>
    </row>
    <row r="138" spans="1:98" ht="15" customHeight="1">
      <c r="B138" s="82"/>
      <c r="C138" s="216" t="s">
        <v>506</v>
      </c>
      <c r="D138" s="828">
        <v>0.09</v>
      </c>
      <c r="E138" s="828">
        <v>0.1</v>
      </c>
      <c r="F138" s="883">
        <v>0.13</v>
      </c>
      <c r="G138" s="884">
        <v>0.16</v>
      </c>
      <c r="H138" s="884">
        <v>0.19</v>
      </c>
      <c r="I138" s="884">
        <v>0.21</v>
      </c>
      <c r="J138" s="884">
        <v>0.23</v>
      </c>
      <c r="K138" s="884">
        <v>0.25</v>
      </c>
      <c r="L138" s="884">
        <v>0.27</v>
      </c>
      <c r="M138" s="884">
        <v>0.3</v>
      </c>
      <c r="N138" s="884">
        <v>0.32</v>
      </c>
      <c r="O138" s="884">
        <v>0.35</v>
      </c>
      <c r="P138" s="884">
        <v>0.37</v>
      </c>
      <c r="Q138" s="871">
        <v>0.4</v>
      </c>
      <c r="AS138" s="189"/>
      <c r="AT138" s="189"/>
      <c r="AU138" s="189"/>
      <c r="AV138" s="189"/>
      <c r="AW138" s="189"/>
    </row>
    <row r="139" spans="1:98" ht="15" thickBot="1">
      <c r="B139" s="82"/>
      <c r="C139" s="217" t="s">
        <v>507</v>
      </c>
      <c r="D139" s="829">
        <v>1E-3</v>
      </c>
      <c r="E139" s="829">
        <v>5.0000000000000001E-3</v>
      </c>
      <c r="F139" s="818">
        <v>0.01</v>
      </c>
      <c r="G139" s="819">
        <v>0.03</v>
      </c>
      <c r="H139" s="819">
        <v>0.05</v>
      </c>
      <c r="I139" s="819">
        <v>0.08</v>
      </c>
      <c r="J139" s="819">
        <v>0.11</v>
      </c>
      <c r="K139" s="819">
        <v>0.15</v>
      </c>
      <c r="L139" s="819">
        <v>0.19</v>
      </c>
      <c r="M139" s="819">
        <v>0.24</v>
      </c>
      <c r="N139" s="819">
        <v>0.27</v>
      </c>
      <c r="O139" s="819">
        <v>0.28999999999999998</v>
      </c>
      <c r="P139" s="819">
        <v>0.31</v>
      </c>
      <c r="Q139" s="820">
        <v>0.33</v>
      </c>
      <c r="AS139" s="189"/>
      <c r="AT139" s="189"/>
      <c r="AU139" s="189"/>
      <c r="AV139" s="189"/>
      <c r="AW139" s="189"/>
    </row>
    <row r="140" spans="1:98" ht="15" customHeight="1">
      <c r="B140" s="82" t="s">
        <v>982</v>
      </c>
      <c r="C140" s="215" t="s">
        <v>505</v>
      </c>
      <c r="D140" s="827">
        <v>0.90900000000000003</v>
      </c>
      <c r="E140" s="827">
        <v>0.89500000000000002</v>
      </c>
      <c r="F140" s="815">
        <v>0.9</v>
      </c>
      <c r="G140" s="816">
        <v>0.87</v>
      </c>
      <c r="H140" s="816">
        <v>0.87</v>
      </c>
      <c r="I140" s="816">
        <v>0.86</v>
      </c>
      <c r="J140" s="816">
        <v>0.85</v>
      </c>
      <c r="K140" s="816">
        <v>0.85</v>
      </c>
      <c r="L140" s="816">
        <v>0.82</v>
      </c>
      <c r="M140" s="816">
        <v>0.8</v>
      </c>
      <c r="N140" s="816">
        <v>0.79</v>
      </c>
      <c r="O140" s="816">
        <v>0.78</v>
      </c>
      <c r="P140" s="816">
        <v>0.78</v>
      </c>
      <c r="Q140" s="817">
        <v>0.78</v>
      </c>
      <c r="AS140" s="189"/>
      <c r="AT140" s="189"/>
      <c r="AU140" s="189"/>
      <c r="AV140" s="189"/>
      <c r="AW140" s="189"/>
    </row>
    <row r="141" spans="1:98" ht="15" customHeight="1">
      <c r="B141" s="82"/>
      <c r="C141" s="216" t="s">
        <v>506</v>
      </c>
      <c r="D141" s="828">
        <v>0.09</v>
      </c>
      <c r="E141" s="828">
        <v>0.1</v>
      </c>
      <c r="F141" s="883">
        <v>0.1</v>
      </c>
      <c r="G141" s="884">
        <v>0.12</v>
      </c>
      <c r="H141" s="884">
        <v>0.12</v>
      </c>
      <c r="I141" s="884">
        <v>0.13</v>
      </c>
      <c r="J141" s="884">
        <v>0.13</v>
      </c>
      <c r="K141" s="884">
        <v>0.13</v>
      </c>
      <c r="L141" s="884">
        <v>0.12</v>
      </c>
      <c r="M141" s="884">
        <v>0.12</v>
      </c>
      <c r="N141" s="884">
        <v>0.12</v>
      </c>
      <c r="O141" s="884">
        <v>0.13</v>
      </c>
      <c r="P141" s="884">
        <v>0.13</v>
      </c>
      <c r="Q141" s="871">
        <v>0.12</v>
      </c>
      <c r="AS141" s="189"/>
      <c r="AT141" s="189"/>
      <c r="AU141" s="189"/>
      <c r="AV141" s="189"/>
      <c r="AW141" s="189"/>
    </row>
    <row r="142" spans="1:98" ht="15" thickBot="1">
      <c r="B142" s="82"/>
      <c r="C142" s="217" t="s">
        <v>507</v>
      </c>
      <c r="D142" s="829">
        <v>1E-3</v>
      </c>
      <c r="E142" s="829">
        <v>5.0000000000000001E-3</v>
      </c>
      <c r="F142" s="818">
        <v>0</v>
      </c>
      <c r="G142" s="819">
        <v>0.01</v>
      </c>
      <c r="H142" s="819">
        <v>0.01</v>
      </c>
      <c r="I142" s="819">
        <v>0.01</v>
      </c>
      <c r="J142" s="819">
        <v>0.02</v>
      </c>
      <c r="K142" s="819">
        <v>0.03</v>
      </c>
      <c r="L142" s="819">
        <v>0.05</v>
      </c>
      <c r="M142" s="819">
        <v>7.0000000000000007E-2</v>
      </c>
      <c r="N142" s="819">
        <v>0.09</v>
      </c>
      <c r="O142" s="819">
        <v>0.09</v>
      </c>
      <c r="P142" s="819">
        <v>0.09</v>
      </c>
      <c r="Q142" s="820">
        <v>0.09</v>
      </c>
      <c r="AS142" s="189"/>
      <c r="AT142" s="189"/>
      <c r="AU142" s="189"/>
      <c r="AV142" s="189"/>
      <c r="AW142" s="189"/>
    </row>
    <row r="143" spans="1:98" s="114" customFormat="1" ht="20">
      <c r="A143"/>
      <c r="B143" s="82"/>
      <c r="C143" s="48"/>
      <c r="D143" s="48"/>
      <c r="E143" s="48"/>
      <c r="F143" s="48"/>
      <c r="G143" s="48"/>
      <c r="H143" s="48"/>
      <c r="I143" s="48"/>
      <c r="J143" s="48"/>
      <c r="K143" s="48"/>
      <c r="L143" s="48"/>
      <c r="M143" s="48"/>
      <c r="N143" s="48"/>
      <c r="O143" s="48"/>
      <c r="P143" s="48"/>
      <c r="Q143" s="48"/>
      <c r="R143" s="18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row>
    <row r="144" spans="1:98" ht="14.5">
      <c r="B144" s="82"/>
      <c r="F144" s="2"/>
      <c r="G144" s="139"/>
      <c r="J144" s="189"/>
      <c r="K144" s="189"/>
      <c r="L144" s="189"/>
      <c r="M144" s="189"/>
      <c r="N144" s="189"/>
      <c r="O144" s="189"/>
      <c r="P144" s="189"/>
      <c r="Q144" s="189"/>
      <c r="R144" s="183"/>
    </row>
    <row r="145" spans="2:53">
      <c r="C145" s="349"/>
      <c r="D145" s="349"/>
      <c r="E145" s="349"/>
      <c r="F145" s="311"/>
      <c r="G145" s="311"/>
      <c r="H145" s="311"/>
      <c r="I145" s="311"/>
      <c r="J145" s="311"/>
      <c r="K145" s="311"/>
      <c r="L145" s="311"/>
      <c r="M145" s="311"/>
      <c r="N145" s="311"/>
      <c r="O145" s="311"/>
      <c r="P145" s="311"/>
      <c r="Q145" s="311"/>
      <c r="R145" s="183"/>
      <c r="AS145" s="178"/>
      <c r="AT145" s="178"/>
      <c r="AU145" s="178"/>
      <c r="AV145" s="178"/>
      <c r="AW145" s="178"/>
      <c r="AX145" s="178"/>
      <c r="AY145" s="178"/>
      <c r="AZ145" s="178"/>
      <c r="BA145" s="178"/>
    </row>
    <row r="146" spans="2:53" ht="15" customHeight="1">
      <c r="B146" s="143" t="s">
        <v>509</v>
      </c>
      <c r="C146" s="141"/>
      <c r="F146" s="142"/>
      <c r="G146" s="142"/>
      <c r="H146" s="142"/>
      <c r="I146" s="142"/>
      <c r="J146" s="142"/>
      <c r="K146" s="142"/>
      <c r="L146" s="142"/>
      <c r="M146" s="142"/>
      <c r="N146" s="142"/>
      <c r="O146" s="142"/>
      <c r="P146" s="142"/>
      <c r="Q146" s="142"/>
      <c r="R146" s="183"/>
    </row>
    <row r="147" spans="2:53" ht="15" customHeight="1" thickBot="1">
      <c r="B147" s="636" t="s">
        <v>510</v>
      </c>
      <c r="C147" s="355"/>
      <c r="D147" s="1051"/>
      <c r="E147" s="1052"/>
      <c r="F147" s="201"/>
      <c r="G147" s="189"/>
      <c r="H147" s="189"/>
      <c r="I147" s="189"/>
      <c r="J147" s="189"/>
      <c r="K147" s="189"/>
      <c r="L147" s="189"/>
      <c r="M147" s="189"/>
      <c r="N147" s="189"/>
      <c r="O147" s="189"/>
      <c r="P147" s="189"/>
      <c r="Q147" s="189"/>
      <c r="R147" s="183"/>
    </row>
    <row r="148" spans="2:53" ht="15" customHeight="1" thickBot="1">
      <c r="B148" s="82"/>
      <c r="C148"/>
      <c r="D148"/>
      <c r="E148"/>
      <c r="F148" s="1351" t="s">
        <v>511</v>
      </c>
      <c r="G148" s="1352"/>
      <c r="H148" s="1352"/>
      <c r="I148" s="1352"/>
      <c r="J148" s="1352"/>
      <c r="K148" s="1352"/>
      <c r="L148" s="1352"/>
      <c r="M148" s="1352"/>
      <c r="N148" s="1352"/>
      <c r="O148" s="1352"/>
      <c r="P148" s="1352"/>
      <c r="Q148" s="1353"/>
      <c r="R148" s="183"/>
    </row>
    <row r="149" spans="2:53" ht="15" customHeight="1" thickBot="1">
      <c r="B149" s="1281" t="s">
        <v>986</v>
      </c>
      <c r="C149" s="517" t="s">
        <v>512</v>
      </c>
      <c r="D149" s="495"/>
      <c r="E149" s="495"/>
      <c r="F149" s="495">
        <v>2025</v>
      </c>
      <c r="G149" s="495">
        <v>2026</v>
      </c>
      <c r="H149" s="495">
        <v>2027</v>
      </c>
      <c r="I149" s="495">
        <v>2028</v>
      </c>
      <c r="J149" s="495">
        <v>2029</v>
      </c>
      <c r="K149" s="495">
        <v>2030</v>
      </c>
      <c r="L149" s="495">
        <v>2031</v>
      </c>
      <c r="M149" s="495">
        <v>2032</v>
      </c>
      <c r="N149" s="495">
        <v>2033</v>
      </c>
      <c r="O149" s="495">
        <v>2034</v>
      </c>
      <c r="P149" s="495">
        <v>2035</v>
      </c>
      <c r="Q149" s="496">
        <v>2036</v>
      </c>
      <c r="R149" s="183"/>
    </row>
    <row r="150" spans="2:53" ht="14.5">
      <c r="B150" s="82" t="s">
        <v>482</v>
      </c>
      <c r="C150" s="215" t="s">
        <v>513</v>
      </c>
      <c r="D150" s="830">
        <v>0</v>
      </c>
      <c r="E150" s="830">
        <v>10.921777777777779</v>
      </c>
      <c r="F150" s="703">
        <v>136.01570423476127</v>
      </c>
      <c r="G150" s="704">
        <v>144.41269941213045</v>
      </c>
      <c r="H150" s="704">
        <v>147.52968678481844</v>
      </c>
      <c r="I150" s="704">
        <v>136.0775511148141</v>
      </c>
      <c r="J150" s="704">
        <v>98.0055483095624</v>
      </c>
      <c r="K150" s="704">
        <v>37.832707403771479</v>
      </c>
      <c r="L150" s="704">
        <v>0</v>
      </c>
      <c r="M150" s="704">
        <v>0</v>
      </c>
      <c r="N150" s="704">
        <v>0</v>
      </c>
      <c r="O150" s="704">
        <v>0</v>
      </c>
      <c r="P150" s="704">
        <v>0</v>
      </c>
      <c r="Q150" s="705">
        <v>0</v>
      </c>
      <c r="R150" s="183"/>
    </row>
    <row r="151" spans="2:53" ht="15" thickBot="1">
      <c r="B151" s="82"/>
      <c r="C151" s="217" t="s">
        <v>514</v>
      </c>
      <c r="D151" s="831">
        <v>114.19177777777777</v>
      </c>
      <c r="E151" s="831">
        <v>125.60044444444446</v>
      </c>
      <c r="F151" s="708">
        <v>20.090561833174693</v>
      </c>
      <c r="G151" s="709">
        <v>30.263574562951192</v>
      </c>
      <c r="H151" s="709">
        <v>44.704559158840908</v>
      </c>
      <c r="I151" s="709">
        <v>72.702630858854974</v>
      </c>
      <c r="J151" s="709">
        <v>126.30853375554837</v>
      </c>
      <c r="K151" s="709">
        <v>201.00323881421298</v>
      </c>
      <c r="L151" s="709">
        <v>253.50177443229015</v>
      </c>
      <c r="M151" s="709">
        <v>268.31156670802778</v>
      </c>
      <c r="N151" s="709">
        <v>283.26532304519748</v>
      </c>
      <c r="O151" s="709">
        <v>298.36304344379909</v>
      </c>
      <c r="P151" s="709">
        <v>313.60472791839516</v>
      </c>
      <c r="Q151" s="710">
        <v>328.99037646873091</v>
      </c>
      <c r="R151" s="183"/>
    </row>
    <row r="152" spans="2:53" ht="15" customHeight="1">
      <c r="B152" s="82" t="s">
        <v>256</v>
      </c>
      <c r="C152" s="215" t="s">
        <v>513</v>
      </c>
      <c r="D152" s="830">
        <v>2.6800111111111113</v>
      </c>
      <c r="E152" s="830">
        <v>10.921777777777779</v>
      </c>
      <c r="F152" s="703">
        <v>127.44772078546734</v>
      </c>
      <c r="G152" s="704">
        <v>131.94994571212624</v>
      </c>
      <c r="H152" s="704">
        <v>135.1843509651259</v>
      </c>
      <c r="I152" s="704">
        <v>132.18209674935906</v>
      </c>
      <c r="J152" s="704">
        <v>115.70785494212561</v>
      </c>
      <c r="K152" s="704">
        <v>84.58479506563684</v>
      </c>
      <c r="L152" s="704">
        <v>29.25116948786075</v>
      </c>
      <c r="M152" s="704">
        <v>0</v>
      </c>
      <c r="N152" s="704">
        <v>0</v>
      </c>
      <c r="O152" s="704">
        <v>0</v>
      </c>
      <c r="P152" s="704">
        <v>0</v>
      </c>
      <c r="Q152" s="705">
        <v>0</v>
      </c>
      <c r="R152" s="183"/>
    </row>
    <row r="153" spans="2:53" ht="15" thickBot="1">
      <c r="B153" s="82"/>
      <c r="C153" s="217" t="s">
        <v>514</v>
      </c>
      <c r="D153" s="831">
        <v>114.19177777777777</v>
      </c>
      <c r="E153" s="831">
        <v>125.60044444444446</v>
      </c>
      <c r="F153" s="708">
        <v>14.476644590983284</v>
      </c>
      <c r="G153" s="709">
        <v>15.765023076595982</v>
      </c>
      <c r="H153" s="709">
        <v>18.70968149391112</v>
      </c>
      <c r="I153" s="709">
        <v>28.279459638035995</v>
      </c>
      <c r="J153" s="709">
        <v>51.709685631670716</v>
      </c>
      <c r="K153" s="709">
        <v>90.177189952603882</v>
      </c>
      <c r="L153" s="709">
        <v>153.24372023286762</v>
      </c>
      <c r="M153" s="709">
        <v>190.61625468125925</v>
      </c>
      <c r="N153" s="709">
        <v>199.12607989983334</v>
      </c>
      <c r="O153" s="709">
        <v>208.02436537645065</v>
      </c>
      <c r="P153" s="709">
        <v>217.3111111111111</v>
      </c>
      <c r="Q153" s="710">
        <v>226.98631710381483</v>
      </c>
      <c r="R153" s="183"/>
    </row>
    <row r="154" spans="2:53" ht="15" customHeight="1">
      <c r="B154" s="82" t="s">
        <v>258</v>
      </c>
      <c r="C154" s="215" t="s">
        <v>513</v>
      </c>
      <c r="D154" s="830">
        <v>2.6800111111111113</v>
      </c>
      <c r="E154" s="830">
        <v>10.921777777777779</v>
      </c>
      <c r="F154" s="703">
        <v>128.15158855006325</v>
      </c>
      <c r="G154" s="704">
        <v>121.27037497546237</v>
      </c>
      <c r="H154" s="704">
        <v>104.41825593029905</v>
      </c>
      <c r="I154" s="704">
        <v>56.970110136638766</v>
      </c>
      <c r="J154" s="704">
        <v>0</v>
      </c>
      <c r="K154" s="704">
        <v>0</v>
      </c>
      <c r="L154" s="704">
        <v>0</v>
      </c>
      <c r="M154" s="704">
        <v>0</v>
      </c>
      <c r="N154" s="704">
        <v>0</v>
      </c>
      <c r="O154" s="704">
        <v>0</v>
      </c>
      <c r="P154" s="704">
        <v>0</v>
      </c>
      <c r="Q154" s="705">
        <v>0</v>
      </c>
      <c r="R154" s="183"/>
    </row>
    <row r="155" spans="2:53" ht="15" thickBot="1">
      <c r="B155" s="82"/>
      <c r="C155" s="217" t="s">
        <v>514</v>
      </c>
      <c r="D155" s="831">
        <v>114.19177777777777</v>
      </c>
      <c r="E155" s="831">
        <v>125.60044444444446</v>
      </c>
      <c r="F155" s="708">
        <v>34.52634902738118</v>
      </c>
      <c r="G155" s="709">
        <v>67.545564099293159</v>
      </c>
      <c r="H155" s="709">
        <v>110.60706591500094</v>
      </c>
      <c r="I155" s="709">
        <v>184.42307088358342</v>
      </c>
      <c r="J155" s="709">
        <v>268.00661173066669</v>
      </c>
      <c r="K155" s="709">
        <v>305.05010735918512</v>
      </c>
      <c r="L155" s="709">
        <v>344.57471409881475</v>
      </c>
      <c r="M155" s="709">
        <v>386.58043194955548</v>
      </c>
      <c r="N155" s="709">
        <v>431.06726091140735</v>
      </c>
      <c r="O155" s="709">
        <v>478.03520098437025</v>
      </c>
      <c r="P155" s="709">
        <v>527.4842521684443</v>
      </c>
      <c r="Q155" s="710">
        <v>579.41441446362956</v>
      </c>
      <c r="R155" s="183"/>
    </row>
    <row r="156" spans="2:53" ht="15" customHeight="1">
      <c r="B156" s="82" t="s">
        <v>981</v>
      </c>
      <c r="C156" s="215" t="s">
        <v>513</v>
      </c>
      <c r="D156" s="830">
        <v>2.6800111111111113</v>
      </c>
      <c r="E156" s="830">
        <v>10.921777777777779</v>
      </c>
      <c r="F156" s="703">
        <v>107.39801634906945</v>
      </c>
      <c r="G156" s="704">
        <v>80.169404689429058</v>
      </c>
      <c r="H156" s="704">
        <v>43.286966544036076</v>
      </c>
      <c r="I156" s="704">
        <v>0</v>
      </c>
      <c r="J156" s="704">
        <v>0</v>
      </c>
      <c r="K156" s="704">
        <v>0</v>
      </c>
      <c r="L156" s="704">
        <v>0</v>
      </c>
      <c r="M156" s="704">
        <v>0</v>
      </c>
      <c r="N156" s="704">
        <v>0</v>
      </c>
      <c r="O156" s="704">
        <v>0</v>
      </c>
      <c r="P156" s="704">
        <v>0</v>
      </c>
      <c r="Q156" s="705">
        <v>0</v>
      </c>
      <c r="R156" s="183"/>
    </row>
    <row r="157" spans="2:53" ht="15" thickBot="1">
      <c r="B157" s="82"/>
      <c r="C157" s="217" t="s">
        <v>514</v>
      </c>
      <c r="D157" s="831">
        <v>114.19177777777777</v>
      </c>
      <c r="E157" s="831">
        <v>125.60044444444446</v>
      </c>
      <c r="F157" s="708">
        <v>34.52634902738118</v>
      </c>
      <c r="G157" s="709">
        <v>67.545564099293159</v>
      </c>
      <c r="H157" s="709">
        <v>110.60706591500094</v>
      </c>
      <c r="I157" s="709">
        <v>160.46155638739506</v>
      </c>
      <c r="J157" s="709">
        <v>167.41754057379632</v>
      </c>
      <c r="K157" s="709">
        <v>174.76198501824072</v>
      </c>
      <c r="L157" s="709">
        <v>182.49488972072837</v>
      </c>
      <c r="M157" s="709">
        <v>190.61625468125925</v>
      </c>
      <c r="N157" s="709">
        <v>199.12607989983334</v>
      </c>
      <c r="O157" s="709">
        <v>208.02436537645065</v>
      </c>
      <c r="P157" s="709">
        <v>217.3111111111111</v>
      </c>
      <c r="Q157" s="710">
        <v>226.98631710381483</v>
      </c>
      <c r="R157" s="183"/>
    </row>
    <row r="158" spans="2:53" ht="15" customHeight="1">
      <c r="B158" s="82" t="s">
        <v>982</v>
      </c>
      <c r="C158" s="215" t="s">
        <v>513</v>
      </c>
      <c r="D158" s="830">
        <v>2.6800111111111113</v>
      </c>
      <c r="E158" s="830">
        <v>10.921777777777779</v>
      </c>
      <c r="F158" s="706">
        <v>127.44772078546734</v>
      </c>
      <c r="G158" s="821">
        <v>131.94994571212624</v>
      </c>
      <c r="H158" s="821">
        <v>135.1843509651259</v>
      </c>
      <c r="I158" s="821">
        <v>132.18209674935906</v>
      </c>
      <c r="J158" s="821">
        <v>115.70785494212561</v>
      </c>
      <c r="K158" s="821">
        <v>84.58479506563684</v>
      </c>
      <c r="L158" s="821">
        <v>29.25116948786075</v>
      </c>
      <c r="M158" s="821">
        <v>0</v>
      </c>
      <c r="N158" s="821">
        <v>0</v>
      </c>
      <c r="O158" s="821">
        <v>0</v>
      </c>
      <c r="P158" s="821">
        <v>0</v>
      </c>
      <c r="Q158" s="707">
        <v>0</v>
      </c>
      <c r="R158" s="183"/>
    </row>
    <row r="159" spans="2:53" ht="15" thickBot="1">
      <c r="B159" s="82"/>
      <c r="C159" s="217" t="s">
        <v>514</v>
      </c>
      <c r="D159" s="831">
        <v>114.19177777777777</v>
      </c>
      <c r="E159" s="831">
        <v>125.60044444444446</v>
      </c>
      <c r="F159" s="706">
        <v>14.476644590983284</v>
      </c>
      <c r="G159" s="821">
        <v>15.765023076595982</v>
      </c>
      <c r="H159" s="821">
        <v>18.70968149391112</v>
      </c>
      <c r="I159" s="821">
        <v>28.279459638035995</v>
      </c>
      <c r="J159" s="821">
        <v>51.709685631670716</v>
      </c>
      <c r="K159" s="821">
        <v>90.177189952603882</v>
      </c>
      <c r="L159" s="821">
        <v>153.24372023286762</v>
      </c>
      <c r="M159" s="821">
        <v>190.61625468125925</v>
      </c>
      <c r="N159" s="821">
        <v>199.12607989983334</v>
      </c>
      <c r="O159" s="821">
        <v>208.02436537645065</v>
      </c>
      <c r="P159" s="821">
        <v>217.3111111111111</v>
      </c>
      <c r="Q159" s="707">
        <v>226.98631710381483</v>
      </c>
      <c r="R159" s="183"/>
    </row>
    <row r="160" spans="2:53" ht="18.5" thickBot="1">
      <c r="B160" s="1281" t="s">
        <v>969</v>
      </c>
      <c r="C160"/>
      <c r="D160"/>
      <c r="E160"/>
      <c r="F160" s="1351" t="s">
        <v>515</v>
      </c>
      <c r="G160" s="1352"/>
      <c r="H160" s="1352"/>
      <c r="I160" s="1352"/>
      <c r="J160" s="1352"/>
      <c r="K160" s="1352"/>
      <c r="L160" s="1352"/>
      <c r="M160" s="1352"/>
      <c r="N160" s="1352"/>
      <c r="O160" s="1352"/>
      <c r="P160" s="1352"/>
      <c r="Q160" s="1353"/>
      <c r="R160" s="189"/>
    </row>
    <row r="161" spans="1:98" ht="14.5">
      <c r="B161" s="82" t="s">
        <v>482</v>
      </c>
      <c r="C161" s="215" t="s">
        <v>513</v>
      </c>
      <c r="D161" s="827">
        <v>0.98</v>
      </c>
      <c r="E161" s="827">
        <v>0.92</v>
      </c>
      <c r="F161" s="716">
        <v>0.87</v>
      </c>
      <c r="G161" s="717">
        <v>0.83</v>
      </c>
      <c r="H161" s="717">
        <v>0.77</v>
      </c>
      <c r="I161" s="717">
        <v>0.65</v>
      </c>
      <c r="J161" s="717">
        <v>0.44</v>
      </c>
      <c r="K161" s="717">
        <v>0.16</v>
      </c>
      <c r="L161" s="717">
        <v>0</v>
      </c>
      <c r="M161" s="717">
        <v>0</v>
      </c>
      <c r="N161" s="717">
        <v>0</v>
      </c>
      <c r="O161" s="717">
        <v>0</v>
      </c>
      <c r="P161" s="717">
        <v>0</v>
      </c>
      <c r="Q161" s="718">
        <v>0</v>
      </c>
      <c r="R161" s="189"/>
    </row>
    <row r="162" spans="1:98" ht="15" thickBot="1">
      <c r="B162" s="82"/>
      <c r="C162" s="217" t="s">
        <v>514</v>
      </c>
      <c r="D162" s="829">
        <v>2.3E-2</v>
      </c>
      <c r="E162" s="829">
        <v>0.08</v>
      </c>
      <c r="F162" s="722">
        <v>0.13</v>
      </c>
      <c r="G162" s="723">
        <v>0.17</v>
      </c>
      <c r="H162" s="723">
        <v>0.23</v>
      </c>
      <c r="I162" s="723">
        <v>0.35</v>
      </c>
      <c r="J162" s="723">
        <v>0.56000000000000005</v>
      </c>
      <c r="K162" s="723">
        <v>0.84</v>
      </c>
      <c r="L162" s="723">
        <v>1</v>
      </c>
      <c r="M162" s="723">
        <v>1</v>
      </c>
      <c r="N162" s="723">
        <v>1</v>
      </c>
      <c r="O162" s="723">
        <v>1</v>
      </c>
      <c r="P162" s="723">
        <v>1</v>
      </c>
      <c r="Q162" s="724">
        <v>1</v>
      </c>
      <c r="R162" s="189"/>
    </row>
    <row r="163" spans="1:98" ht="15" customHeight="1">
      <c r="B163" s="82" t="s">
        <v>256</v>
      </c>
      <c r="C163" s="215" t="s">
        <v>513</v>
      </c>
      <c r="D163" s="827">
        <v>0.98</v>
      </c>
      <c r="E163" s="827">
        <v>0.92</v>
      </c>
      <c r="F163" s="716">
        <v>0.9</v>
      </c>
      <c r="G163" s="717">
        <v>0.89</v>
      </c>
      <c r="H163" s="717">
        <v>0.88</v>
      </c>
      <c r="I163" s="717">
        <v>0.82</v>
      </c>
      <c r="J163" s="717">
        <v>0.69</v>
      </c>
      <c r="K163" s="717">
        <v>0.48</v>
      </c>
      <c r="L163" s="717">
        <v>0.16</v>
      </c>
      <c r="M163" s="717">
        <v>0</v>
      </c>
      <c r="N163" s="717">
        <v>0</v>
      </c>
      <c r="O163" s="717">
        <v>0</v>
      </c>
      <c r="P163" s="717">
        <v>0</v>
      </c>
      <c r="Q163" s="718">
        <v>0</v>
      </c>
      <c r="R163" s="189"/>
    </row>
    <row r="164" spans="1:98" ht="15" thickBot="1">
      <c r="B164" s="82"/>
      <c r="C164" s="217" t="s">
        <v>514</v>
      </c>
      <c r="D164" s="829">
        <v>2.3E-2</v>
      </c>
      <c r="E164" s="829">
        <v>0.08</v>
      </c>
      <c r="F164" s="722">
        <v>0.1</v>
      </c>
      <c r="G164" s="723">
        <v>0.11</v>
      </c>
      <c r="H164" s="723">
        <v>0.12</v>
      </c>
      <c r="I164" s="723">
        <v>0.18</v>
      </c>
      <c r="J164" s="723">
        <v>0.31</v>
      </c>
      <c r="K164" s="723">
        <v>0.52</v>
      </c>
      <c r="L164" s="723">
        <v>0.84</v>
      </c>
      <c r="M164" s="723">
        <v>1</v>
      </c>
      <c r="N164" s="723">
        <v>1</v>
      </c>
      <c r="O164" s="723">
        <v>1</v>
      </c>
      <c r="P164" s="723">
        <v>1</v>
      </c>
      <c r="Q164" s="724">
        <v>1</v>
      </c>
      <c r="R164" s="189"/>
    </row>
    <row r="165" spans="1:98" ht="15" customHeight="1">
      <c r="B165" s="82" t="s">
        <v>258</v>
      </c>
      <c r="C165" s="215" t="s">
        <v>513</v>
      </c>
      <c r="D165" s="827">
        <v>0.98</v>
      </c>
      <c r="E165" s="827">
        <v>0.92</v>
      </c>
      <c r="F165" s="815">
        <v>0.79</v>
      </c>
      <c r="G165" s="816">
        <v>0.64</v>
      </c>
      <c r="H165" s="816">
        <v>0.49</v>
      </c>
      <c r="I165" s="816">
        <v>0.24</v>
      </c>
      <c r="J165" s="816">
        <v>0</v>
      </c>
      <c r="K165" s="816">
        <v>0</v>
      </c>
      <c r="L165" s="816">
        <v>0</v>
      </c>
      <c r="M165" s="816">
        <v>0</v>
      </c>
      <c r="N165" s="816">
        <v>0</v>
      </c>
      <c r="O165" s="816">
        <v>0</v>
      </c>
      <c r="P165" s="816">
        <v>0</v>
      </c>
      <c r="Q165" s="817">
        <v>0</v>
      </c>
      <c r="R165" s="189"/>
    </row>
    <row r="166" spans="1:98" ht="15" thickBot="1">
      <c r="B166" s="82"/>
      <c r="C166" s="217" t="s">
        <v>514</v>
      </c>
      <c r="D166" s="829">
        <v>2.3E-2</v>
      </c>
      <c r="E166" s="829">
        <v>0.08</v>
      </c>
      <c r="F166" s="818">
        <v>0.21</v>
      </c>
      <c r="G166" s="819">
        <v>0.36</v>
      </c>
      <c r="H166" s="819">
        <v>0.51</v>
      </c>
      <c r="I166" s="819">
        <v>0.76</v>
      </c>
      <c r="J166" s="819">
        <v>1</v>
      </c>
      <c r="K166" s="819">
        <v>1</v>
      </c>
      <c r="L166" s="819">
        <v>1</v>
      </c>
      <c r="M166" s="819">
        <v>1</v>
      </c>
      <c r="N166" s="819">
        <v>1</v>
      </c>
      <c r="O166" s="819">
        <v>1</v>
      </c>
      <c r="P166" s="819">
        <v>1</v>
      </c>
      <c r="Q166" s="820">
        <v>1</v>
      </c>
      <c r="R166" s="189"/>
    </row>
    <row r="167" spans="1:98" ht="15" customHeight="1">
      <c r="B167" s="82" t="s">
        <v>981</v>
      </c>
      <c r="C167" s="215" t="s">
        <v>513</v>
      </c>
      <c r="D167" s="827">
        <v>0.98</v>
      </c>
      <c r="E167" s="827">
        <v>0.92</v>
      </c>
      <c r="F167" s="815">
        <v>0.76</v>
      </c>
      <c r="G167" s="816">
        <v>0.54</v>
      </c>
      <c r="H167" s="816">
        <v>0.28000000000000003</v>
      </c>
      <c r="I167" s="816">
        <v>0</v>
      </c>
      <c r="J167" s="816">
        <v>0</v>
      </c>
      <c r="K167" s="816">
        <v>0</v>
      </c>
      <c r="L167" s="816">
        <v>0</v>
      </c>
      <c r="M167" s="816">
        <v>0</v>
      </c>
      <c r="N167" s="816">
        <v>0</v>
      </c>
      <c r="O167" s="816">
        <v>0</v>
      </c>
      <c r="P167" s="816">
        <v>0</v>
      </c>
      <c r="Q167" s="817">
        <v>0</v>
      </c>
      <c r="R167" s="189"/>
    </row>
    <row r="168" spans="1:98" ht="15" thickBot="1">
      <c r="B168" s="82"/>
      <c r="C168" s="217" t="s">
        <v>514</v>
      </c>
      <c r="D168" s="829">
        <v>2.3E-2</v>
      </c>
      <c r="E168" s="829">
        <v>0.08</v>
      </c>
      <c r="F168" s="818">
        <v>0.24</v>
      </c>
      <c r="G168" s="819">
        <v>0.46</v>
      </c>
      <c r="H168" s="819">
        <v>0.72</v>
      </c>
      <c r="I168" s="819">
        <v>1</v>
      </c>
      <c r="J168" s="819">
        <v>1</v>
      </c>
      <c r="K168" s="819">
        <v>1</v>
      </c>
      <c r="L168" s="819">
        <v>1</v>
      </c>
      <c r="M168" s="819">
        <v>1</v>
      </c>
      <c r="N168" s="819">
        <v>1</v>
      </c>
      <c r="O168" s="819">
        <v>1</v>
      </c>
      <c r="P168" s="819">
        <v>1</v>
      </c>
      <c r="Q168" s="820">
        <v>1</v>
      </c>
      <c r="R168" s="189"/>
    </row>
    <row r="169" spans="1:98" ht="15" customHeight="1">
      <c r="B169" s="82" t="s">
        <v>982</v>
      </c>
      <c r="C169" s="215" t="s">
        <v>513</v>
      </c>
      <c r="D169" s="827">
        <v>0.98</v>
      </c>
      <c r="E169" s="827">
        <v>0.92</v>
      </c>
      <c r="F169" s="815">
        <v>0.9</v>
      </c>
      <c r="G169" s="816">
        <v>0.89</v>
      </c>
      <c r="H169" s="816">
        <v>0.88</v>
      </c>
      <c r="I169" s="816">
        <v>0.82</v>
      </c>
      <c r="J169" s="816">
        <v>0.69</v>
      </c>
      <c r="K169" s="816">
        <v>0.48</v>
      </c>
      <c r="L169" s="816">
        <v>0.16</v>
      </c>
      <c r="M169" s="816">
        <v>0</v>
      </c>
      <c r="N169" s="816">
        <v>0</v>
      </c>
      <c r="O169" s="816">
        <v>0</v>
      </c>
      <c r="P169" s="816">
        <v>0</v>
      </c>
      <c r="Q169" s="817">
        <v>0</v>
      </c>
      <c r="R169" s="189"/>
    </row>
    <row r="170" spans="1:98" ht="15" thickBot="1">
      <c r="B170" s="82"/>
      <c r="C170" s="217" t="s">
        <v>514</v>
      </c>
      <c r="D170" s="829">
        <v>2.3E-2</v>
      </c>
      <c r="E170" s="829">
        <v>0.08</v>
      </c>
      <c r="F170" s="818">
        <v>0.1</v>
      </c>
      <c r="G170" s="819">
        <v>0.11</v>
      </c>
      <c r="H170" s="819">
        <v>0.12</v>
      </c>
      <c r="I170" s="819">
        <v>0.18</v>
      </c>
      <c r="J170" s="819">
        <v>0.31</v>
      </c>
      <c r="K170" s="819">
        <v>0.52</v>
      </c>
      <c r="L170" s="819">
        <v>0.84</v>
      </c>
      <c r="M170" s="819">
        <v>1</v>
      </c>
      <c r="N170" s="819">
        <v>1</v>
      </c>
      <c r="O170" s="819">
        <v>1</v>
      </c>
      <c r="P170" s="819">
        <v>1</v>
      </c>
      <c r="Q170" s="820">
        <v>1</v>
      </c>
      <c r="R170" s="189"/>
    </row>
    <row r="171" spans="1:98" s="114" customFormat="1" ht="20">
      <c r="A171"/>
      <c r="B171" s="82"/>
      <c r="C171" s="48"/>
      <c r="D171" s="48"/>
      <c r="E171" s="48"/>
      <c r="F171" s="48"/>
      <c r="G171" s="48"/>
      <c r="H171" s="48"/>
      <c r="I171" s="48"/>
      <c r="J171" s="48"/>
      <c r="K171" s="48"/>
      <c r="L171" s="48"/>
      <c r="M171" s="48"/>
      <c r="N171" s="48"/>
      <c r="O171" s="48"/>
      <c r="P171" s="48"/>
      <c r="Q171" s="48"/>
      <c r="R171" s="183"/>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row>
    <row r="172" spans="1:98">
      <c r="B172" s="348"/>
      <c r="C172" s="99"/>
      <c r="D172" s="99"/>
      <c r="E172" s="99"/>
      <c r="F172" s="99"/>
      <c r="G172" s="99"/>
      <c r="H172" s="99"/>
      <c r="I172" s="99"/>
      <c r="J172" s="99"/>
      <c r="K172" s="99"/>
      <c r="L172" s="99"/>
      <c r="M172" s="99"/>
      <c r="N172" s="99"/>
      <c r="O172" s="99"/>
      <c r="P172" s="99"/>
      <c r="Q172" s="99"/>
      <c r="R172" s="311"/>
      <c r="S172" s="189"/>
      <c r="T172" s="189"/>
      <c r="U172" s="189"/>
      <c r="V172" s="189"/>
      <c r="W172" s="189"/>
      <c r="X172" s="189"/>
      <c r="Y172" s="189"/>
      <c r="Z172" s="189"/>
      <c r="AA172" s="189"/>
      <c r="AB172" s="189"/>
      <c r="AC172" s="189"/>
      <c r="AD172" s="189"/>
      <c r="AI172" s="189"/>
      <c r="AJ172" s="189"/>
      <c r="AK172" s="189"/>
      <c r="AL172" s="189"/>
      <c r="AM172" s="189"/>
      <c r="AN172" s="189"/>
      <c r="AO172" s="189"/>
      <c r="AP172" s="189"/>
      <c r="AQ172" s="189"/>
      <c r="AR172" s="311"/>
      <c r="AS172" s="311"/>
      <c r="AT172" s="311"/>
      <c r="AU172" s="311"/>
      <c r="AV172" s="311"/>
      <c r="AW172" s="311"/>
      <c r="AX172" s="311"/>
      <c r="AY172" s="311"/>
      <c r="AZ172" s="311"/>
      <c r="BA172" s="311"/>
    </row>
    <row r="173" spans="1:98">
      <c r="B173" s="348"/>
      <c r="C173" s="290"/>
      <c r="D173" s="290"/>
      <c r="E173" s="290"/>
      <c r="F173" s="119"/>
      <c r="G173" s="119"/>
      <c r="H173" s="119"/>
      <c r="I173" s="119"/>
      <c r="J173" s="119"/>
      <c r="K173" s="119"/>
      <c r="L173" s="119"/>
      <c r="M173" s="119"/>
      <c r="N173" s="119"/>
      <c r="O173" s="119"/>
      <c r="P173" s="119"/>
      <c r="Q173" s="119"/>
      <c r="R173" s="311"/>
      <c r="S173" s="189"/>
      <c r="T173" s="189"/>
      <c r="U173" s="189"/>
      <c r="V173" s="189"/>
      <c r="W173" s="189"/>
      <c r="X173" s="189"/>
      <c r="Y173" s="189"/>
      <c r="Z173" s="189"/>
      <c r="AA173" s="189"/>
      <c r="AB173" s="189"/>
      <c r="AC173" s="189"/>
      <c r="AD173" s="189"/>
      <c r="AI173" s="189"/>
      <c r="AJ173" s="189"/>
      <c r="AK173" s="189"/>
      <c r="AL173" s="189"/>
      <c r="AM173" s="189"/>
      <c r="AN173" s="189"/>
      <c r="AO173" s="189"/>
      <c r="AP173" s="189"/>
      <c r="AQ173" s="189"/>
      <c r="AR173" s="311"/>
      <c r="AS173" s="311"/>
      <c r="AT173" s="311"/>
      <c r="AU173" s="311"/>
      <c r="AV173" s="311"/>
      <c r="AW173" s="311"/>
      <c r="AX173" s="311"/>
      <c r="AY173" s="311"/>
      <c r="AZ173" s="311"/>
      <c r="BA173" s="311"/>
    </row>
    <row r="174" spans="1:98" ht="18">
      <c r="B174" s="140" t="s">
        <v>516</v>
      </c>
      <c r="C174" s="141"/>
      <c r="D174" s="141"/>
      <c r="E174" s="141"/>
      <c r="F174" s="141"/>
      <c r="G174" s="142"/>
      <c r="H174" s="43"/>
      <c r="I174" s="43"/>
      <c r="J174" s="189"/>
      <c r="K174" s="189"/>
      <c r="L174" s="189"/>
      <c r="M174" s="189"/>
      <c r="N174" s="189"/>
      <c r="O174" s="189"/>
      <c r="P174" s="189"/>
      <c r="Q174" s="189"/>
      <c r="R174" s="189"/>
      <c r="S174" s="189"/>
      <c r="T174" s="189"/>
      <c r="U174" s="189"/>
      <c r="V174" s="189"/>
      <c r="W174" s="189"/>
      <c r="X174" s="189"/>
      <c r="Y174" s="189"/>
      <c r="Z174" s="189"/>
      <c r="AA174" s="189"/>
      <c r="AB174" s="189"/>
      <c r="AC174" s="189"/>
      <c r="AD174" s="189"/>
      <c r="AI174" s="189"/>
      <c r="AJ174" s="189"/>
      <c r="AK174" s="189"/>
      <c r="AL174" s="189"/>
      <c r="AM174" s="189"/>
      <c r="AN174" s="189"/>
      <c r="AO174" s="189"/>
      <c r="AP174" s="189"/>
      <c r="AQ174" s="189"/>
    </row>
    <row r="175" spans="1:98" ht="15" customHeight="1">
      <c r="B175" s="138" t="s">
        <v>922</v>
      </c>
      <c r="C175" s="145"/>
      <c r="D175" s="145"/>
      <c r="E175" s="145"/>
      <c r="F175" s="145"/>
      <c r="G175" s="270"/>
      <c r="H175" s="138"/>
      <c r="I175" s="138"/>
      <c r="J175" s="189"/>
      <c r="K175" s="189"/>
      <c r="L175" s="189"/>
      <c r="M175" s="189"/>
      <c r="N175" s="189"/>
      <c r="O175" s="189"/>
      <c r="P175" s="189"/>
      <c r="Q175" s="189"/>
      <c r="R175" s="189"/>
      <c r="S175" s="189"/>
      <c r="T175" s="189"/>
      <c r="U175" s="189"/>
      <c r="V175" s="189"/>
      <c r="W175" s="189"/>
      <c r="X175" s="189"/>
      <c r="Y175" s="189"/>
      <c r="Z175" s="189"/>
      <c r="AA175" s="189"/>
      <c r="AB175" s="189"/>
      <c r="AC175" s="189"/>
      <c r="AD175" s="189"/>
      <c r="AI175" s="189"/>
      <c r="AJ175" s="189"/>
      <c r="AK175" s="189"/>
      <c r="AL175" s="189"/>
      <c r="AM175" s="189"/>
      <c r="AN175" s="189"/>
      <c r="AO175" s="189"/>
      <c r="AP175" s="189"/>
      <c r="AQ175" s="189"/>
    </row>
    <row r="176" spans="1:98" ht="15" customHeight="1">
      <c r="B176" s="138" t="s">
        <v>517</v>
      </c>
      <c r="C176" s="145"/>
      <c r="D176" s="145"/>
      <c r="E176" s="145"/>
      <c r="F176" s="145"/>
      <c r="G176" s="270"/>
      <c r="H176" s="138"/>
      <c r="I176" s="138"/>
      <c r="J176" s="189"/>
      <c r="K176" s="189"/>
      <c r="L176" s="189"/>
      <c r="M176" s="189"/>
      <c r="N176" s="189"/>
      <c r="O176" s="189"/>
      <c r="P176" s="189"/>
      <c r="Q176" s="189"/>
      <c r="R176" s="189"/>
      <c r="S176" s="189"/>
      <c r="T176" s="189"/>
      <c r="U176" s="189"/>
      <c r="V176" s="189"/>
      <c r="W176" s="189"/>
      <c r="X176" s="189"/>
      <c r="Y176" s="189"/>
      <c r="Z176" s="189"/>
      <c r="AA176" s="189"/>
      <c r="AB176" s="189"/>
      <c r="AC176" s="189"/>
      <c r="AD176" s="189"/>
      <c r="AI176" s="189"/>
      <c r="AJ176" s="189"/>
      <c r="AK176" s="189"/>
      <c r="AL176" s="189"/>
      <c r="AM176" s="189"/>
      <c r="AN176" s="189"/>
      <c r="AO176" s="189"/>
      <c r="AP176" s="189"/>
      <c r="AQ176" s="189"/>
    </row>
    <row r="177" spans="1:43" ht="15" customHeight="1">
      <c r="B177" s="514" t="s">
        <v>971</v>
      </c>
      <c r="C177" s="145"/>
      <c r="D177" s="145"/>
      <c r="E177" s="145"/>
      <c r="F177" s="145"/>
      <c r="G177" s="270"/>
      <c r="H177" s="138"/>
      <c r="I177" s="138"/>
      <c r="J177" s="189"/>
      <c r="K177" s="189"/>
      <c r="L177" s="189"/>
      <c r="M177" s="189"/>
      <c r="N177" s="189"/>
      <c r="O177" s="189"/>
      <c r="P177" s="189"/>
      <c r="Q177" s="189"/>
      <c r="R177" s="189"/>
      <c r="S177" s="189"/>
      <c r="T177" s="189"/>
      <c r="U177" s="189"/>
      <c r="V177" s="189"/>
      <c r="W177" s="189"/>
      <c r="X177" s="189"/>
      <c r="Y177" s="189"/>
      <c r="Z177" s="189"/>
      <c r="AA177" s="189"/>
      <c r="AB177" s="189"/>
      <c r="AC177" s="189"/>
      <c r="AD177" s="189"/>
      <c r="AI177" s="189"/>
      <c r="AJ177" s="189"/>
      <c r="AK177" s="189"/>
      <c r="AL177" s="189"/>
      <c r="AM177" s="189"/>
      <c r="AN177" s="189"/>
      <c r="AO177" s="189"/>
      <c r="AP177" s="189"/>
      <c r="AQ177" s="189"/>
    </row>
    <row r="178" spans="1:43" ht="15" customHeight="1">
      <c r="B178" s="514" t="s">
        <v>518</v>
      </c>
      <c r="C178" s="145"/>
      <c r="D178" s="145"/>
      <c r="E178" s="145"/>
      <c r="F178" s="145"/>
      <c r="G178" s="270"/>
      <c r="H178" s="138"/>
      <c r="I178" s="138"/>
      <c r="J178" s="189"/>
      <c r="K178" s="189"/>
      <c r="L178" s="189"/>
      <c r="M178" s="189"/>
      <c r="N178" s="189"/>
      <c r="O178" s="189"/>
      <c r="P178" s="189"/>
      <c r="Q178" s="189"/>
      <c r="R178" s="189"/>
      <c r="S178" s="189"/>
      <c r="T178" s="189"/>
      <c r="U178" s="189"/>
      <c r="V178" s="189"/>
      <c r="W178" s="189"/>
      <c r="X178" s="189"/>
      <c r="Y178" s="189"/>
      <c r="Z178" s="189"/>
      <c r="AA178" s="189"/>
      <c r="AB178" s="189"/>
      <c r="AC178" s="189"/>
      <c r="AD178" s="189"/>
      <c r="AI178" s="189"/>
      <c r="AJ178" s="189"/>
      <c r="AK178" s="189"/>
      <c r="AL178" s="189"/>
      <c r="AM178" s="189"/>
      <c r="AN178" s="189"/>
      <c r="AO178" s="189"/>
      <c r="AP178" s="189"/>
      <c r="AQ178" s="189"/>
    </row>
    <row r="179" spans="1:43" ht="15" customHeight="1">
      <c r="B179" s="514" t="s">
        <v>970</v>
      </c>
      <c r="C179" s="145"/>
      <c r="D179" s="145"/>
      <c r="E179" s="145"/>
      <c r="F179" s="145"/>
      <c r="G179" s="270"/>
      <c r="H179" s="138"/>
      <c r="I179" s="138"/>
      <c r="J179" s="189"/>
      <c r="K179" s="189"/>
      <c r="L179" s="189"/>
      <c r="M179" s="189"/>
      <c r="N179" s="189"/>
      <c r="O179" s="189"/>
      <c r="P179" s="189"/>
      <c r="Q179" s="189"/>
      <c r="R179" s="189"/>
      <c r="S179" s="189"/>
      <c r="T179" s="189"/>
      <c r="U179" s="189"/>
      <c r="V179" s="189"/>
      <c r="W179" s="189"/>
      <c r="X179" s="189"/>
      <c r="Y179" s="189"/>
      <c r="Z179" s="189"/>
      <c r="AA179" s="189"/>
      <c r="AB179" s="189"/>
      <c r="AC179" s="189"/>
      <c r="AD179" s="189"/>
      <c r="AI179" s="189"/>
      <c r="AJ179" s="189"/>
      <c r="AK179" s="189"/>
      <c r="AL179" s="189"/>
      <c r="AM179" s="189"/>
      <c r="AN179" s="189"/>
      <c r="AO179" s="189"/>
      <c r="AP179" s="189"/>
      <c r="AQ179" s="189"/>
    </row>
    <row r="180" spans="1:43" ht="15" customHeight="1">
      <c r="B180" s="138" t="s">
        <v>972</v>
      </c>
      <c r="C180" s="145"/>
      <c r="D180" s="145"/>
      <c r="E180" s="145"/>
      <c r="F180" s="145"/>
      <c r="G180" s="270"/>
      <c r="H180" s="138"/>
      <c r="I180" s="138"/>
      <c r="J180" s="189"/>
      <c r="K180" s="189"/>
      <c r="L180" s="189"/>
      <c r="M180" s="189"/>
      <c r="N180" s="189"/>
      <c r="O180" s="189"/>
      <c r="P180" s="189"/>
      <c r="Q180" s="189"/>
      <c r="R180" s="189"/>
      <c r="S180" s="189"/>
      <c r="T180" s="189"/>
      <c r="U180" s="189"/>
      <c r="V180" s="189"/>
      <c r="W180" s="189"/>
      <c r="X180" s="189"/>
      <c r="Y180" s="189"/>
      <c r="Z180" s="189"/>
      <c r="AA180" s="189"/>
      <c r="AB180" s="189"/>
      <c r="AC180" s="189"/>
      <c r="AD180" s="189"/>
      <c r="AI180" s="189"/>
      <c r="AJ180" s="189"/>
      <c r="AK180" s="189"/>
      <c r="AL180" s="189"/>
      <c r="AM180" s="189"/>
      <c r="AN180" s="189"/>
      <c r="AO180" s="189"/>
      <c r="AP180" s="189"/>
      <c r="AQ180" s="189"/>
    </row>
    <row r="181" spans="1:43" ht="15" customHeight="1">
      <c r="B181" s="138" t="s">
        <v>973</v>
      </c>
      <c r="C181" s="145"/>
      <c r="D181" s="145"/>
      <c r="E181" s="145"/>
      <c r="F181" s="145"/>
      <c r="G181" s="270"/>
      <c r="H181" s="138"/>
      <c r="I181" s="138"/>
      <c r="J181" s="189"/>
      <c r="K181" s="189"/>
      <c r="L181" s="189"/>
      <c r="M181" s="189"/>
      <c r="N181" s="189"/>
      <c r="O181" s="189"/>
      <c r="P181" s="189"/>
      <c r="Q181" s="189"/>
      <c r="R181" s="189"/>
      <c r="S181" s="189"/>
      <c r="T181" s="189"/>
      <c r="U181" s="189"/>
      <c r="V181" s="189"/>
      <c r="W181" s="189"/>
      <c r="X181" s="189"/>
      <c r="Y181" s="189"/>
      <c r="Z181" s="189"/>
      <c r="AA181" s="189"/>
      <c r="AB181" s="189"/>
      <c r="AC181" s="189"/>
      <c r="AD181" s="189"/>
      <c r="AI181" s="189"/>
      <c r="AJ181" s="189"/>
      <c r="AK181" s="189"/>
      <c r="AL181" s="189"/>
      <c r="AM181" s="189"/>
      <c r="AN181" s="189"/>
      <c r="AO181" s="189"/>
      <c r="AP181" s="189"/>
      <c r="AQ181" s="189"/>
    </row>
    <row r="182" spans="1:43" ht="14.5">
      <c r="A182" t="s">
        <v>260</v>
      </c>
      <c r="B182" s="14"/>
      <c r="F182" s="2"/>
      <c r="G182" s="139"/>
      <c r="J182" s="189"/>
      <c r="K182" s="189"/>
      <c r="L182" s="189"/>
      <c r="M182" s="189"/>
      <c r="N182" s="189"/>
      <c r="O182" s="189"/>
      <c r="P182" s="189"/>
      <c r="Q182" s="189"/>
      <c r="R182" s="189"/>
      <c r="S182" s="189"/>
      <c r="T182" s="189"/>
      <c r="U182" s="189"/>
      <c r="V182" s="189"/>
      <c r="W182" s="189"/>
      <c r="X182" s="189"/>
      <c r="Y182" s="189"/>
      <c r="Z182" s="189"/>
      <c r="AA182" s="189"/>
      <c r="AB182" s="189"/>
      <c r="AC182" s="189"/>
      <c r="AD182" s="189"/>
    </row>
    <row r="183" spans="1:43" ht="14.5">
      <c r="B183" s="14" t="s">
        <v>260</v>
      </c>
      <c r="F183" s="2"/>
      <c r="G183" s="139"/>
      <c r="J183" s="189"/>
      <c r="K183" s="189"/>
      <c r="L183" s="189"/>
      <c r="M183" s="189"/>
      <c r="N183" s="189"/>
      <c r="O183" s="189"/>
      <c r="P183" s="189"/>
      <c r="Q183" s="189"/>
      <c r="R183" s="189"/>
      <c r="S183" s="189"/>
      <c r="T183" s="189"/>
      <c r="U183" s="189"/>
      <c r="V183" s="189"/>
      <c r="W183" s="189"/>
      <c r="X183" s="189"/>
      <c r="Y183" s="189"/>
      <c r="Z183" s="189"/>
      <c r="AA183" s="189"/>
      <c r="AB183" s="189"/>
      <c r="AC183" s="189"/>
      <c r="AD183" s="189"/>
      <c r="AI183" s="189"/>
      <c r="AJ183" s="189"/>
      <c r="AK183" s="189"/>
      <c r="AL183" s="189"/>
      <c r="AM183" s="189"/>
      <c r="AN183" s="189"/>
      <c r="AO183" s="189"/>
      <c r="AP183" s="189"/>
      <c r="AQ183" s="189"/>
    </row>
    <row r="184" spans="1:43" ht="18">
      <c r="B184" s="221" t="s">
        <v>519</v>
      </c>
      <c r="C184" s="141"/>
      <c r="D184" s="141"/>
      <c r="E184" s="141"/>
      <c r="F184" s="141"/>
      <c r="G184" s="141"/>
      <c r="H184" s="141"/>
      <c r="I184" s="141"/>
      <c r="J184" s="189"/>
      <c r="K184" s="189"/>
      <c r="L184" s="189"/>
      <c r="M184" s="189"/>
      <c r="N184" s="189"/>
      <c r="O184" s="189"/>
      <c r="P184" s="189"/>
      <c r="Q184" s="189"/>
      <c r="R184" s="189"/>
      <c r="S184" s="189"/>
      <c r="T184" s="189"/>
      <c r="U184" s="189"/>
      <c r="V184" s="189"/>
    </row>
    <row r="185" spans="1:43" ht="14.5">
      <c r="B185" s="82"/>
      <c r="C185" s="355"/>
      <c r="D185" s="355"/>
      <c r="E185" s="355"/>
      <c r="F185" s="201"/>
      <c r="G185" s="189"/>
      <c r="H185" s="189"/>
      <c r="I185" s="189"/>
      <c r="J185" s="189"/>
      <c r="K185" s="189"/>
      <c r="L185" s="189"/>
      <c r="M185" s="189"/>
      <c r="N185" s="189"/>
      <c r="O185" s="189"/>
      <c r="P185" s="189"/>
      <c r="Q185" s="189"/>
      <c r="R185" s="189"/>
      <c r="S185" s="189"/>
      <c r="T185" s="189"/>
      <c r="U185" s="189"/>
      <c r="V185" s="189"/>
    </row>
    <row r="186" spans="1:43">
      <c r="B186" s="143" t="s">
        <v>520</v>
      </c>
      <c r="C186" s="355"/>
      <c r="D186" s="355"/>
      <c r="E186" s="355"/>
      <c r="F186" s="201"/>
      <c r="G186" s="189"/>
      <c r="H186" s="189"/>
      <c r="I186" s="189"/>
      <c r="J186" s="189"/>
      <c r="K186" s="189"/>
      <c r="L186" s="189"/>
      <c r="M186" s="189"/>
      <c r="N186" s="189"/>
      <c r="O186" s="189"/>
      <c r="P186" s="189"/>
      <c r="Q186" s="189"/>
      <c r="R186" s="189"/>
      <c r="S186" s="189"/>
      <c r="T186" s="189"/>
      <c r="U186" s="189"/>
      <c r="V186" s="189"/>
    </row>
    <row r="187" spans="1:43">
      <c r="B187" s="138" t="s">
        <v>521</v>
      </c>
      <c r="C187" s="267"/>
      <c r="D187" s="267"/>
      <c r="E187" s="267"/>
      <c r="F187" s="268"/>
      <c r="G187" s="269"/>
      <c r="H187" s="269"/>
      <c r="I187" s="269"/>
      <c r="J187" s="189"/>
      <c r="K187" s="189"/>
      <c r="L187" s="189"/>
      <c r="M187" s="189"/>
      <c r="N187" s="189"/>
      <c r="O187" s="189"/>
      <c r="P187" s="189"/>
      <c r="Q187" s="189"/>
      <c r="R187" s="189"/>
      <c r="S187" s="189"/>
      <c r="T187" s="189"/>
      <c r="U187" s="189"/>
      <c r="V187" s="189"/>
    </row>
    <row r="188" spans="1:43">
      <c r="B188" s="138" t="s">
        <v>984</v>
      </c>
      <c r="C188" s="267"/>
      <c r="D188" s="267"/>
      <c r="E188" s="267"/>
      <c r="F188" s="268"/>
      <c r="G188" s="269"/>
      <c r="H188" s="269"/>
      <c r="I188" s="269"/>
      <c r="J188" s="189"/>
      <c r="K188" s="189"/>
      <c r="L188" s="189"/>
      <c r="M188" s="189"/>
      <c r="N188" s="189"/>
      <c r="O188" s="189"/>
      <c r="P188" s="189"/>
      <c r="Q188" s="189"/>
      <c r="R188" s="189"/>
      <c r="S188" s="189"/>
      <c r="T188" s="189"/>
      <c r="U188" s="189"/>
      <c r="V188" s="189"/>
    </row>
    <row r="189" spans="1:43">
      <c r="B189" s="310" t="s">
        <v>522</v>
      </c>
      <c r="C189" s="267"/>
      <c r="D189" s="267"/>
      <c r="E189" s="267"/>
      <c r="F189" s="268"/>
      <c r="G189" s="269"/>
      <c r="H189" s="269"/>
      <c r="I189" s="269"/>
      <c r="J189" s="189"/>
      <c r="K189" s="189"/>
      <c r="L189" s="189"/>
      <c r="M189" s="189"/>
      <c r="N189" s="189"/>
      <c r="O189" s="189"/>
      <c r="P189" s="189"/>
      <c r="Q189" s="189"/>
      <c r="R189" s="189"/>
      <c r="S189" s="189"/>
      <c r="T189" s="189"/>
      <c r="U189" s="189"/>
      <c r="V189" s="189"/>
    </row>
    <row r="190" spans="1:43">
      <c r="B190" s="310"/>
      <c r="C190" s="267"/>
      <c r="D190" s="267"/>
      <c r="E190" s="267"/>
      <c r="F190" s="268"/>
      <c r="G190" s="269"/>
      <c r="H190" s="269"/>
      <c r="I190" s="269"/>
      <c r="J190" s="189"/>
      <c r="K190" s="189"/>
      <c r="L190" s="189"/>
      <c r="M190" s="189"/>
      <c r="N190" s="189"/>
      <c r="O190" s="189"/>
      <c r="P190" s="189"/>
      <c r="Q190" s="189"/>
      <c r="R190" s="189"/>
      <c r="S190" s="189"/>
      <c r="T190" s="189"/>
      <c r="U190" s="189"/>
      <c r="V190" s="189"/>
    </row>
    <row r="191" spans="1:43" ht="15" thickBot="1">
      <c r="B191" s="82"/>
      <c r="C191" s="355"/>
      <c r="D191" s="355"/>
      <c r="E191" s="355"/>
      <c r="F191" s="650"/>
      <c r="G191" s="650"/>
      <c r="H191" s="650"/>
      <c r="I191" s="650"/>
      <c r="J191" s="650"/>
      <c r="K191" s="650"/>
      <c r="L191" s="650"/>
      <c r="M191" s="650"/>
      <c r="N191" s="650"/>
      <c r="O191" s="189"/>
      <c r="P191" s="189"/>
      <c r="Q191" s="650"/>
      <c r="R191" s="189"/>
      <c r="S191" s="189"/>
      <c r="T191" s="189"/>
      <c r="U191" s="189"/>
      <c r="V191" s="189"/>
    </row>
    <row r="192" spans="1:43" ht="14.5" thickBot="1">
      <c r="C192" s="1351" t="s">
        <v>523</v>
      </c>
      <c r="D192" s="1352"/>
      <c r="E192" s="1352"/>
      <c r="F192" s="1352"/>
      <c r="G192" s="1352"/>
      <c r="H192" s="1352"/>
      <c r="I192" s="1352"/>
      <c r="J192" s="1352"/>
      <c r="K192" s="1352"/>
      <c r="L192" s="1352"/>
      <c r="M192" s="1352"/>
      <c r="N192" s="1353"/>
      <c r="O192" s="189"/>
      <c r="P192" s="189"/>
      <c r="R192" s="189"/>
      <c r="S192" s="189"/>
      <c r="T192" s="189"/>
      <c r="U192" s="189"/>
      <c r="V192" s="189"/>
    </row>
    <row r="193" spans="2:22" ht="15" customHeight="1" thickBot="1">
      <c r="B193" s="82"/>
      <c r="C193" s="517">
        <v>2025</v>
      </c>
      <c r="D193" s="495">
        <v>2026</v>
      </c>
      <c r="E193" s="495">
        <v>2027</v>
      </c>
      <c r="F193" s="495">
        <v>2028</v>
      </c>
      <c r="G193" s="495">
        <v>2029</v>
      </c>
      <c r="H193" s="495">
        <v>2030</v>
      </c>
      <c r="I193" s="495">
        <v>2031</v>
      </c>
      <c r="J193" s="495">
        <v>2032</v>
      </c>
      <c r="K193" s="495">
        <v>2033</v>
      </c>
      <c r="L193" s="495">
        <v>2034</v>
      </c>
      <c r="M193" s="495">
        <v>2035</v>
      </c>
      <c r="N193" s="496">
        <v>2036</v>
      </c>
      <c r="O193" s="189"/>
      <c r="P193" s="189"/>
      <c r="R193" s="189"/>
      <c r="S193" s="189"/>
      <c r="T193" s="189"/>
      <c r="U193" s="189"/>
      <c r="V193" s="189"/>
    </row>
    <row r="194" spans="2:22" ht="14.5">
      <c r="B194" s="222" t="s">
        <v>524</v>
      </c>
      <c r="C194" s="804">
        <v>0.53100000000000003</v>
      </c>
      <c r="D194" s="801">
        <v>0.54600000000000004</v>
      </c>
      <c r="E194" s="801">
        <v>0.56200000000000006</v>
      </c>
      <c r="F194" s="801">
        <v>0.57699999999999996</v>
      </c>
      <c r="G194" s="801">
        <v>0.59199999999999997</v>
      </c>
      <c r="H194" s="801">
        <v>0.60799999999999998</v>
      </c>
      <c r="I194" s="801">
        <v>0.623</v>
      </c>
      <c r="J194" s="801">
        <v>0.63800000000000001</v>
      </c>
      <c r="K194" s="801">
        <v>0.65400000000000003</v>
      </c>
      <c r="L194" s="801">
        <v>0.66900000000000004</v>
      </c>
      <c r="M194" s="801">
        <v>0.68500000000000005</v>
      </c>
      <c r="N194" s="805">
        <v>0.7</v>
      </c>
      <c r="O194" s="189"/>
      <c r="P194" s="189"/>
      <c r="R194" s="189"/>
      <c r="S194" s="189"/>
      <c r="T194" s="189"/>
      <c r="U194" s="189"/>
      <c r="V194" s="189"/>
    </row>
    <row r="195" spans="2:22" ht="14.5">
      <c r="B195" s="223" t="s">
        <v>525</v>
      </c>
      <c r="C195" s="806">
        <v>0.27700000000000002</v>
      </c>
      <c r="D195" s="802">
        <v>0.26500000000000001</v>
      </c>
      <c r="E195" s="802">
        <v>0.254</v>
      </c>
      <c r="F195" s="802">
        <v>0.24199999999999999</v>
      </c>
      <c r="G195" s="802">
        <v>0.23100000000000001</v>
      </c>
      <c r="H195" s="802">
        <v>0.219</v>
      </c>
      <c r="I195" s="802">
        <v>0.20799999999999999</v>
      </c>
      <c r="J195" s="802">
        <v>0.19600000000000001</v>
      </c>
      <c r="K195" s="802">
        <v>0.185</v>
      </c>
      <c r="L195" s="802">
        <v>0.17299999999999999</v>
      </c>
      <c r="M195" s="802">
        <v>0.16200000000000001</v>
      </c>
      <c r="N195" s="807">
        <v>0.15</v>
      </c>
      <c r="O195" s="189"/>
      <c r="P195" s="189"/>
      <c r="R195" s="189"/>
      <c r="S195" s="189"/>
      <c r="T195" s="189"/>
      <c r="U195" s="189"/>
      <c r="V195" s="189"/>
    </row>
    <row r="196" spans="2:22" ht="15" customHeight="1" thickBot="1">
      <c r="B196" s="224" t="s">
        <v>526</v>
      </c>
      <c r="C196" s="808">
        <v>0.192</v>
      </c>
      <c r="D196" s="803">
        <v>0.188</v>
      </c>
      <c r="E196" s="803">
        <v>0.185</v>
      </c>
      <c r="F196" s="803">
        <v>0.18099999999999999</v>
      </c>
      <c r="G196" s="803">
        <v>0.17699999999999999</v>
      </c>
      <c r="H196" s="803">
        <v>0.17299999999999999</v>
      </c>
      <c r="I196" s="803">
        <v>0.16900000000000001</v>
      </c>
      <c r="J196" s="803">
        <v>0.16500000000000001</v>
      </c>
      <c r="K196" s="803">
        <v>0.16200000000000001</v>
      </c>
      <c r="L196" s="803">
        <v>0.158</v>
      </c>
      <c r="M196" s="803">
        <v>0.154</v>
      </c>
      <c r="N196" s="809">
        <v>0.15</v>
      </c>
      <c r="R196" s="189"/>
      <c r="S196" s="189"/>
      <c r="T196" s="189"/>
      <c r="U196" s="189"/>
      <c r="V196" s="189"/>
    </row>
    <row r="197" spans="2:22" ht="15" customHeight="1" thickBot="1">
      <c r="B197" s="82"/>
      <c r="C197" s="355"/>
      <c r="D197" s="355"/>
      <c r="E197" s="355"/>
      <c r="F197" s="201"/>
      <c r="G197" s="189"/>
      <c r="H197" s="189"/>
      <c r="I197" s="189"/>
      <c r="J197" s="189"/>
      <c r="K197" s="189"/>
      <c r="L197" s="189"/>
      <c r="M197" s="189"/>
      <c r="N197" s="189"/>
      <c r="O197" s="189"/>
      <c r="P197" s="189"/>
      <c r="Q197" s="189"/>
      <c r="R197" s="189"/>
      <c r="S197" s="189"/>
      <c r="T197" s="189"/>
      <c r="U197" s="189"/>
      <c r="V197" s="189"/>
    </row>
    <row r="198" spans="2:22" ht="15" customHeight="1" thickBot="1">
      <c r="B198" s="82"/>
      <c r="C198"/>
      <c r="D198" s="1351" t="s">
        <v>520</v>
      </c>
      <c r="E198" s="1352"/>
      <c r="F198" s="1352"/>
      <c r="G198" s="1352"/>
      <c r="H198" s="1353"/>
      <c r="L198" s="189"/>
      <c r="M198" s="189"/>
      <c r="N198" s="189"/>
      <c r="O198" s="189"/>
      <c r="P198" s="189"/>
      <c r="Q198" s="189"/>
      <c r="R198" s="189"/>
      <c r="S198" s="189"/>
      <c r="T198" s="189"/>
      <c r="U198" s="189"/>
      <c r="V198" s="189"/>
    </row>
    <row r="199" spans="2:22" ht="15" customHeight="1" thickBot="1">
      <c r="B199" s="82"/>
      <c r="C199" s="517"/>
      <c r="D199" s="518" t="s">
        <v>524</v>
      </c>
      <c r="E199" s="351" t="s">
        <v>525</v>
      </c>
      <c r="F199" s="352" t="s">
        <v>526</v>
      </c>
      <c r="G199" s="518" t="s">
        <v>527</v>
      </c>
      <c r="H199" s="352" t="s">
        <v>528</v>
      </c>
      <c r="L199" s="189"/>
      <c r="M199" s="189"/>
      <c r="N199" s="189"/>
      <c r="O199" s="189"/>
      <c r="P199" s="189"/>
      <c r="Q199" s="189"/>
      <c r="R199" s="189"/>
      <c r="S199" s="189"/>
      <c r="T199" s="189"/>
      <c r="U199" s="189"/>
      <c r="V199" s="189"/>
    </row>
    <row r="200" spans="2:22" ht="14.5">
      <c r="B200" s="651"/>
      <c r="C200" s="215">
        <v>0</v>
      </c>
      <c r="D200" s="652">
        <v>4.1000000000000002E-2</v>
      </c>
      <c r="E200" s="654">
        <v>1.2999999999999999E-2</v>
      </c>
      <c r="F200" s="656">
        <v>2.1999999999999999E-2</v>
      </c>
      <c r="G200" s="658">
        <v>0.03</v>
      </c>
      <c r="H200" s="660">
        <v>3.4000000000000002E-2</v>
      </c>
      <c r="L200" s="189"/>
      <c r="M200" s="189"/>
      <c r="N200" s="189"/>
      <c r="O200" s="189"/>
      <c r="P200" s="189"/>
      <c r="Q200" s="189"/>
      <c r="R200" s="189"/>
      <c r="S200" s="189"/>
      <c r="T200" s="189"/>
      <c r="U200" s="189"/>
      <c r="V200" s="189"/>
    </row>
    <row r="201" spans="2:22" ht="14.5">
      <c r="B201" s="651"/>
      <c r="C201" s="216">
        <f t="shared" ref="C201:C223" si="0">C200+1</f>
        <v>1</v>
      </c>
      <c r="D201" s="652">
        <v>2.7E-2</v>
      </c>
      <c r="E201" s="654">
        <v>5.0000000000000001E-3</v>
      </c>
      <c r="F201" s="656">
        <v>1.2E-2</v>
      </c>
      <c r="G201" s="658">
        <v>1.7999999999999999E-2</v>
      </c>
      <c r="H201" s="660">
        <v>2.1000000000000001E-2</v>
      </c>
      <c r="L201" s="189"/>
      <c r="M201" s="189"/>
      <c r="N201" s="189"/>
      <c r="O201" s="189"/>
      <c r="P201" s="189"/>
      <c r="Q201" s="189"/>
      <c r="R201" s="189"/>
      <c r="S201" s="189"/>
      <c r="T201" s="189"/>
      <c r="U201" s="189"/>
      <c r="V201" s="189"/>
    </row>
    <row r="202" spans="2:22" ht="14.5">
      <c r="B202" s="651"/>
      <c r="C202" s="216">
        <f t="shared" si="0"/>
        <v>2</v>
      </c>
      <c r="D202" s="652">
        <v>1.6E-2</v>
      </c>
      <c r="E202" s="654">
        <v>4.0000000000000001E-3</v>
      </c>
      <c r="F202" s="656">
        <v>0.01</v>
      </c>
      <c r="G202" s="658">
        <v>1.2E-2</v>
      </c>
      <c r="H202" s="660">
        <v>1.2999999999999999E-2</v>
      </c>
      <c r="L202" s="189"/>
      <c r="M202" s="189"/>
      <c r="N202" s="189"/>
      <c r="O202" s="189"/>
      <c r="P202" s="189"/>
      <c r="Q202" s="189"/>
      <c r="R202" s="189"/>
      <c r="S202" s="189"/>
      <c r="T202" s="189"/>
      <c r="U202" s="189"/>
      <c r="V202" s="189"/>
    </row>
    <row r="203" spans="2:22" ht="14.5">
      <c r="B203" s="651"/>
      <c r="C203" s="216">
        <f t="shared" si="0"/>
        <v>3</v>
      </c>
      <c r="D203" s="652">
        <v>8.9999999999999993E-3</v>
      </c>
      <c r="E203" s="654">
        <v>3.0000000000000001E-3</v>
      </c>
      <c r="F203" s="656">
        <v>8.0000000000000002E-3</v>
      </c>
      <c r="G203" s="658">
        <v>7.0000000000000001E-3</v>
      </c>
      <c r="H203" s="660">
        <v>8.0000000000000002E-3</v>
      </c>
      <c r="L203" s="189"/>
      <c r="M203" s="189"/>
      <c r="N203" s="189"/>
      <c r="O203" s="189"/>
      <c r="P203" s="189"/>
      <c r="Q203" s="189"/>
      <c r="R203" s="189"/>
      <c r="S203" s="189"/>
      <c r="T203" s="189"/>
      <c r="U203" s="189"/>
      <c r="V203" s="189"/>
    </row>
    <row r="204" spans="2:22" ht="14.5">
      <c r="B204" s="651"/>
      <c r="C204" s="216">
        <f t="shared" si="0"/>
        <v>4</v>
      </c>
      <c r="D204" s="652">
        <v>6.0000000000000001E-3</v>
      </c>
      <c r="E204" s="654">
        <v>2E-3</v>
      </c>
      <c r="F204" s="656">
        <v>8.0000000000000002E-3</v>
      </c>
      <c r="G204" s="658">
        <v>5.0000000000000001E-3</v>
      </c>
      <c r="H204" s="660">
        <v>6.0000000000000001E-3</v>
      </c>
      <c r="L204" s="189"/>
      <c r="M204" s="189"/>
      <c r="N204" s="189"/>
      <c r="O204" s="189"/>
      <c r="P204" s="189"/>
      <c r="Q204" s="189"/>
      <c r="R204" s="189"/>
      <c r="S204" s="189"/>
      <c r="T204" s="189"/>
      <c r="U204" s="189"/>
      <c r="V204" s="189"/>
    </row>
    <row r="205" spans="2:22" ht="14.5">
      <c r="B205" s="651"/>
      <c r="C205" s="216">
        <f t="shared" si="0"/>
        <v>5</v>
      </c>
      <c r="D205" s="652">
        <v>6.0000000000000001E-3</v>
      </c>
      <c r="E205" s="654">
        <v>2E-3</v>
      </c>
      <c r="F205" s="656">
        <v>8.9999999999999993E-3</v>
      </c>
      <c r="G205" s="658">
        <v>5.0000000000000001E-3</v>
      </c>
      <c r="H205" s="660">
        <v>6.0000000000000001E-3</v>
      </c>
      <c r="L205" s="189"/>
      <c r="M205" s="189"/>
      <c r="N205" s="189"/>
      <c r="O205" s="189"/>
      <c r="P205" s="189"/>
      <c r="Q205" s="189"/>
      <c r="R205" s="189"/>
      <c r="S205" s="189"/>
      <c r="T205" s="189"/>
      <c r="U205" s="189"/>
      <c r="V205" s="189"/>
    </row>
    <row r="206" spans="2:22" ht="14.5">
      <c r="B206" s="651"/>
      <c r="C206" s="216">
        <f t="shared" si="0"/>
        <v>6</v>
      </c>
      <c r="D206" s="652">
        <v>7.0000000000000001E-3</v>
      </c>
      <c r="E206" s="654">
        <v>2E-3</v>
      </c>
      <c r="F206" s="656">
        <v>8.9999999999999993E-3</v>
      </c>
      <c r="G206" s="658">
        <v>6.0000000000000001E-3</v>
      </c>
      <c r="H206" s="660">
        <v>7.0000000000000001E-3</v>
      </c>
      <c r="L206" s="189"/>
      <c r="M206" s="189"/>
      <c r="N206" s="189"/>
      <c r="O206" s="189"/>
      <c r="P206" s="189"/>
      <c r="Q206" s="189"/>
      <c r="R206" s="189"/>
      <c r="S206" s="189"/>
      <c r="T206" s="189"/>
      <c r="U206" s="189"/>
      <c r="V206" s="189"/>
    </row>
    <row r="207" spans="2:22" ht="14.5">
      <c r="B207" s="651"/>
      <c r="C207" s="216">
        <f t="shared" si="0"/>
        <v>7</v>
      </c>
      <c r="D207" s="652">
        <v>1.2999999999999999E-2</v>
      </c>
      <c r="E207" s="654">
        <v>1.2999999999999999E-2</v>
      </c>
      <c r="F207" s="656">
        <v>1.7999999999999999E-2</v>
      </c>
      <c r="G207" s="658">
        <v>1.4E-2</v>
      </c>
      <c r="H207" s="660">
        <v>1.4E-2</v>
      </c>
      <c r="L207" s="189"/>
      <c r="M207" s="189"/>
      <c r="N207" s="189"/>
      <c r="O207" s="189"/>
      <c r="P207" s="189"/>
      <c r="Q207" s="189"/>
      <c r="R207" s="189"/>
      <c r="S207" s="189"/>
      <c r="T207" s="189"/>
      <c r="U207" s="189"/>
      <c r="V207" s="189"/>
    </row>
    <row r="208" spans="2:22" ht="14.5">
      <c r="B208" s="651"/>
      <c r="C208" s="216">
        <f t="shared" si="0"/>
        <v>8</v>
      </c>
      <c r="D208" s="652">
        <v>2.1999999999999999E-2</v>
      </c>
      <c r="E208" s="654">
        <v>7.0999999999999994E-2</v>
      </c>
      <c r="F208" s="656">
        <v>5.2999999999999999E-2</v>
      </c>
      <c r="G208" s="658">
        <v>4.1000000000000002E-2</v>
      </c>
      <c r="H208" s="660">
        <v>3.4000000000000002E-2</v>
      </c>
      <c r="L208" s="189"/>
      <c r="M208" s="189"/>
      <c r="N208" s="189"/>
      <c r="O208" s="189"/>
      <c r="P208" s="189"/>
      <c r="Q208" s="189"/>
      <c r="R208" s="189"/>
      <c r="S208" s="189"/>
      <c r="T208" s="189"/>
      <c r="U208" s="189"/>
      <c r="V208" s="189"/>
    </row>
    <row r="209" spans="1:22" ht="14.5">
      <c r="B209" s="651"/>
      <c r="C209" s="216">
        <f t="shared" si="0"/>
        <v>9</v>
      </c>
      <c r="D209" s="652">
        <v>2.5999999999999999E-2</v>
      </c>
      <c r="E209" s="654">
        <v>0.16300000000000001</v>
      </c>
      <c r="F209" s="656">
        <v>8.8999999999999996E-2</v>
      </c>
      <c r="G209" s="658">
        <v>7.3999999999999996E-2</v>
      </c>
      <c r="H209" s="660">
        <v>5.6000000000000001E-2</v>
      </c>
      <c r="L209" s="189"/>
      <c r="M209" s="189"/>
      <c r="N209" s="189"/>
      <c r="O209" s="189"/>
      <c r="P209" s="189"/>
      <c r="Q209" s="189"/>
      <c r="R209" s="189"/>
      <c r="S209" s="189"/>
      <c r="T209" s="189"/>
      <c r="U209" s="189"/>
      <c r="V209" s="189"/>
    </row>
    <row r="210" spans="1:22" ht="14.5">
      <c r="B210" s="651"/>
      <c r="C210" s="216">
        <f t="shared" si="0"/>
        <v>10</v>
      </c>
      <c r="D210" s="652">
        <v>2.5999999999999999E-2</v>
      </c>
      <c r="E210" s="654">
        <v>0.16</v>
      </c>
      <c r="F210" s="656">
        <v>9.2999999999999999E-2</v>
      </c>
      <c r="G210" s="658">
        <v>7.3999999999999996E-2</v>
      </c>
      <c r="H210" s="660">
        <v>5.6000000000000001E-2</v>
      </c>
      <c r="L210" s="189"/>
      <c r="M210" s="189"/>
      <c r="N210" s="189"/>
      <c r="O210" s="189"/>
      <c r="P210" s="189"/>
      <c r="Q210" s="189"/>
      <c r="R210" s="189"/>
      <c r="S210" s="189"/>
      <c r="T210" s="189"/>
      <c r="U210" s="189"/>
      <c r="V210" s="189"/>
    </row>
    <row r="211" spans="1:22" ht="14.5">
      <c r="B211" s="651"/>
      <c r="C211" s="216">
        <f t="shared" si="0"/>
        <v>11</v>
      </c>
      <c r="D211" s="652">
        <v>2.8000000000000001E-2</v>
      </c>
      <c r="E211" s="654">
        <v>0.128</v>
      </c>
      <c r="F211" s="656">
        <v>7.9000000000000001E-2</v>
      </c>
      <c r="G211" s="658">
        <v>6.4000000000000001E-2</v>
      </c>
      <c r="H211" s="660">
        <v>5.0999999999999997E-2</v>
      </c>
      <c r="L211" s="189"/>
      <c r="M211" s="189"/>
      <c r="N211" s="189"/>
      <c r="O211" s="189"/>
      <c r="P211" s="189"/>
      <c r="Q211" s="189"/>
      <c r="R211" s="189"/>
      <c r="S211" s="189"/>
      <c r="T211" s="189"/>
      <c r="U211" s="189"/>
      <c r="V211" s="189"/>
    </row>
    <row r="212" spans="1:22" ht="14.5">
      <c r="B212" s="651"/>
      <c r="C212" s="216">
        <f t="shared" si="0"/>
        <v>12</v>
      </c>
      <c r="D212" s="652">
        <v>0.03</v>
      </c>
      <c r="E212" s="654">
        <v>9.0999999999999998E-2</v>
      </c>
      <c r="F212" s="656">
        <v>7.2999999999999995E-2</v>
      </c>
      <c r="G212" s="658">
        <v>5.3999999999999999E-2</v>
      </c>
      <c r="H212" s="660">
        <v>4.5999999999999999E-2</v>
      </c>
      <c r="L212" s="189"/>
      <c r="M212" s="189"/>
      <c r="N212" s="189"/>
      <c r="O212" s="189"/>
      <c r="P212" s="189"/>
      <c r="Q212" s="189"/>
      <c r="R212" s="189"/>
      <c r="S212" s="189"/>
      <c r="T212" s="189"/>
      <c r="U212" s="189"/>
      <c r="V212" s="189"/>
    </row>
    <row r="213" spans="1:22" ht="14.5">
      <c r="B213" s="651"/>
      <c r="C213" s="216">
        <f t="shared" si="0"/>
        <v>13</v>
      </c>
      <c r="D213" s="652">
        <v>0.03</v>
      </c>
      <c r="E213" s="654">
        <v>6.8000000000000005E-2</v>
      </c>
      <c r="F213" s="656">
        <v>6.4000000000000001E-2</v>
      </c>
      <c r="G213" s="658">
        <v>4.5999999999999999E-2</v>
      </c>
      <c r="H213" s="660">
        <v>4.1000000000000002E-2</v>
      </c>
      <c r="L213" s="189"/>
      <c r="M213" s="189"/>
      <c r="N213" s="189"/>
      <c r="O213" s="189"/>
      <c r="P213" s="189"/>
      <c r="Q213" s="189"/>
      <c r="R213" s="189"/>
      <c r="S213" s="189"/>
      <c r="T213" s="189"/>
      <c r="U213" s="189"/>
      <c r="V213" s="189"/>
    </row>
    <row r="214" spans="1:22" ht="14.5">
      <c r="B214" s="651"/>
      <c r="C214" s="216">
        <f t="shared" si="0"/>
        <v>14</v>
      </c>
      <c r="D214" s="652">
        <v>3.1E-2</v>
      </c>
      <c r="E214" s="654">
        <v>6.5000000000000002E-2</v>
      </c>
      <c r="F214" s="656">
        <v>6.6000000000000003E-2</v>
      </c>
      <c r="G214" s="658">
        <v>4.7E-2</v>
      </c>
      <c r="H214" s="660">
        <v>4.1000000000000002E-2</v>
      </c>
      <c r="L214" s="189"/>
      <c r="M214" s="189"/>
      <c r="N214" s="189"/>
      <c r="O214" s="189"/>
      <c r="P214" s="189"/>
      <c r="Q214" s="189"/>
      <c r="R214" s="189"/>
      <c r="S214" s="189"/>
      <c r="T214" s="189"/>
      <c r="U214" s="189"/>
      <c r="V214" s="189"/>
    </row>
    <row r="215" spans="1:22" ht="14.5">
      <c r="B215" s="651"/>
      <c r="C215" s="216">
        <f t="shared" si="0"/>
        <v>15</v>
      </c>
      <c r="D215" s="652">
        <v>3.7999999999999999E-2</v>
      </c>
      <c r="E215" s="654">
        <v>4.8000000000000001E-2</v>
      </c>
      <c r="F215" s="656">
        <v>6.6000000000000003E-2</v>
      </c>
      <c r="G215" s="658">
        <v>4.5999999999999999E-2</v>
      </c>
      <c r="H215" s="660">
        <v>4.3999999999999997E-2</v>
      </c>
      <c r="L215" s="189"/>
      <c r="M215" s="189"/>
      <c r="N215" s="189"/>
      <c r="O215" s="189"/>
      <c r="P215" s="189"/>
      <c r="Q215" s="189"/>
      <c r="R215" s="189"/>
      <c r="S215" s="189"/>
      <c r="T215" s="189"/>
      <c r="U215" s="189"/>
      <c r="V215" s="189"/>
    </row>
    <row r="216" spans="1:22" ht="14.5">
      <c r="B216" s="651"/>
      <c r="C216" s="216">
        <f t="shared" si="0"/>
        <v>16</v>
      </c>
      <c r="D216" s="652">
        <v>5.2999999999999999E-2</v>
      </c>
      <c r="E216" s="654">
        <v>3.9E-2</v>
      </c>
      <c r="F216" s="656">
        <v>6.0999999999999999E-2</v>
      </c>
      <c r="G216" s="658">
        <v>5.0999999999999997E-2</v>
      </c>
      <c r="H216" s="660">
        <v>5.1999999999999998E-2</v>
      </c>
      <c r="L216" s="189"/>
      <c r="M216" s="189"/>
      <c r="N216" s="189"/>
      <c r="O216" s="189"/>
      <c r="P216" s="189"/>
      <c r="Q216" s="189"/>
      <c r="R216" s="189"/>
      <c r="S216" s="189"/>
      <c r="T216" s="189"/>
      <c r="U216" s="189"/>
      <c r="V216" s="189"/>
    </row>
    <row r="217" spans="1:22" ht="14.5">
      <c r="B217" s="651"/>
      <c r="C217" s="216">
        <f t="shared" si="0"/>
        <v>17</v>
      </c>
      <c r="D217" s="652">
        <v>7.5999999999999998E-2</v>
      </c>
      <c r="E217" s="654">
        <v>2.4E-2</v>
      </c>
      <c r="F217" s="656">
        <v>5.0999999999999997E-2</v>
      </c>
      <c r="G217" s="658">
        <v>5.7000000000000002E-2</v>
      </c>
      <c r="H217" s="660">
        <v>6.4000000000000001E-2</v>
      </c>
      <c r="L217" s="189"/>
      <c r="M217" s="189"/>
      <c r="N217" s="189"/>
      <c r="O217" s="189"/>
      <c r="P217" s="189"/>
      <c r="Q217" s="189"/>
      <c r="R217" s="189"/>
      <c r="S217" s="189"/>
      <c r="T217" s="189"/>
      <c r="U217" s="189"/>
      <c r="V217" s="189"/>
    </row>
    <row r="218" spans="1:22" ht="14.5">
      <c r="B218" s="651"/>
      <c r="C218" s="216">
        <f t="shared" si="0"/>
        <v>18</v>
      </c>
      <c r="D218" s="652">
        <v>9.8000000000000004E-2</v>
      </c>
      <c r="E218" s="654">
        <v>1.4999999999999999E-2</v>
      </c>
      <c r="F218" s="656">
        <v>3.6999999999999998E-2</v>
      </c>
      <c r="G218" s="658">
        <v>6.5000000000000002E-2</v>
      </c>
      <c r="H218" s="660">
        <v>7.5999999999999998E-2</v>
      </c>
      <c r="L218" s="189"/>
      <c r="M218" s="189"/>
      <c r="N218" s="189"/>
      <c r="O218" s="189"/>
      <c r="P218" s="189"/>
      <c r="Q218" s="189"/>
      <c r="R218" s="189"/>
      <c r="S218" s="189"/>
      <c r="T218" s="189"/>
      <c r="U218" s="189"/>
      <c r="V218" s="189"/>
    </row>
    <row r="219" spans="1:22" ht="14.5">
      <c r="B219" s="651"/>
      <c r="C219" s="216">
        <f t="shared" si="0"/>
        <v>19</v>
      </c>
      <c r="D219" s="652">
        <v>0.104</v>
      </c>
      <c r="E219" s="654">
        <v>1.4999999999999999E-2</v>
      </c>
      <c r="F219" s="656">
        <v>3.3000000000000002E-2</v>
      </c>
      <c r="G219" s="658">
        <v>6.7000000000000004E-2</v>
      </c>
      <c r="H219" s="660">
        <v>0.08</v>
      </c>
      <c r="L219" s="189"/>
      <c r="M219" s="189"/>
      <c r="N219" s="189"/>
      <c r="O219" s="189"/>
      <c r="P219" s="189"/>
      <c r="Q219" s="189"/>
      <c r="R219" s="189"/>
      <c r="S219" s="189"/>
      <c r="T219" s="189"/>
      <c r="U219" s="189"/>
      <c r="V219" s="189"/>
    </row>
    <row r="220" spans="1:22" ht="14.5">
      <c r="B220" s="651"/>
      <c r="C220" s="216">
        <f t="shared" si="0"/>
        <v>20</v>
      </c>
      <c r="D220" s="652">
        <v>9.5000000000000001E-2</v>
      </c>
      <c r="E220" s="654">
        <v>1.4999999999999999E-2</v>
      </c>
      <c r="F220" s="656">
        <v>3.2000000000000001E-2</v>
      </c>
      <c r="G220" s="658">
        <v>6.2E-2</v>
      </c>
      <c r="H220" s="660">
        <v>7.2999999999999995E-2</v>
      </c>
      <c r="L220" s="189"/>
      <c r="M220" s="189"/>
      <c r="N220" s="189"/>
      <c r="O220" s="189"/>
      <c r="P220" s="189"/>
      <c r="Q220" s="189"/>
      <c r="R220" s="189"/>
      <c r="S220" s="189"/>
      <c r="T220" s="189"/>
      <c r="U220" s="189"/>
      <c r="V220" s="189"/>
    </row>
    <row r="221" spans="1:22" ht="14.5">
      <c r="B221" s="651"/>
      <c r="C221" s="216">
        <f t="shared" si="0"/>
        <v>21</v>
      </c>
      <c r="D221" s="652">
        <v>8.3000000000000004E-2</v>
      </c>
      <c r="E221" s="654">
        <v>1.4E-2</v>
      </c>
      <c r="F221" s="656">
        <v>3.2000000000000001E-2</v>
      </c>
      <c r="G221" s="658">
        <v>5.5E-2</v>
      </c>
      <c r="H221" s="660">
        <v>6.5000000000000002E-2</v>
      </c>
      <c r="L221" s="189"/>
      <c r="M221" s="189"/>
      <c r="N221" s="189"/>
      <c r="O221" s="189"/>
      <c r="P221" s="189"/>
      <c r="Q221" s="189"/>
      <c r="R221" s="189"/>
      <c r="S221" s="189"/>
      <c r="T221" s="189"/>
      <c r="U221" s="189"/>
      <c r="V221" s="189"/>
    </row>
    <row r="222" spans="1:22" ht="14.5">
      <c r="B222" s="651"/>
      <c r="C222" s="216">
        <f t="shared" si="0"/>
        <v>22</v>
      </c>
      <c r="D222" s="652">
        <v>7.5999999999999998E-2</v>
      </c>
      <c r="E222" s="654">
        <v>1.4E-2</v>
      </c>
      <c r="F222" s="656">
        <v>3.9E-2</v>
      </c>
      <c r="G222" s="658">
        <v>5.2999999999999999E-2</v>
      </c>
      <c r="H222" s="660">
        <v>6.0999999999999999E-2</v>
      </c>
      <c r="L222" s="189"/>
      <c r="M222" s="189"/>
      <c r="N222" s="189"/>
      <c r="O222" s="189"/>
      <c r="P222" s="189"/>
      <c r="Q222" s="189"/>
      <c r="R222" s="189"/>
      <c r="S222" s="189"/>
      <c r="T222" s="189"/>
      <c r="U222" s="189"/>
      <c r="V222" s="189"/>
    </row>
    <row r="223" spans="1:22" ht="15" customHeight="1" thickBot="1">
      <c r="B223" s="651"/>
      <c r="C223" s="217">
        <f t="shared" si="0"/>
        <v>23</v>
      </c>
      <c r="D223" s="653">
        <v>6.0999999999999999E-2</v>
      </c>
      <c r="E223" s="655">
        <v>1.4E-2</v>
      </c>
      <c r="F223" s="657">
        <v>2.9000000000000001E-2</v>
      </c>
      <c r="G223" s="659">
        <v>4.2000000000000003E-2</v>
      </c>
      <c r="H223" s="661">
        <v>4.9000000000000002E-2</v>
      </c>
      <c r="L223" s="189"/>
      <c r="M223" s="189"/>
      <c r="N223" s="189"/>
      <c r="O223" s="189"/>
      <c r="P223" s="189"/>
      <c r="Q223" s="189"/>
      <c r="R223" s="189"/>
      <c r="S223" s="189"/>
      <c r="T223" s="189"/>
      <c r="U223" s="189"/>
      <c r="V223" s="189"/>
    </row>
    <row r="224" spans="1:22" ht="14.5">
      <c r="A224" s="189"/>
      <c r="B224" s="82"/>
      <c r="C224" s="189"/>
      <c r="D224" s="189"/>
      <c r="E224" s="189"/>
      <c r="F224" s="189"/>
      <c r="G224" s="189"/>
      <c r="H224" s="189"/>
      <c r="I224" s="189"/>
      <c r="J224" s="189"/>
      <c r="K224" s="189"/>
      <c r="L224" s="189"/>
      <c r="M224" s="189"/>
      <c r="N224" s="189"/>
      <c r="O224" s="189"/>
      <c r="P224" s="189"/>
      <c r="Q224" s="189"/>
      <c r="R224" s="189"/>
      <c r="S224" s="189"/>
      <c r="T224" s="189"/>
      <c r="U224" s="189"/>
      <c r="V224" s="189"/>
    </row>
    <row r="225" spans="1:98" s="114" customFormat="1" ht="20">
      <c r="A225"/>
      <c r="B225"/>
      <c r="C225" s="48"/>
      <c r="D225" s="48"/>
      <c r="E225" s="48"/>
      <c r="F225" s="48"/>
      <c r="G225" s="48"/>
      <c r="H225" s="48"/>
      <c r="I225" s="48"/>
      <c r="J225" s="48"/>
      <c r="K225" s="48"/>
      <c r="L225" s="48"/>
      <c r="M225" s="48"/>
      <c r="N225" s="48"/>
      <c r="O225" s="48"/>
      <c r="P225" s="48"/>
      <c r="Q225" s="48"/>
      <c r="R225" s="183"/>
      <c r="S225" s="183"/>
      <c r="T225" s="183"/>
      <c r="U225" s="183"/>
      <c r="V225" s="183"/>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row>
    <row r="226" spans="1:98" s="114" customFormat="1" ht="20">
      <c r="A226"/>
      <c r="B226" s="143" t="s">
        <v>529</v>
      </c>
      <c r="C226" s="355"/>
      <c r="D226" s="355"/>
      <c r="E226" s="355"/>
      <c r="F226" s="201"/>
      <c r="G226" s="189"/>
      <c r="H226" s="189"/>
      <c r="I226" s="189"/>
      <c r="J226" s="48"/>
      <c r="K226" s="48"/>
      <c r="L226" s="48"/>
      <c r="M226" s="48"/>
      <c r="N226" s="48"/>
      <c r="O226" s="48"/>
      <c r="P226" s="48"/>
      <c r="Q226" s="48"/>
      <c r="R226" s="183"/>
      <c r="S226" s="183"/>
      <c r="T226" s="183"/>
      <c r="U226" s="183"/>
      <c r="V226" s="183"/>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row>
    <row r="227" spans="1:98" s="114" customFormat="1" ht="20">
      <c r="A227"/>
      <c r="B227" s="138" t="s">
        <v>530</v>
      </c>
      <c r="C227" s="267"/>
      <c r="D227" s="267"/>
      <c r="E227" s="267"/>
      <c r="F227" s="268"/>
      <c r="G227" s="269"/>
      <c r="H227" s="269"/>
      <c r="I227" s="269"/>
      <c r="J227" s="48"/>
      <c r="K227" s="48"/>
      <c r="L227" s="48"/>
      <c r="M227" s="48"/>
      <c r="N227" s="48"/>
      <c r="O227" s="48"/>
      <c r="P227" s="48"/>
      <c r="Q227" s="48"/>
      <c r="R227" s="183"/>
      <c r="S227" s="183"/>
      <c r="T227" s="183"/>
      <c r="U227" s="183"/>
      <c r="V227" s="183"/>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row>
    <row r="228" spans="1:98" s="114" customFormat="1" ht="20">
      <c r="A228"/>
      <c r="B228" s="138" t="s">
        <v>531</v>
      </c>
      <c r="C228" s="267"/>
      <c r="D228" s="267"/>
      <c r="E228" s="267"/>
      <c r="F228" s="268"/>
      <c r="G228" s="269"/>
      <c r="H228" s="269"/>
      <c r="I228" s="269"/>
      <c r="J228" s="48"/>
      <c r="K228" s="48"/>
      <c r="L228" s="48"/>
      <c r="M228" s="48"/>
      <c r="N228" s="48"/>
      <c r="O228" s="48"/>
      <c r="P228" s="48"/>
      <c r="Q228" s="48"/>
      <c r="R228" s="183"/>
      <c r="S228" s="183"/>
      <c r="T228" s="183"/>
      <c r="U228" s="183"/>
      <c r="V228" s="183"/>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row>
    <row r="229" spans="1:98" s="114" customFormat="1" ht="20">
      <c r="A229"/>
      <c r="B229" s="138"/>
      <c r="C229" s="267"/>
      <c r="D229" s="267"/>
      <c r="E229" s="267"/>
      <c r="F229" s="268"/>
      <c r="G229" s="269"/>
      <c r="H229" s="269"/>
      <c r="I229" s="269"/>
      <c r="J229" s="48"/>
      <c r="K229" s="48"/>
      <c r="L229" s="48"/>
      <c r="M229" s="48"/>
      <c r="N229" s="48"/>
      <c r="O229" s="48"/>
      <c r="P229" s="48"/>
      <c r="Q229" s="48"/>
      <c r="R229" s="183"/>
      <c r="S229" s="183"/>
      <c r="T229" s="183"/>
      <c r="U229" s="183"/>
      <c r="V229" s="183"/>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row>
    <row r="230" spans="1:98" s="114" customFormat="1" ht="20.5" thickBot="1">
      <c r="A230"/>
      <c r="B230"/>
      <c r="C230" s="48"/>
      <c r="D230" s="48"/>
      <c r="E230" s="48"/>
      <c r="F230" s="48"/>
      <c r="G230" s="48"/>
      <c r="H230" s="48"/>
      <c r="I230" s="48"/>
      <c r="J230" s="48"/>
      <c r="K230" s="48"/>
      <c r="L230" s="1210"/>
      <c r="M230" s="48"/>
      <c r="N230" s="48"/>
      <c r="O230" s="48"/>
      <c r="P230" s="48"/>
      <c r="Q230" s="48"/>
      <c r="R230" s="183"/>
      <c r="S230" s="183"/>
      <c r="T230" s="183"/>
      <c r="U230" s="183"/>
      <c r="V230" s="183"/>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row>
    <row r="231" spans="1:98" s="114" customFormat="1" ht="20.5" thickBot="1">
      <c r="A231"/>
      <c r="B231"/>
      <c r="C231" s="48"/>
      <c r="D231" s="1385" t="s">
        <v>923</v>
      </c>
      <c r="E231" s="1386"/>
      <c r="F231" s="1386"/>
      <c r="G231" s="1386"/>
      <c r="H231" s="1386"/>
      <c r="I231" s="1386"/>
      <c r="J231" s="1386"/>
      <c r="K231" s="1387"/>
      <c r="L231" s="1200" t="s">
        <v>924</v>
      </c>
      <c r="M231" s="48"/>
      <c r="N231" s="48"/>
      <c r="O231" s="48"/>
      <c r="P231" s="48"/>
      <c r="Q231" s="48"/>
      <c r="R231" s="183"/>
      <c r="S231" s="183"/>
      <c r="T231" s="183"/>
      <c r="U231" s="183"/>
      <c r="V231" s="183"/>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row>
    <row r="232" spans="1:98" s="114" customFormat="1" ht="20.5" thickBot="1">
      <c r="A232"/>
      <c r="B232"/>
      <c r="C232"/>
      <c r="D232" s="1351" t="s">
        <v>532</v>
      </c>
      <c r="E232" s="1352"/>
      <c r="F232" s="1355"/>
      <c r="G232" s="1355"/>
      <c r="H232" s="1354" t="s">
        <v>533</v>
      </c>
      <c r="I232" s="1355"/>
      <c r="J232" s="1355"/>
      <c r="K232" s="1388"/>
      <c r="L232" s="1199" t="s">
        <v>929</v>
      </c>
      <c r="M232" s="48"/>
      <c r="N232" s="48"/>
      <c r="O232" s="48"/>
      <c r="P232" s="48"/>
      <c r="Q232" s="48"/>
      <c r="R232" s="183"/>
      <c r="S232" s="183"/>
      <c r="T232" s="183"/>
      <c r="U232" s="183"/>
      <c r="V232" s="183"/>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row>
    <row r="233" spans="1:98" s="114" customFormat="1" ht="20.5" thickBot="1">
      <c r="A233"/>
      <c r="B233"/>
      <c r="C233" s="1201" t="s">
        <v>925</v>
      </c>
      <c r="D233" s="1204" t="s">
        <v>926</v>
      </c>
      <c r="E233" s="1203"/>
      <c r="F233" s="1207" t="s">
        <v>928</v>
      </c>
      <c r="G233" s="1208"/>
      <c r="H233" s="1209" t="s">
        <v>926</v>
      </c>
      <c r="I233" s="1209"/>
      <c r="J233" s="1207" t="s">
        <v>928</v>
      </c>
      <c r="K233" s="1209"/>
      <c r="L233" s="1215" t="s">
        <v>929</v>
      </c>
      <c r="M233" s="48"/>
      <c r="N233" s="48"/>
      <c r="O233" s="48"/>
      <c r="P233" s="48"/>
      <c r="Q233" s="48"/>
      <c r="R233" s="183"/>
      <c r="S233" s="183"/>
      <c r="T233" s="183"/>
      <c r="U233" s="183"/>
      <c r="V233" s="18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row>
    <row r="234" spans="1:98" s="114" customFormat="1" ht="20.5" thickBot="1">
      <c r="A234"/>
      <c r="B234" s="179"/>
      <c r="C234" s="517" t="s">
        <v>927</v>
      </c>
      <c r="D234" s="1205" t="s">
        <v>534</v>
      </c>
      <c r="E234" s="544" t="s">
        <v>535</v>
      </c>
      <c r="F234" s="1205" t="s">
        <v>534</v>
      </c>
      <c r="G234" s="1206" t="s">
        <v>535</v>
      </c>
      <c r="H234" s="544" t="s">
        <v>534</v>
      </c>
      <c r="I234" s="544" t="s">
        <v>535</v>
      </c>
      <c r="J234" s="1205" t="s">
        <v>534</v>
      </c>
      <c r="K234" s="544" t="s">
        <v>535</v>
      </c>
      <c r="L234" s="1216" t="s">
        <v>534</v>
      </c>
      <c r="M234" s="48"/>
      <c r="N234" s="48"/>
      <c r="O234" s="48"/>
      <c r="P234" s="48"/>
      <c r="Q234" s="48"/>
      <c r="R234" s="183"/>
      <c r="S234" s="183"/>
      <c r="T234" s="183"/>
      <c r="U234" s="183"/>
      <c r="V234" s="183"/>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row>
    <row r="235" spans="1:98" s="114" customFormat="1" ht="20">
      <c r="A235"/>
      <c r="B235" s="179"/>
      <c r="C235" s="215">
        <v>0</v>
      </c>
      <c r="D235" s="652">
        <v>4.2999999999999997E-2</v>
      </c>
      <c r="E235" s="1202">
        <v>5.5E-2</v>
      </c>
      <c r="F235" s="652">
        <v>4.2999999999999997E-2</v>
      </c>
      <c r="G235" s="1202">
        <v>5.5E-2</v>
      </c>
      <c r="H235" s="652">
        <v>4.2999999999999997E-2</v>
      </c>
      <c r="I235" s="1202">
        <v>5.5E-2</v>
      </c>
      <c r="J235" s="652">
        <v>4.2999999999999997E-2</v>
      </c>
      <c r="K235" s="656">
        <v>5.5E-2</v>
      </c>
      <c r="L235" s="1211">
        <v>1.03E-2</v>
      </c>
      <c r="M235" s="48"/>
      <c r="N235" s="48"/>
      <c r="O235" s="48"/>
      <c r="P235" s="48"/>
      <c r="Q235" s="48"/>
      <c r="R235" s="183"/>
      <c r="S235" s="183"/>
      <c r="T235" s="183"/>
      <c r="U235" s="183"/>
      <c r="V235" s="183"/>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row>
    <row r="236" spans="1:98" s="114" customFormat="1" ht="20">
      <c r="A236"/>
      <c r="B236" s="179"/>
      <c r="C236" s="216">
        <f t="shared" ref="C236:C258" si="1">C235+1</f>
        <v>1</v>
      </c>
      <c r="D236" s="652">
        <v>4.9000000000000002E-2</v>
      </c>
      <c r="E236" s="654">
        <v>6.2E-2</v>
      </c>
      <c r="F236" s="652">
        <v>4.9000000000000002E-2</v>
      </c>
      <c r="G236" s="654">
        <v>6.2E-2</v>
      </c>
      <c r="H236" s="652">
        <v>4.9000000000000002E-2</v>
      </c>
      <c r="I236" s="654">
        <v>6.2E-2</v>
      </c>
      <c r="J236" s="652">
        <v>4.9000000000000002E-2</v>
      </c>
      <c r="K236" s="656">
        <v>6.2E-2</v>
      </c>
      <c r="L236" s="1212">
        <v>0</v>
      </c>
      <c r="M236" s="48"/>
      <c r="N236" s="48"/>
      <c r="O236" s="48"/>
      <c r="P236" s="48"/>
      <c r="Q236" s="48"/>
      <c r="R236" s="183"/>
      <c r="S236" s="183"/>
      <c r="T236" s="183"/>
      <c r="U236" s="183"/>
      <c r="V236" s="183"/>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row>
    <row r="237" spans="1:98" s="114" customFormat="1" ht="20">
      <c r="A237"/>
      <c r="B237" s="179"/>
      <c r="C237" s="216">
        <f t="shared" si="1"/>
        <v>2</v>
      </c>
      <c r="D237" s="652">
        <v>5.3999999999999999E-2</v>
      </c>
      <c r="E237" s="654">
        <v>6.8000000000000005E-2</v>
      </c>
      <c r="F237" s="652">
        <v>5.3999999999999999E-2</v>
      </c>
      <c r="G237" s="654">
        <v>6.8000000000000005E-2</v>
      </c>
      <c r="H237" s="652">
        <v>5.3999999999999999E-2</v>
      </c>
      <c r="I237" s="654">
        <v>6.8000000000000005E-2</v>
      </c>
      <c r="J237" s="652">
        <v>5.3999999999999999E-2</v>
      </c>
      <c r="K237" s="656">
        <v>6.8000000000000005E-2</v>
      </c>
      <c r="L237" s="1212">
        <v>0</v>
      </c>
      <c r="M237" s="48"/>
      <c r="N237" s="48"/>
      <c r="O237" s="48"/>
      <c r="P237" s="48"/>
      <c r="Q237" s="48"/>
      <c r="R237" s="183"/>
      <c r="S237" s="183"/>
      <c r="T237" s="183"/>
      <c r="U237" s="183"/>
      <c r="V237" s="183"/>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row>
    <row r="238" spans="1:98" s="114" customFormat="1" ht="20">
      <c r="A238"/>
      <c r="B238" s="179"/>
      <c r="C238" s="216">
        <f t="shared" si="1"/>
        <v>3</v>
      </c>
      <c r="D238" s="652">
        <v>5.7000000000000002E-2</v>
      </c>
      <c r="E238" s="654">
        <v>7.0999999999999994E-2</v>
      </c>
      <c r="F238" s="652">
        <v>5.7000000000000002E-2</v>
      </c>
      <c r="G238" s="654">
        <v>7.0999999999999994E-2</v>
      </c>
      <c r="H238" s="652">
        <v>5.7000000000000002E-2</v>
      </c>
      <c r="I238" s="654">
        <v>7.0999999999999994E-2</v>
      </c>
      <c r="J238" s="652">
        <v>5.7000000000000002E-2</v>
      </c>
      <c r="K238" s="656">
        <v>7.0999999999999994E-2</v>
      </c>
      <c r="L238" s="1212">
        <v>0</v>
      </c>
      <c r="M238" s="48"/>
      <c r="N238" s="48"/>
      <c r="O238" s="48"/>
      <c r="P238" s="48"/>
      <c r="Q238" s="48"/>
      <c r="R238" s="183"/>
      <c r="S238" s="183"/>
      <c r="T238" s="183"/>
      <c r="U238" s="183"/>
      <c r="V238" s="183"/>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row>
    <row r="239" spans="1:98" s="114" customFormat="1" ht="20">
      <c r="A239"/>
      <c r="B239" s="179"/>
      <c r="C239" s="216">
        <f t="shared" si="1"/>
        <v>4</v>
      </c>
      <c r="D239" s="652">
        <v>5.6000000000000001E-2</v>
      </c>
      <c r="E239" s="654">
        <v>7.0999999999999994E-2</v>
      </c>
      <c r="F239" s="652">
        <v>5.6000000000000001E-2</v>
      </c>
      <c r="G239" s="654">
        <v>7.0999999999999994E-2</v>
      </c>
      <c r="H239" s="652">
        <v>5.6000000000000001E-2</v>
      </c>
      <c r="I239" s="654">
        <v>7.0999999999999994E-2</v>
      </c>
      <c r="J239" s="652">
        <v>5.6000000000000001E-2</v>
      </c>
      <c r="K239" s="656">
        <v>7.0999999999999994E-2</v>
      </c>
      <c r="L239" s="1212">
        <v>0</v>
      </c>
      <c r="M239" s="48"/>
      <c r="N239" s="48"/>
      <c r="O239" s="48"/>
      <c r="P239" s="48"/>
      <c r="Q239" s="48"/>
      <c r="R239" s="183"/>
      <c r="S239" s="183"/>
      <c r="T239" s="183"/>
      <c r="U239" s="183"/>
      <c r="V239" s="183"/>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row>
    <row r="240" spans="1:98" s="114" customFormat="1" ht="20">
      <c r="A240"/>
      <c r="B240" s="179"/>
      <c r="C240" s="216">
        <f t="shared" si="1"/>
        <v>5</v>
      </c>
      <c r="D240" s="652">
        <v>5.1999999999999998E-2</v>
      </c>
      <c r="E240" s="654">
        <v>6.5000000000000002E-2</v>
      </c>
      <c r="F240" s="652">
        <v>5.1999999999999998E-2</v>
      </c>
      <c r="G240" s="654">
        <v>6.5000000000000002E-2</v>
      </c>
      <c r="H240" s="652">
        <v>5.1999999999999998E-2</v>
      </c>
      <c r="I240" s="654">
        <v>6.5000000000000002E-2</v>
      </c>
      <c r="J240" s="652">
        <v>5.1999999999999998E-2</v>
      </c>
      <c r="K240" s="656">
        <v>6.5000000000000002E-2</v>
      </c>
      <c r="L240" s="1213">
        <v>0</v>
      </c>
      <c r="M240" s="48"/>
      <c r="N240" s="48"/>
      <c r="O240" s="48"/>
      <c r="P240" s="48"/>
      <c r="Q240" s="48"/>
      <c r="R240" s="183"/>
      <c r="S240" s="183"/>
      <c r="T240" s="183"/>
      <c r="U240" s="183"/>
      <c r="V240" s="183"/>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row>
    <row r="241" spans="1:98" s="114" customFormat="1" ht="20">
      <c r="A241"/>
      <c r="B241" s="179"/>
      <c r="C241" s="216">
        <f t="shared" si="1"/>
        <v>6</v>
      </c>
      <c r="D241" s="652">
        <v>4.3999999999999997E-2</v>
      </c>
      <c r="E241" s="654">
        <v>5.5E-2</v>
      </c>
      <c r="F241" s="652">
        <v>4.3999999999999997E-2</v>
      </c>
      <c r="G241" s="654">
        <v>5.5E-2</v>
      </c>
      <c r="H241" s="652">
        <v>4.3999999999999997E-2</v>
      </c>
      <c r="I241" s="654">
        <v>5.5E-2</v>
      </c>
      <c r="J241" s="652">
        <v>4.3999999999999997E-2</v>
      </c>
      <c r="K241" s="656">
        <v>5.5E-2</v>
      </c>
      <c r="L241" s="1213">
        <v>0</v>
      </c>
      <c r="M241" s="48"/>
      <c r="N241" s="48"/>
      <c r="O241" s="48"/>
      <c r="P241" s="48"/>
      <c r="Q241" s="48"/>
      <c r="R241" s="183"/>
      <c r="S241" s="183"/>
      <c r="T241" s="183"/>
      <c r="U241" s="183"/>
      <c r="V241" s="183"/>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row>
    <row r="242" spans="1:98" s="114" customFormat="1" ht="20">
      <c r="A242"/>
      <c r="B242" s="179"/>
      <c r="C242" s="216">
        <f t="shared" si="1"/>
        <v>7</v>
      </c>
      <c r="D242" s="652">
        <v>3.5000000000000003E-2</v>
      </c>
      <c r="E242" s="654">
        <v>4.3999999999999997E-2</v>
      </c>
      <c r="F242" s="652">
        <v>3.5000000000000003E-2</v>
      </c>
      <c r="G242" s="654">
        <v>4.3999999999999997E-2</v>
      </c>
      <c r="H242" s="652">
        <v>3.5000000000000003E-2</v>
      </c>
      <c r="I242" s="654">
        <v>4.3999999999999997E-2</v>
      </c>
      <c r="J242" s="652">
        <v>3.5000000000000003E-2</v>
      </c>
      <c r="K242" s="656">
        <v>4.3999999999999997E-2</v>
      </c>
      <c r="L242" s="1213">
        <v>0.01</v>
      </c>
      <c r="M242" s="48"/>
      <c r="N242" s="48"/>
      <c r="O242" s="48"/>
      <c r="P242" s="48"/>
      <c r="Q242" s="48"/>
      <c r="R242" s="183"/>
      <c r="S242" s="183"/>
      <c r="T242" s="183"/>
      <c r="U242" s="183"/>
      <c r="V242" s="183"/>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row>
    <row r="243" spans="1:98" s="114" customFormat="1" ht="20">
      <c r="A243"/>
      <c r="B243" s="179"/>
      <c r="C243" s="216">
        <f t="shared" si="1"/>
        <v>8</v>
      </c>
      <c r="D243" s="652">
        <v>0.03</v>
      </c>
      <c r="E243" s="654">
        <v>3.5000000000000003E-2</v>
      </c>
      <c r="F243" s="652">
        <v>0.03</v>
      </c>
      <c r="G243" s="654">
        <v>3.5000000000000003E-2</v>
      </c>
      <c r="H243" s="652">
        <v>0.03</v>
      </c>
      <c r="I243" s="654">
        <v>3.5000000000000003E-2</v>
      </c>
      <c r="J243" s="652">
        <v>0.03</v>
      </c>
      <c r="K243" s="656">
        <v>3.5000000000000003E-2</v>
      </c>
      <c r="L243" s="1213">
        <v>5.2900000000000003E-2</v>
      </c>
      <c r="M243" s="48"/>
      <c r="N243" s="48"/>
      <c r="O243" s="48"/>
      <c r="P243" s="48"/>
      <c r="Q243" s="48"/>
      <c r="R243" s="183"/>
      <c r="S243" s="183"/>
      <c r="T243" s="183"/>
      <c r="U243" s="183"/>
      <c r="V243" s="18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row>
    <row r="244" spans="1:98" s="114" customFormat="1" ht="20">
      <c r="A244"/>
      <c r="B244" s="179"/>
      <c r="C244" s="216">
        <f t="shared" si="1"/>
        <v>9</v>
      </c>
      <c r="D244" s="652">
        <v>3.4000000000000002E-2</v>
      </c>
      <c r="E244" s="654">
        <v>3.1E-2</v>
      </c>
      <c r="F244" s="652">
        <v>3.4000000000000002E-2</v>
      </c>
      <c r="G244" s="654">
        <v>3.1E-2</v>
      </c>
      <c r="H244" s="652">
        <v>3.4000000000000002E-2</v>
      </c>
      <c r="I244" s="654">
        <v>3.1E-2</v>
      </c>
      <c r="J244" s="652">
        <v>3.4000000000000002E-2</v>
      </c>
      <c r="K244" s="656">
        <v>3.1E-2</v>
      </c>
      <c r="L244" s="1213">
        <v>8.6599999999999996E-2</v>
      </c>
      <c r="M244" s="48"/>
      <c r="N244" s="48"/>
      <c r="O244" s="48"/>
      <c r="P244" s="48"/>
      <c r="Q244" s="48"/>
      <c r="R244" s="183"/>
      <c r="S244" s="183"/>
      <c r="T244" s="183"/>
      <c r="U244" s="183"/>
      <c r="V244" s="183"/>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row>
    <row r="245" spans="1:98" s="114" customFormat="1" ht="20">
      <c r="A245"/>
      <c r="B245" s="179"/>
      <c r="C245" s="216">
        <f t="shared" si="1"/>
        <v>10</v>
      </c>
      <c r="D245" s="652">
        <v>4.2999999999999997E-2</v>
      </c>
      <c r="E245" s="654">
        <v>2.8000000000000001E-2</v>
      </c>
      <c r="F245" s="652">
        <v>4.2999999999999997E-2</v>
      </c>
      <c r="G245" s="654">
        <v>2.8000000000000001E-2</v>
      </c>
      <c r="H245" s="652">
        <v>4.2999999999999997E-2</v>
      </c>
      <c r="I245" s="654">
        <v>2.8000000000000001E-2</v>
      </c>
      <c r="J245" s="652">
        <v>4.2999999999999997E-2</v>
      </c>
      <c r="K245" s="656">
        <v>2.8000000000000001E-2</v>
      </c>
      <c r="L245" s="1212">
        <v>0.10100000000000001</v>
      </c>
      <c r="M245" s="48"/>
      <c r="N245" s="48"/>
      <c r="O245" s="48"/>
      <c r="P245" s="48"/>
      <c r="Q245" s="48"/>
      <c r="R245" s="183"/>
      <c r="S245" s="183"/>
      <c r="T245" s="183"/>
      <c r="U245" s="183"/>
      <c r="V245" s="183"/>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row>
    <row r="246" spans="1:98" s="114" customFormat="1" ht="20">
      <c r="A246"/>
      <c r="B246" s="179"/>
      <c r="C246" s="216">
        <f t="shared" si="1"/>
        <v>11</v>
      </c>
      <c r="D246" s="652">
        <v>5.2999999999999999E-2</v>
      </c>
      <c r="E246" s="654">
        <v>2.5000000000000001E-2</v>
      </c>
      <c r="F246" s="652">
        <v>5.2999999999999999E-2</v>
      </c>
      <c r="G246" s="654">
        <v>2.5000000000000001E-2</v>
      </c>
      <c r="H246" s="652">
        <v>5.2999999999999999E-2</v>
      </c>
      <c r="I246" s="654">
        <v>2.5000000000000001E-2</v>
      </c>
      <c r="J246" s="652">
        <v>5.2999999999999999E-2</v>
      </c>
      <c r="K246" s="656">
        <v>2.5000000000000001E-2</v>
      </c>
      <c r="L246" s="1212">
        <v>0.1061</v>
      </c>
      <c r="M246" s="48"/>
      <c r="N246" s="48"/>
      <c r="O246" s="48"/>
      <c r="P246" s="48"/>
      <c r="Q246" s="48"/>
      <c r="R246" s="183"/>
      <c r="S246" s="183"/>
      <c r="T246" s="183"/>
      <c r="U246" s="183"/>
      <c r="V246" s="183"/>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row>
    <row r="247" spans="1:98" s="114" customFormat="1" ht="20">
      <c r="A247"/>
      <c r="B247" s="179"/>
      <c r="C247" s="216">
        <f t="shared" si="1"/>
        <v>12</v>
      </c>
      <c r="D247" s="652">
        <v>5.8999999999999997E-2</v>
      </c>
      <c r="E247" s="654">
        <v>2.4E-2</v>
      </c>
      <c r="F247" s="652">
        <v>5.8999999999999997E-2</v>
      </c>
      <c r="G247" s="654">
        <v>2.4E-2</v>
      </c>
      <c r="H247" s="652">
        <v>5.8999999999999997E-2</v>
      </c>
      <c r="I247" s="654">
        <v>2.4E-2</v>
      </c>
      <c r="J247" s="652">
        <v>5.8999999999999997E-2</v>
      </c>
      <c r="K247" s="656">
        <v>2.4E-2</v>
      </c>
      <c r="L247" s="1212">
        <v>0.1053</v>
      </c>
      <c r="M247" s="48"/>
      <c r="N247" s="48"/>
      <c r="O247" s="48"/>
      <c r="P247" s="48"/>
      <c r="Q247" s="48"/>
      <c r="R247" s="183"/>
      <c r="S247" s="183"/>
      <c r="T247" s="183"/>
      <c r="U247" s="183"/>
      <c r="V247" s="183"/>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row>
    <row r="248" spans="1:98" s="114" customFormat="1" ht="20">
      <c r="A248"/>
      <c r="B248" s="179"/>
      <c r="C248" s="216">
        <f t="shared" si="1"/>
        <v>13</v>
      </c>
      <c r="D248" s="652">
        <v>0.06</v>
      </c>
      <c r="E248" s="654">
        <v>2.4E-2</v>
      </c>
      <c r="F248" s="652">
        <v>0.06</v>
      </c>
      <c r="G248" s="654">
        <v>2.4E-2</v>
      </c>
      <c r="H248" s="652">
        <v>0.06</v>
      </c>
      <c r="I248" s="654">
        <v>2.4E-2</v>
      </c>
      <c r="J248" s="652">
        <v>0.06</v>
      </c>
      <c r="K248" s="656">
        <v>2.4E-2</v>
      </c>
      <c r="L248" s="1212">
        <v>0.1048</v>
      </c>
      <c r="M248" s="48"/>
      <c r="N248" s="48"/>
      <c r="O248" s="48"/>
      <c r="P248" s="48"/>
      <c r="Q248" s="48"/>
      <c r="R248" s="183"/>
      <c r="S248" s="183"/>
      <c r="T248" s="183"/>
      <c r="U248" s="183"/>
      <c r="V248" s="183"/>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row>
    <row r="249" spans="1:98" s="114" customFormat="1" ht="20">
      <c r="A249"/>
      <c r="B249" s="179"/>
      <c r="C249" s="216">
        <f t="shared" si="1"/>
        <v>14</v>
      </c>
      <c r="D249" s="652">
        <v>5.1999999999999998E-2</v>
      </c>
      <c r="E249" s="654">
        <v>2.5999999999999999E-2</v>
      </c>
      <c r="F249" s="652">
        <v>5.1999999999999998E-2</v>
      </c>
      <c r="G249" s="654">
        <v>2.5999999999999999E-2</v>
      </c>
      <c r="H249" s="652">
        <v>5.1999999999999998E-2</v>
      </c>
      <c r="I249" s="654">
        <v>2.5999999999999999E-2</v>
      </c>
      <c r="J249" s="652">
        <v>5.1999999999999998E-2</v>
      </c>
      <c r="K249" s="656">
        <v>2.5999999999999999E-2</v>
      </c>
      <c r="L249" s="1212">
        <v>0.1037</v>
      </c>
      <c r="M249" s="48"/>
      <c r="N249" s="48"/>
      <c r="O249" s="48"/>
      <c r="P249" s="48"/>
      <c r="Q249" s="48"/>
      <c r="R249" s="183"/>
      <c r="S249" s="183"/>
      <c r="T249" s="183"/>
      <c r="U249" s="183"/>
      <c r="V249" s="183"/>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row>
    <row r="250" spans="1:98" s="114" customFormat="1" ht="20">
      <c r="A250"/>
      <c r="B250" s="179"/>
      <c r="C250" s="216">
        <f t="shared" si="1"/>
        <v>15</v>
      </c>
      <c r="D250" s="652">
        <v>4.1000000000000002E-2</v>
      </c>
      <c r="E250" s="654">
        <v>2.9000000000000001E-2</v>
      </c>
      <c r="F250" s="652">
        <v>4.1000000000000002E-2</v>
      </c>
      <c r="G250" s="654">
        <v>2.9000000000000001E-2</v>
      </c>
      <c r="H250" s="652">
        <v>4.1000000000000002E-2</v>
      </c>
      <c r="I250" s="654">
        <v>2.9000000000000001E-2</v>
      </c>
      <c r="J250" s="652">
        <v>4.1000000000000002E-2</v>
      </c>
      <c r="K250" s="656">
        <v>2.9000000000000001E-2</v>
      </c>
      <c r="L250" s="1212">
        <v>9.3700000000000006E-2</v>
      </c>
      <c r="M250" s="48"/>
      <c r="N250" s="48"/>
      <c r="O250" s="48"/>
      <c r="P250" s="48"/>
      <c r="Q250" s="48"/>
      <c r="R250" s="183"/>
      <c r="S250" s="183"/>
      <c r="T250" s="183"/>
      <c r="U250" s="183"/>
      <c r="V250" s="183"/>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row>
    <row r="251" spans="1:98" s="114" customFormat="1" ht="20">
      <c r="A251"/>
      <c r="B251" s="179"/>
      <c r="C251" s="216">
        <f t="shared" si="1"/>
        <v>16</v>
      </c>
      <c r="D251" s="652">
        <v>3.1E-2</v>
      </c>
      <c r="E251" s="654">
        <v>0.03</v>
      </c>
      <c r="F251" s="652">
        <v>3.1E-2</v>
      </c>
      <c r="G251" s="654">
        <v>0.03</v>
      </c>
      <c r="H251" s="652">
        <v>3.1E-2</v>
      </c>
      <c r="I251" s="654">
        <v>0.03</v>
      </c>
      <c r="J251" s="652">
        <v>3.1E-2</v>
      </c>
      <c r="K251" s="656">
        <v>0.03</v>
      </c>
      <c r="L251" s="1212">
        <v>8.0600000000000005E-2</v>
      </c>
      <c r="M251" s="48"/>
      <c r="N251" s="48"/>
      <c r="O251" s="48"/>
      <c r="P251" s="48"/>
      <c r="Q251" s="48"/>
      <c r="R251" s="183"/>
      <c r="S251" s="183"/>
      <c r="T251" s="183"/>
      <c r="U251" s="183"/>
      <c r="V251" s="183"/>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row>
    <row r="252" spans="1:98" s="114" customFormat="1" ht="20">
      <c r="A252"/>
      <c r="B252" s="179"/>
      <c r="C252" s="216">
        <f t="shared" si="1"/>
        <v>17</v>
      </c>
      <c r="D252" s="652">
        <v>2.5000000000000001E-2</v>
      </c>
      <c r="E252" s="654">
        <v>0.03</v>
      </c>
      <c r="F252" s="652">
        <v>2.5000000000000001E-2</v>
      </c>
      <c r="G252" s="654">
        <v>0.03</v>
      </c>
      <c r="H252" s="652">
        <v>2.5000000000000001E-2</v>
      </c>
      <c r="I252" s="654">
        <v>0.03</v>
      </c>
      <c r="J252" s="652">
        <v>2.5000000000000001E-2</v>
      </c>
      <c r="K252" s="656">
        <v>0.03</v>
      </c>
      <c r="L252" s="1212">
        <v>6.25E-2</v>
      </c>
      <c r="M252" s="48"/>
      <c r="N252" s="48"/>
      <c r="O252" s="48"/>
      <c r="P252" s="48"/>
      <c r="Q252" s="48"/>
      <c r="R252" s="183"/>
      <c r="S252" s="183"/>
      <c r="T252" s="183"/>
      <c r="U252" s="183"/>
      <c r="V252" s="183"/>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row>
    <row r="253" spans="1:98" s="114" customFormat="1" ht="20">
      <c r="A253"/>
      <c r="B253" s="179"/>
      <c r="C253" s="216">
        <f t="shared" si="1"/>
        <v>18</v>
      </c>
      <c r="D253" s="652">
        <v>2.4E-2</v>
      </c>
      <c r="E253" s="654">
        <v>0.03</v>
      </c>
      <c r="F253" s="652">
        <v>2.4E-2</v>
      </c>
      <c r="G253" s="654">
        <v>0.03</v>
      </c>
      <c r="H253" s="652">
        <v>2.4E-2</v>
      </c>
      <c r="I253" s="654">
        <v>0.03</v>
      </c>
      <c r="J253" s="652">
        <v>2.4E-2</v>
      </c>
      <c r="K253" s="656">
        <v>0.03</v>
      </c>
      <c r="L253" s="1212">
        <v>2.0899999999999998E-2</v>
      </c>
      <c r="M253" s="48"/>
      <c r="N253" s="48"/>
      <c r="O253" s="48"/>
      <c r="P253" s="48"/>
      <c r="Q253" s="48"/>
      <c r="R253" s="183"/>
      <c r="S253" s="183"/>
      <c r="T253" s="183"/>
      <c r="U253" s="183"/>
      <c r="V253" s="18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row>
    <row r="254" spans="1:98" s="114" customFormat="1" ht="20">
      <c r="A254"/>
      <c r="B254" s="179"/>
      <c r="C254" s="216">
        <f t="shared" si="1"/>
        <v>19</v>
      </c>
      <c r="D254" s="652">
        <v>2.5999999999999999E-2</v>
      </c>
      <c r="E254" s="654">
        <v>3.2000000000000001E-2</v>
      </c>
      <c r="F254" s="652">
        <v>2.5999999999999999E-2</v>
      </c>
      <c r="G254" s="654">
        <v>3.2000000000000001E-2</v>
      </c>
      <c r="H254" s="652">
        <v>2.5999999999999999E-2</v>
      </c>
      <c r="I254" s="654">
        <v>3.2000000000000001E-2</v>
      </c>
      <c r="J254" s="652">
        <v>2.5999999999999999E-2</v>
      </c>
      <c r="K254" s="656">
        <v>3.2000000000000001E-2</v>
      </c>
      <c r="L254" s="1212">
        <v>2.07E-2</v>
      </c>
      <c r="M254" s="48"/>
      <c r="N254" s="48"/>
      <c r="O254" s="48"/>
      <c r="P254" s="48"/>
      <c r="Q254" s="48"/>
      <c r="R254" s="183"/>
      <c r="S254" s="183"/>
      <c r="T254" s="183"/>
      <c r="U254" s="183"/>
      <c r="V254" s="183"/>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row>
    <row r="255" spans="1:98" s="114" customFormat="1" ht="20">
      <c r="A255"/>
      <c r="B255" s="179"/>
      <c r="C255" s="216">
        <f t="shared" si="1"/>
        <v>20</v>
      </c>
      <c r="D255" s="652">
        <v>2.9000000000000001E-2</v>
      </c>
      <c r="E255" s="654">
        <v>3.5999999999999997E-2</v>
      </c>
      <c r="F255" s="652">
        <v>2.9000000000000001E-2</v>
      </c>
      <c r="G255" s="654">
        <v>3.5999999999999997E-2</v>
      </c>
      <c r="H255" s="652">
        <v>2.9000000000000001E-2</v>
      </c>
      <c r="I255" s="654">
        <v>3.5999999999999997E-2</v>
      </c>
      <c r="J255" s="652">
        <v>2.9000000000000001E-2</v>
      </c>
      <c r="K255" s="656">
        <v>3.5999999999999997E-2</v>
      </c>
      <c r="L255" s="1212">
        <v>1.03E-2</v>
      </c>
      <c r="M255" s="48"/>
      <c r="N255" s="48"/>
      <c r="O255" s="48"/>
      <c r="P255" s="48"/>
      <c r="Q255" s="48"/>
      <c r="R255" s="183"/>
      <c r="S255" s="183"/>
      <c r="T255" s="183"/>
      <c r="U255" s="183"/>
      <c r="V255" s="183"/>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row>
    <row r="256" spans="1:98" s="114" customFormat="1" ht="20">
      <c r="A256"/>
      <c r="B256" s="179"/>
      <c r="C256" s="216">
        <f t="shared" si="1"/>
        <v>21</v>
      </c>
      <c r="D256" s="652">
        <v>3.2000000000000001E-2</v>
      </c>
      <c r="E256" s="654">
        <v>0.04</v>
      </c>
      <c r="F256" s="652">
        <v>3.2000000000000001E-2</v>
      </c>
      <c r="G256" s="654">
        <v>0.04</v>
      </c>
      <c r="H256" s="652">
        <v>3.2000000000000001E-2</v>
      </c>
      <c r="I256" s="654">
        <v>0.04</v>
      </c>
      <c r="J256" s="652">
        <v>3.2000000000000001E-2</v>
      </c>
      <c r="K256" s="656">
        <v>0.04</v>
      </c>
      <c r="L256" s="1212">
        <v>1.03E-2</v>
      </c>
      <c r="M256" s="48"/>
      <c r="N256" s="48"/>
      <c r="O256" s="48"/>
      <c r="P256" s="48"/>
      <c r="Q256" s="48"/>
      <c r="R256" s="183"/>
      <c r="S256" s="183"/>
      <c r="T256" s="183"/>
      <c r="U256" s="183"/>
      <c r="V256" s="183"/>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row>
    <row r="257" spans="1:98" s="114" customFormat="1" ht="20">
      <c r="A257"/>
      <c r="B257" s="179"/>
      <c r="C257" s="216">
        <f t="shared" si="1"/>
        <v>22</v>
      </c>
      <c r="D257" s="652">
        <v>3.4000000000000002E-2</v>
      </c>
      <c r="E257" s="654">
        <v>4.2999999999999997E-2</v>
      </c>
      <c r="F257" s="652">
        <v>3.4000000000000002E-2</v>
      </c>
      <c r="G257" s="654">
        <v>4.2999999999999997E-2</v>
      </c>
      <c r="H257" s="652">
        <v>3.4000000000000002E-2</v>
      </c>
      <c r="I257" s="654">
        <v>4.2999999999999997E-2</v>
      </c>
      <c r="J257" s="652">
        <v>3.4000000000000002E-2</v>
      </c>
      <c r="K257" s="656">
        <v>4.2999999999999997E-2</v>
      </c>
      <c r="L257" s="1212">
        <v>1.0200000000000001E-2</v>
      </c>
      <c r="M257" s="48"/>
      <c r="N257" s="48"/>
      <c r="O257" s="48"/>
      <c r="P257" s="48"/>
      <c r="Q257" s="48"/>
      <c r="R257" s="183"/>
      <c r="S257" s="183"/>
      <c r="T257" s="183"/>
      <c r="U257" s="183"/>
      <c r="V257" s="183"/>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row>
    <row r="258" spans="1:98" s="114" customFormat="1" ht="20.5" thickBot="1">
      <c r="A258"/>
      <c r="B258"/>
      <c r="C258" s="217">
        <f t="shared" si="1"/>
        <v>23</v>
      </c>
      <c r="D258" s="653">
        <v>3.9E-2</v>
      </c>
      <c r="E258" s="655">
        <v>4.9000000000000002E-2</v>
      </c>
      <c r="F258" s="653">
        <v>3.9E-2</v>
      </c>
      <c r="G258" s="655">
        <v>4.9000000000000002E-2</v>
      </c>
      <c r="H258" s="653">
        <v>3.9E-2</v>
      </c>
      <c r="I258" s="655">
        <v>4.9000000000000002E-2</v>
      </c>
      <c r="J258" s="653">
        <v>3.9E-2</v>
      </c>
      <c r="K258" s="657">
        <v>4.9000000000000002E-2</v>
      </c>
      <c r="L258" s="1214">
        <v>1.03E-2</v>
      </c>
      <c r="M258" s="48"/>
      <c r="N258" s="48"/>
      <c r="O258" s="48"/>
      <c r="P258" s="48"/>
      <c r="Q258" s="48"/>
      <c r="R258" s="183"/>
      <c r="S258" s="183"/>
      <c r="T258" s="183"/>
      <c r="U258" s="183"/>
      <c r="V258" s="183"/>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row>
    <row r="259" spans="1:98" s="114" customFormat="1" ht="20">
      <c r="A259"/>
      <c r="B259"/>
      <c r="C259" s="48"/>
      <c r="D259" s="48"/>
      <c r="E259" s="48"/>
      <c r="F259" s="48"/>
      <c r="G259" s="48"/>
      <c r="H259" s="48"/>
      <c r="I259" s="48"/>
      <c r="J259" s="48"/>
      <c r="K259" s="48"/>
      <c r="L259" s="48"/>
      <c r="M259" s="48"/>
      <c r="N259" s="48"/>
      <c r="O259" s="48"/>
      <c r="P259" s="48"/>
      <c r="Q259" s="48"/>
      <c r="R259" s="183"/>
      <c r="S259" s="183"/>
      <c r="T259" s="183"/>
      <c r="U259" s="183"/>
      <c r="V259" s="183"/>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row>
    <row r="260" spans="1:98" s="114" customFormat="1" ht="20">
      <c r="A260"/>
      <c r="B260" s="221" t="s">
        <v>536</v>
      </c>
      <c r="C260" s="141"/>
      <c r="D260" s="141"/>
      <c r="E260" s="141"/>
      <c r="F260" s="141"/>
      <c r="G260" s="141"/>
      <c r="H260" s="141"/>
      <c r="I260" s="141"/>
      <c r="J260" s="189"/>
      <c r="K260" s="189"/>
      <c r="L260" s="189"/>
      <c r="M260" s="189"/>
      <c r="N260" s="189"/>
      <c r="O260" s="189"/>
      <c r="P260" s="189"/>
      <c r="Q260" s="189"/>
      <c r="R260" s="183"/>
      <c r="S260" s="183"/>
      <c r="T260" s="183"/>
      <c r="U260" s="183"/>
      <c r="V260" s="183"/>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row>
    <row r="261" spans="1:98" s="114" customFormat="1" ht="20">
      <c r="A261"/>
      <c r="B261" s="82"/>
      <c r="C261" s="355"/>
      <c r="D261" s="355"/>
      <c r="E261" s="355"/>
      <c r="F261" s="201"/>
      <c r="G261" s="189"/>
      <c r="H261" s="189"/>
      <c r="I261" s="189"/>
      <c r="J261" s="189"/>
      <c r="K261" s="189"/>
      <c r="L261" s="189"/>
      <c r="M261" s="189"/>
      <c r="N261" s="189"/>
      <c r="O261" s="189"/>
      <c r="P261" s="189"/>
      <c r="Q261" s="189"/>
      <c r="R261" s="183"/>
      <c r="S261" s="183"/>
      <c r="T261" s="183"/>
      <c r="U261" s="183"/>
      <c r="V261" s="183"/>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row>
    <row r="262" spans="1:98" s="114" customFormat="1" ht="20">
      <c r="A262"/>
      <c r="B262" s="143" t="s">
        <v>537</v>
      </c>
      <c r="C262" s="355"/>
      <c r="D262" s="355"/>
      <c r="E262" s="355"/>
      <c r="F262" s="201"/>
      <c r="G262" s="189"/>
      <c r="H262" s="189"/>
      <c r="I262" s="189"/>
      <c r="J262" s="189"/>
      <c r="K262" s="189"/>
      <c r="L262" s="189"/>
      <c r="M262" s="189"/>
      <c r="N262" s="189"/>
      <c r="O262" s="189"/>
      <c r="P262" s="189"/>
      <c r="Q262" s="189"/>
      <c r="R262" s="183"/>
      <c r="S262" s="183"/>
      <c r="T262" s="183"/>
      <c r="U262" s="183"/>
      <c r="V262" s="183"/>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row>
    <row r="263" spans="1:98" s="114" customFormat="1" ht="20">
      <c r="A263"/>
      <c r="B263" s="138" t="s">
        <v>538</v>
      </c>
      <c r="C263" s="267"/>
      <c r="D263" s="267"/>
      <c r="E263" s="267"/>
      <c r="F263" s="268"/>
      <c r="G263" s="269"/>
      <c r="H263" s="269"/>
      <c r="I263" s="269"/>
      <c r="J263" s="189"/>
      <c r="K263" s="189"/>
      <c r="L263" s="189"/>
      <c r="M263" s="189"/>
      <c r="N263" s="189"/>
      <c r="O263" s="189"/>
      <c r="P263" s="189"/>
      <c r="Q263" s="189"/>
      <c r="R263" s="183"/>
      <c r="S263" s="183"/>
      <c r="T263" s="183"/>
      <c r="U263" s="183"/>
      <c r="V263" s="18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row>
    <row r="264" spans="1:98" s="114" customFormat="1" ht="20">
      <c r="A264"/>
      <c r="B264" s="138"/>
      <c r="C264" s="267"/>
      <c r="D264" s="267"/>
      <c r="E264" s="267"/>
      <c r="F264" s="268"/>
      <c r="G264" s="269"/>
      <c r="H264" s="269"/>
      <c r="I264" s="269"/>
      <c r="J264" s="189"/>
      <c r="K264" s="189"/>
      <c r="L264" s="189"/>
      <c r="M264" s="189"/>
      <c r="N264" s="189"/>
      <c r="O264" s="189"/>
      <c r="P264" s="189"/>
      <c r="Q264" s="189"/>
      <c r="R264" s="183"/>
      <c r="S264" s="183"/>
      <c r="T264" s="183"/>
      <c r="U264" s="183"/>
      <c r="V264" s="183"/>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row>
    <row r="265" spans="1:98" s="114" customFormat="1" ht="20">
      <c r="A265"/>
      <c r="B265" s="42"/>
      <c r="C265" s="355"/>
      <c r="D265" s="355"/>
      <c r="E265" s="355"/>
      <c r="F265" s="201"/>
      <c r="G265" s="189"/>
      <c r="H265" s="189"/>
      <c r="I265" s="189"/>
      <c r="J265" s="189"/>
      <c r="K265" s="189"/>
      <c r="L265" s="189"/>
      <c r="M265" s="189"/>
      <c r="N265" s="189"/>
      <c r="O265" s="189"/>
      <c r="P265" s="189"/>
      <c r="Q265" s="189"/>
      <c r="R265" s="183"/>
      <c r="S265" s="183"/>
      <c r="T265" s="183"/>
      <c r="U265" s="183"/>
      <c r="V265" s="183"/>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row>
    <row r="266" spans="1:98" s="114" customFormat="1" ht="20.5" thickBot="1">
      <c r="A266"/>
      <c r="B266" s="82"/>
      <c r="C266"/>
      <c r="D266" s="67" t="s">
        <v>505</v>
      </c>
      <c r="E266"/>
      <c r="G266" s="67"/>
      <c r="H266" s="67"/>
      <c r="I266" s="67"/>
      <c r="J266" s="67"/>
      <c r="K266" s="67"/>
      <c r="L266" s="67"/>
      <c r="M266" s="67"/>
      <c r="N266" s="67"/>
      <c r="O266" s="67"/>
      <c r="P266" s="67"/>
      <c r="Q266" s="67"/>
      <c r="R266" s="183"/>
      <c r="S266" s="183"/>
      <c r="T266" s="183"/>
      <c r="U266" s="183"/>
      <c r="V266" s="183"/>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row>
    <row r="267" spans="1:98" s="114" customFormat="1" ht="20.5" thickBot="1">
      <c r="A267"/>
      <c r="B267" s="82"/>
      <c r="C267" s="517"/>
      <c r="D267" s="496" t="s">
        <v>462</v>
      </c>
      <c r="E267"/>
      <c r="G267" s="183"/>
      <c r="H267" s="183"/>
      <c r="I267" s="183"/>
      <c r="J267" s="183"/>
      <c r="K267" s="183"/>
      <c r="L267" s="183"/>
      <c r="M267" s="183"/>
      <c r="N267" s="183"/>
      <c r="O267" s="183"/>
      <c r="P267" s="183"/>
      <c r="Q267" s="183"/>
      <c r="R267" s="183"/>
      <c r="S267" s="183"/>
      <c r="T267" s="183"/>
      <c r="U267" s="183"/>
      <c r="V267" s="183"/>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row>
    <row r="268" spans="1:98" s="114" customFormat="1" ht="20">
      <c r="A268"/>
      <c r="B268" s="82"/>
      <c r="C268" s="218">
        <v>0</v>
      </c>
      <c r="D268" s="666">
        <v>2.1000000000000001E-2</v>
      </c>
      <c r="E268"/>
      <c r="G268" s="183"/>
      <c r="H268" s="183"/>
      <c r="I268" s="183"/>
      <c r="J268" s="183"/>
      <c r="K268" s="183"/>
      <c r="L268" s="183"/>
      <c r="M268" s="183"/>
      <c r="N268" s="183"/>
      <c r="O268" s="183"/>
      <c r="P268" s="183"/>
      <c r="Q268" s="183"/>
      <c r="R268" s="183"/>
      <c r="S268" s="183"/>
      <c r="T268" s="183"/>
      <c r="U268" s="183"/>
      <c r="V268" s="183"/>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row>
    <row r="269" spans="1:98" s="114" customFormat="1" ht="20">
      <c r="A269"/>
      <c r="B269" s="82"/>
      <c r="C269" s="219">
        <f t="shared" ref="C269:C291" si="2">C268+1</f>
        <v>1</v>
      </c>
      <c r="D269" s="656">
        <v>2.3E-2</v>
      </c>
      <c r="E269"/>
      <c r="G269" s="183"/>
      <c r="H269" s="183"/>
      <c r="I269" s="183"/>
      <c r="J269" s="183"/>
      <c r="K269" s="183"/>
      <c r="L269" s="183"/>
      <c r="M269" s="183"/>
      <c r="N269" s="183"/>
      <c r="O269" s="183"/>
      <c r="P269" s="183"/>
      <c r="Q269" s="183"/>
      <c r="R269" s="183"/>
      <c r="S269" s="183"/>
      <c r="T269" s="183"/>
      <c r="U269" s="183"/>
      <c r="V269" s="183"/>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row>
    <row r="270" spans="1:98" s="114" customFormat="1" ht="20">
      <c r="A270"/>
      <c r="B270" s="82"/>
      <c r="C270" s="219">
        <f t="shared" si="2"/>
        <v>2</v>
      </c>
      <c r="D270" s="656">
        <v>2.5999999999999999E-2</v>
      </c>
      <c r="E270"/>
      <c r="G270" s="183"/>
      <c r="H270" s="183"/>
      <c r="I270" s="183"/>
      <c r="J270" s="183"/>
      <c r="K270" s="183"/>
      <c r="L270" s="183"/>
      <c r="M270" s="183"/>
      <c r="N270" s="183"/>
      <c r="O270" s="183"/>
      <c r="P270" s="183"/>
      <c r="Q270" s="183"/>
      <c r="R270" s="183"/>
      <c r="S270" s="183"/>
      <c r="T270" s="183"/>
      <c r="U270" s="183"/>
      <c r="V270" s="183"/>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row>
    <row r="271" spans="1:98" s="114" customFormat="1" ht="20">
      <c r="A271"/>
      <c r="B271" s="82"/>
      <c r="C271" s="219">
        <f t="shared" si="2"/>
        <v>3</v>
      </c>
      <c r="D271" s="656">
        <v>3.1E-2</v>
      </c>
      <c r="E271"/>
      <c r="G271" s="183"/>
      <c r="H271" s="183"/>
      <c r="I271" s="183"/>
      <c r="J271" s="183"/>
      <c r="K271" s="183"/>
      <c r="L271" s="183"/>
      <c r="M271" s="183"/>
      <c r="N271" s="183"/>
      <c r="O271" s="183"/>
      <c r="P271" s="183"/>
      <c r="Q271" s="183"/>
      <c r="R271" s="183"/>
      <c r="S271" s="183"/>
      <c r="T271" s="183"/>
      <c r="U271" s="183"/>
      <c r="V271" s="183"/>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row>
    <row r="272" spans="1:98" s="114" customFormat="1" ht="20">
      <c r="A272"/>
      <c r="B272" s="82"/>
      <c r="C272" s="219">
        <f t="shared" si="2"/>
        <v>4</v>
      </c>
      <c r="D272" s="656">
        <v>3.6999999999999998E-2</v>
      </c>
      <c r="E272"/>
      <c r="G272" s="183"/>
      <c r="H272" s="183"/>
      <c r="I272" s="183"/>
      <c r="J272" s="183"/>
      <c r="K272" s="183"/>
      <c r="L272" s="183"/>
      <c r="M272" s="183"/>
      <c r="N272" s="183"/>
      <c r="O272" s="183"/>
      <c r="P272" s="183"/>
      <c r="Q272" s="183"/>
      <c r="R272" s="183"/>
      <c r="S272" s="183"/>
      <c r="T272" s="183"/>
      <c r="U272" s="183"/>
      <c r="V272" s="183"/>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row>
    <row r="273" spans="1:98" s="114" customFormat="1" ht="20">
      <c r="A273"/>
      <c r="B273" s="82"/>
      <c r="C273" s="219">
        <f t="shared" si="2"/>
        <v>5</v>
      </c>
      <c r="D273" s="656">
        <v>4.7E-2</v>
      </c>
      <c r="E273"/>
      <c r="G273" s="183"/>
      <c r="H273" s="183"/>
      <c r="I273" s="183"/>
      <c r="J273" s="183"/>
      <c r="K273" s="183"/>
      <c r="L273" s="183"/>
      <c r="M273" s="183"/>
      <c r="N273" s="183"/>
      <c r="O273" s="183"/>
      <c r="P273" s="183"/>
      <c r="Q273" s="183"/>
      <c r="R273" s="183"/>
      <c r="S273" s="183"/>
      <c r="T273" s="183"/>
      <c r="U273" s="183"/>
      <c r="V273" s="18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row>
    <row r="274" spans="1:98" s="114" customFormat="1" ht="20">
      <c r="A274"/>
      <c r="B274" s="82"/>
      <c r="C274" s="219">
        <f t="shared" si="2"/>
        <v>6</v>
      </c>
      <c r="D274" s="656">
        <v>5.7000000000000002E-2</v>
      </c>
      <c r="E274"/>
      <c r="G274" s="183"/>
      <c r="H274" s="183"/>
      <c r="I274" s="183"/>
      <c r="J274" s="183"/>
      <c r="K274" s="183"/>
      <c r="L274" s="183"/>
      <c r="M274" s="183"/>
      <c r="N274" s="183"/>
      <c r="O274" s="183"/>
      <c r="P274" s="183"/>
      <c r="Q274" s="183"/>
      <c r="R274" s="183"/>
      <c r="S274" s="183"/>
      <c r="T274" s="183"/>
      <c r="U274" s="183"/>
      <c r="V274" s="183"/>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row>
    <row r="275" spans="1:98" s="114" customFormat="1" ht="20">
      <c r="A275"/>
      <c r="B275" s="82"/>
      <c r="C275" s="219">
        <f t="shared" si="2"/>
        <v>7</v>
      </c>
      <c r="D275" s="656">
        <v>5.8999999999999997E-2</v>
      </c>
      <c r="E275"/>
      <c r="G275" s="183"/>
      <c r="H275" s="183"/>
      <c r="I275" s="183"/>
      <c r="J275" s="183"/>
      <c r="K275" s="183"/>
      <c r="L275" s="183"/>
      <c r="M275" s="183"/>
      <c r="N275" s="183"/>
      <c r="O275" s="183"/>
      <c r="P275" s="183"/>
      <c r="Q275" s="183"/>
      <c r="R275" s="183"/>
      <c r="S275" s="183"/>
      <c r="T275" s="183"/>
      <c r="U275" s="183"/>
      <c r="V275" s="183"/>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row>
    <row r="276" spans="1:98" s="114" customFormat="1" ht="20">
      <c r="A276"/>
      <c r="B276" s="82"/>
      <c r="C276" s="219">
        <f t="shared" si="2"/>
        <v>8</v>
      </c>
      <c r="D276" s="656">
        <v>5.0999999999999997E-2</v>
      </c>
      <c r="E276"/>
      <c r="G276" s="183"/>
      <c r="H276" s="183"/>
      <c r="I276" s="183"/>
      <c r="J276" s="183"/>
      <c r="K276" s="183"/>
      <c r="L276" s="183"/>
      <c r="M276" s="183"/>
      <c r="N276" s="183"/>
      <c r="O276" s="183"/>
      <c r="P276" s="183"/>
      <c r="Q276" s="183"/>
      <c r="R276" s="183"/>
      <c r="S276" s="183"/>
      <c r="T276" s="183"/>
      <c r="U276" s="183"/>
      <c r="V276" s="183"/>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row>
    <row r="277" spans="1:98" s="114" customFormat="1" ht="20">
      <c r="A277"/>
      <c r="B277" s="82"/>
      <c r="C277" s="219">
        <f t="shared" si="2"/>
        <v>9</v>
      </c>
      <c r="D277" s="656">
        <v>0.04</v>
      </c>
      <c r="E277"/>
      <c r="G277" s="183"/>
      <c r="H277" s="183"/>
      <c r="I277" s="183"/>
      <c r="J277" s="183"/>
      <c r="K277" s="183"/>
      <c r="L277" s="183"/>
      <c r="M277" s="183"/>
      <c r="N277" s="183"/>
      <c r="O277" s="183"/>
      <c r="P277" s="183"/>
      <c r="Q277" s="183"/>
      <c r="R277" s="183"/>
      <c r="S277" s="183"/>
      <c r="T277" s="183"/>
      <c r="U277" s="183"/>
      <c r="V277" s="183"/>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row>
    <row r="278" spans="1:98" s="114" customFormat="1" ht="20">
      <c r="A278"/>
      <c r="B278" s="82"/>
      <c r="C278" s="219">
        <f t="shared" si="2"/>
        <v>10</v>
      </c>
      <c r="D278" s="656">
        <v>3.5000000000000003E-2</v>
      </c>
      <c r="E278"/>
      <c r="G278" s="183"/>
      <c r="H278" s="183"/>
      <c r="I278" s="183"/>
      <c r="J278" s="183"/>
      <c r="K278" s="183"/>
      <c r="L278" s="183"/>
      <c r="M278" s="183"/>
      <c r="N278" s="183"/>
      <c r="O278" s="183"/>
      <c r="P278" s="183"/>
      <c r="Q278" s="183"/>
      <c r="R278" s="183"/>
      <c r="S278" s="183"/>
      <c r="T278" s="183"/>
      <c r="U278" s="183"/>
      <c r="V278" s="183"/>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row>
    <row r="279" spans="1:98" s="114" customFormat="1" ht="20">
      <c r="A279"/>
      <c r="B279" s="82"/>
      <c r="C279" s="219">
        <f t="shared" si="2"/>
        <v>11</v>
      </c>
      <c r="D279" s="656">
        <v>3.4000000000000002E-2</v>
      </c>
      <c r="E279"/>
      <c r="G279" s="183"/>
      <c r="H279" s="183"/>
      <c r="I279" s="183"/>
      <c r="J279" s="183"/>
      <c r="K279" s="183"/>
      <c r="L279" s="183"/>
      <c r="M279" s="183"/>
      <c r="N279" s="183"/>
      <c r="O279" s="183"/>
      <c r="P279" s="183"/>
      <c r="Q279" s="183"/>
      <c r="R279" s="183"/>
      <c r="S279" s="183"/>
      <c r="T279" s="183"/>
      <c r="U279" s="183"/>
      <c r="V279" s="183"/>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row>
    <row r="280" spans="1:98" s="114" customFormat="1" ht="20">
      <c r="A280"/>
      <c r="B280" s="82"/>
      <c r="C280" s="219">
        <f t="shared" si="2"/>
        <v>12</v>
      </c>
      <c r="D280" s="656">
        <v>3.5000000000000003E-2</v>
      </c>
      <c r="E280"/>
      <c r="G280" s="183"/>
      <c r="H280" s="183"/>
      <c r="I280" s="183"/>
      <c r="J280" s="183"/>
      <c r="K280" s="183"/>
      <c r="L280" s="183"/>
      <c r="M280" s="183"/>
      <c r="N280" s="183"/>
      <c r="O280" s="183"/>
      <c r="P280" s="183"/>
      <c r="Q280" s="183"/>
      <c r="R280" s="183"/>
      <c r="S280" s="183"/>
      <c r="T280" s="183"/>
      <c r="U280" s="183"/>
      <c r="V280" s="183"/>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row>
    <row r="281" spans="1:98" s="114" customFormat="1" ht="20">
      <c r="A281"/>
      <c r="B281" s="82"/>
      <c r="C281" s="219">
        <f t="shared" si="2"/>
        <v>13</v>
      </c>
      <c r="D281" s="656">
        <v>3.5999999999999997E-2</v>
      </c>
      <c r="E281"/>
      <c r="G281" s="183"/>
      <c r="H281" s="183"/>
      <c r="I281" s="183"/>
      <c r="J281" s="183"/>
      <c r="K281" s="183"/>
      <c r="L281" s="183"/>
      <c r="M281" s="183"/>
      <c r="N281" s="183"/>
      <c r="O281" s="183"/>
      <c r="P281" s="183"/>
      <c r="Q281" s="183"/>
      <c r="R281" s="183"/>
      <c r="S281" s="183"/>
      <c r="T281" s="183"/>
      <c r="U281" s="183"/>
      <c r="V281" s="183"/>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row>
    <row r="282" spans="1:98" s="114" customFormat="1" ht="20">
      <c r="A282"/>
      <c r="B282" s="82"/>
      <c r="C282" s="219">
        <f t="shared" si="2"/>
        <v>14</v>
      </c>
      <c r="D282" s="656">
        <v>3.9E-2</v>
      </c>
      <c r="E282"/>
      <c r="G282" s="183"/>
      <c r="H282"/>
      <c r="I282" s="183"/>
      <c r="J282" s="183"/>
      <c r="K282" s="183"/>
      <c r="L282" s="183"/>
      <c r="M282" s="183"/>
      <c r="N282" s="183"/>
      <c r="O282" s="183"/>
      <c r="P282" s="183"/>
      <c r="Q282" s="183"/>
      <c r="R282" s="183"/>
      <c r="S282" s="183"/>
      <c r="T282" s="183"/>
      <c r="U282" s="183"/>
      <c r="V282" s="183"/>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row>
    <row r="283" spans="1:98" s="114" customFormat="1" ht="20">
      <c r="A283"/>
      <c r="B283" s="82"/>
      <c r="C283" s="219">
        <f t="shared" si="2"/>
        <v>15</v>
      </c>
      <c r="D283" s="656">
        <v>4.7E-2</v>
      </c>
      <c r="E283"/>
      <c r="G283" s="183"/>
      <c r="H283"/>
      <c r="I283" s="183"/>
      <c r="J283" s="183"/>
      <c r="K283" s="183"/>
      <c r="L283" s="183"/>
      <c r="M283" s="183"/>
      <c r="N283" s="183"/>
      <c r="O283" s="183"/>
      <c r="P283" s="183"/>
      <c r="Q283" s="183"/>
      <c r="R283" s="183"/>
      <c r="S283" s="183"/>
      <c r="T283" s="183"/>
      <c r="U283" s="183"/>
      <c r="V283" s="1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row>
    <row r="284" spans="1:98" s="114" customFormat="1" ht="20">
      <c r="A284"/>
      <c r="B284" s="82"/>
      <c r="C284" s="219">
        <f t="shared" si="2"/>
        <v>16</v>
      </c>
      <c r="D284" s="656">
        <v>5.5E-2</v>
      </c>
      <c r="E284"/>
      <c r="G284" s="183"/>
      <c r="H284"/>
      <c r="I284" s="183"/>
      <c r="J284" s="183"/>
      <c r="K284" s="183"/>
      <c r="L284" s="183"/>
      <c r="M284" s="183"/>
      <c r="N284" s="183"/>
      <c r="O284" s="183"/>
      <c r="P284" s="183"/>
      <c r="Q284" s="183"/>
      <c r="R284" s="183"/>
      <c r="S284" s="183"/>
      <c r="T284" s="183"/>
      <c r="U284" s="183"/>
      <c r="V284" s="183"/>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row>
    <row r="285" spans="1:98" s="114" customFormat="1" ht="20">
      <c r="A285"/>
      <c r="B285" s="82"/>
      <c r="C285" s="219">
        <f t="shared" si="2"/>
        <v>17</v>
      </c>
      <c r="D285" s="656">
        <v>5.8000000000000003E-2</v>
      </c>
      <c r="E285"/>
      <c r="G285" s="183"/>
      <c r="H285"/>
      <c r="I285" s="183"/>
      <c r="J285" s="183"/>
      <c r="K285" s="183"/>
      <c r="L285" s="183"/>
      <c r="M285" s="183"/>
      <c r="N285" s="183"/>
      <c r="O285" s="183"/>
      <c r="P285" s="183"/>
      <c r="Q285" s="183"/>
      <c r="R285" s="183"/>
      <c r="S285" s="183"/>
      <c r="T285" s="183"/>
      <c r="U285" s="183"/>
      <c r="V285" s="183"/>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row>
    <row r="286" spans="1:98" s="114" customFormat="1" ht="20">
      <c r="A286"/>
      <c r="B286" s="82"/>
      <c r="C286" s="219">
        <f t="shared" si="2"/>
        <v>18</v>
      </c>
      <c r="D286" s="656">
        <v>5.7000000000000002E-2</v>
      </c>
      <c r="E286"/>
      <c r="G286" s="183"/>
      <c r="H286"/>
      <c r="I286" s="183"/>
      <c r="J286" s="183"/>
      <c r="K286" s="183"/>
      <c r="L286" s="183"/>
      <c r="M286" s="183"/>
      <c r="N286" s="183"/>
      <c r="O286" s="183"/>
      <c r="P286" s="183"/>
      <c r="Q286" s="183"/>
      <c r="R286" s="183"/>
      <c r="S286" s="183"/>
      <c r="T286" s="183"/>
      <c r="U286" s="183"/>
      <c r="V286" s="183"/>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row>
    <row r="287" spans="1:98" s="114" customFormat="1" ht="20">
      <c r="A287"/>
      <c r="B287" s="82"/>
      <c r="C287" s="219">
        <f t="shared" si="2"/>
        <v>19</v>
      </c>
      <c r="D287" s="656">
        <v>5.6000000000000001E-2</v>
      </c>
      <c r="E287"/>
      <c r="G287" s="183"/>
      <c r="H287"/>
      <c r="I287" s="183"/>
      <c r="J287" s="183"/>
      <c r="K287" s="183"/>
      <c r="L287" s="183"/>
      <c r="M287" s="183"/>
      <c r="N287" s="183"/>
      <c r="O287" s="183"/>
      <c r="P287" s="183"/>
      <c r="Q287" s="183"/>
      <c r="R287" s="183"/>
      <c r="S287" s="183"/>
      <c r="T287" s="183"/>
      <c r="U287" s="183"/>
      <c r="V287" s="183"/>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row>
    <row r="288" spans="1:98" s="114" customFormat="1" ht="20">
      <c r="A288"/>
      <c r="B288" s="82"/>
      <c r="C288" s="219">
        <f t="shared" si="2"/>
        <v>20</v>
      </c>
      <c r="D288" s="656">
        <v>5.2999999999999999E-2</v>
      </c>
      <c r="E288"/>
      <c r="G288" s="183"/>
      <c r="H288"/>
      <c r="I288" s="183"/>
      <c r="J288" s="183"/>
      <c r="K288" s="183"/>
      <c r="L288" s="183"/>
      <c r="M288" s="183"/>
      <c r="N288" s="183"/>
      <c r="O288" s="183"/>
      <c r="P288" s="183"/>
      <c r="Q288" s="183"/>
      <c r="R288" s="183"/>
      <c r="S288" s="183"/>
      <c r="T288" s="183"/>
      <c r="U288" s="183"/>
      <c r="V288" s="183"/>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row>
    <row r="289" spans="1:98" s="114" customFormat="1" ht="20">
      <c r="A289"/>
      <c r="B289" s="82"/>
      <c r="C289" s="219">
        <f t="shared" si="2"/>
        <v>21</v>
      </c>
      <c r="D289" s="656">
        <v>4.4999999999999998E-2</v>
      </c>
      <c r="E289"/>
      <c r="G289" s="183"/>
      <c r="H289"/>
      <c r="I289" s="183"/>
      <c r="J289" s="183"/>
      <c r="K289" s="183"/>
      <c r="L289" s="183"/>
      <c r="M289" s="183"/>
      <c r="N289" s="183"/>
      <c r="O289" s="183"/>
      <c r="P289" s="183"/>
      <c r="Q289" s="183"/>
      <c r="R289" s="183"/>
      <c r="S289" s="183"/>
      <c r="T289" s="183"/>
      <c r="U289" s="183"/>
      <c r="V289" s="183"/>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row>
    <row r="290" spans="1:98" s="114" customFormat="1" ht="20">
      <c r="A290"/>
      <c r="B290" s="82"/>
      <c r="C290" s="219">
        <f t="shared" si="2"/>
        <v>22</v>
      </c>
      <c r="D290" s="656">
        <v>3.4000000000000002E-2</v>
      </c>
      <c r="E290"/>
      <c r="G290" s="183"/>
      <c r="H290"/>
      <c r="I290" s="183"/>
      <c r="J290" s="183"/>
      <c r="K290" s="183"/>
      <c r="L290" s="183"/>
      <c r="M290" s="183"/>
      <c r="N290" s="183"/>
      <c r="O290" s="183"/>
      <c r="P290" s="183"/>
      <c r="Q290" s="183"/>
      <c r="R290" s="183"/>
      <c r="S290" s="183"/>
      <c r="T290" s="183"/>
      <c r="U290" s="183"/>
      <c r="V290" s="183"/>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row>
    <row r="291" spans="1:98" s="114" customFormat="1" ht="20.5" thickBot="1">
      <c r="A291"/>
      <c r="B291" s="82"/>
      <c r="C291" s="220">
        <f t="shared" si="2"/>
        <v>23</v>
      </c>
      <c r="D291" s="657">
        <v>2.4E-2</v>
      </c>
      <c r="E291"/>
      <c r="G291" s="183"/>
      <c r="H291"/>
      <c r="I291" s="183"/>
      <c r="J291" s="183"/>
      <c r="K291" s="183"/>
      <c r="L291" s="183"/>
      <c r="M291" s="183"/>
      <c r="N291" s="183"/>
      <c r="O291" s="183"/>
      <c r="P291" s="183"/>
      <c r="Q291" s="183"/>
      <c r="R291" s="183"/>
      <c r="S291" s="183"/>
      <c r="T291" s="183"/>
      <c r="U291" s="183"/>
      <c r="V291" s="183"/>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row>
    <row r="292" spans="1:98" s="114" customFormat="1" ht="20">
      <c r="A292"/>
      <c r="B292" s="82"/>
      <c r="C292" s="48"/>
      <c r="D292" s="48"/>
      <c r="E292" s="48"/>
      <c r="F292" s="48"/>
      <c r="G292" s="48"/>
      <c r="H292" s="48"/>
      <c r="I292" s="48"/>
      <c r="J292" s="48"/>
      <c r="K292" s="48"/>
      <c r="L292" s="48"/>
      <c r="M292" s="48"/>
      <c r="N292" s="48"/>
      <c r="O292" s="48"/>
      <c r="P292" s="48"/>
      <c r="Q292" s="48"/>
      <c r="R292" s="183"/>
      <c r="S292" s="183"/>
      <c r="T292" s="183"/>
      <c r="U292" s="183"/>
      <c r="V292" s="183"/>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row>
    <row r="293" spans="1:98" s="114" customFormat="1" ht="20">
      <c r="A293"/>
      <c r="B293"/>
      <c r="C293" s="48"/>
      <c r="D293" s="48"/>
      <c r="E293" s="48"/>
      <c r="F293" s="48"/>
      <c r="G293" s="48"/>
      <c r="H293" s="48"/>
      <c r="I293" s="48"/>
      <c r="J293" s="48"/>
      <c r="K293" s="48"/>
      <c r="L293" s="48"/>
      <c r="M293" s="48"/>
      <c r="N293" s="48"/>
      <c r="O293" s="48"/>
      <c r="P293" s="48"/>
      <c r="Q293" s="48"/>
      <c r="R293" s="183"/>
      <c r="S293" s="183"/>
      <c r="T293" s="183"/>
      <c r="U293" s="183"/>
      <c r="V293" s="18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row>
    <row r="294" spans="1:98" s="114" customFormat="1" ht="20">
      <c r="A294"/>
      <c r="B294" s="143" t="s">
        <v>539</v>
      </c>
      <c r="C294" s="355"/>
      <c r="D294" s="355"/>
      <c r="E294" s="355"/>
      <c r="F294" s="201"/>
      <c r="G294" s="189"/>
      <c r="H294" s="189"/>
      <c r="I294" s="189"/>
      <c r="J294" s="48"/>
      <c r="K294" s="48"/>
      <c r="L294" s="48"/>
      <c r="M294" s="48"/>
      <c r="N294" s="48"/>
      <c r="O294" s="48"/>
      <c r="P294" s="48"/>
      <c r="Q294" s="48"/>
      <c r="R294" s="183"/>
      <c r="S294" s="183"/>
      <c r="T294" s="183"/>
      <c r="U294" s="183"/>
      <c r="V294" s="183"/>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row>
    <row r="295" spans="1:98" s="114" customFormat="1" ht="20">
      <c r="A295"/>
      <c r="B295" s="138" t="s">
        <v>974</v>
      </c>
      <c r="C295" s="267"/>
      <c r="D295" s="267"/>
      <c r="E295" s="267"/>
      <c r="F295" s="268"/>
      <c r="G295" s="269"/>
      <c r="H295" s="269"/>
      <c r="I295" s="269"/>
      <c r="J295" s="48"/>
      <c r="K295" s="48"/>
      <c r="L295" s="48"/>
      <c r="M295" s="48"/>
      <c r="N295" s="48"/>
      <c r="O295" s="48"/>
      <c r="P295" s="48"/>
      <c r="Q295" s="48"/>
      <c r="R295" s="183"/>
      <c r="S295" s="183"/>
      <c r="T295" s="183"/>
      <c r="U295" s="183"/>
      <c r="V295" s="183"/>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row>
    <row r="296" spans="1:98" s="114" customFormat="1" ht="20">
      <c r="A296"/>
      <c r="B296" s="163" t="s">
        <v>975</v>
      </c>
      <c r="C296" s="267"/>
      <c r="D296" s="267"/>
      <c r="E296" s="267"/>
      <c r="F296" s="268"/>
      <c r="G296" s="269"/>
      <c r="H296" s="269"/>
      <c r="I296" s="269"/>
      <c r="J296" s="48"/>
      <c r="K296" s="48"/>
      <c r="L296" s="48"/>
      <c r="M296" s="48"/>
      <c r="N296" s="48"/>
      <c r="O296" s="48"/>
      <c r="P296" s="48"/>
      <c r="Q296" s="48"/>
      <c r="R296" s="183"/>
      <c r="S296" s="183"/>
      <c r="T296" s="183"/>
      <c r="U296" s="183"/>
      <c r="V296" s="183"/>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row>
    <row r="297" spans="1:98" s="114" customFormat="1" ht="20">
      <c r="A297"/>
      <c r="B297" s="163"/>
      <c r="C297" s="267"/>
      <c r="D297" s="267"/>
      <c r="E297" s="267"/>
      <c r="F297" s="268"/>
      <c r="G297" s="269"/>
      <c r="H297" s="269"/>
      <c r="I297" s="269"/>
      <c r="J297" s="48"/>
      <c r="K297" s="48"/>
      <c r="L297" s="48"/>
      <c r="M297" s="48"/>
      <c r="N297" s="48"/>
      <c r="O297" s="48"/>
      <c r="P297" s="48"/>
      <c r="Q297" s="48"/>
      <c r="R297" s="183"/>
      <c r="S297" s="183"/>
      <c r="T297" s="183"/>
      <c r="U297" s="183"/>
      <c r="V297" s="183"/>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row>
    <row r="298" spans="1:98" s="114" customFormat="1" ht="20.5" thickBot="1">
      <c r="A298"/>
      <c r="B298"/>
      <c r="C298" s="48"/>
      <c r="D298" s="48"/>
      <c r="E298" s="48"/>
      <c r="F298" s="48"/>
      <c r="G298" s="48"/>
      <c r="H298" s="48"/>
      <c r="I298" s="48"/>
      <c r="J298" s="48"/>
      <c r="K298" s="48"/>
      <c r="L298" s="48"/>
      <c r="M298" s="48"/>
      <c r="N298" s="48"/>
      <c r="O298" s="48"/>
      <c r="P298" s="48"/>
      <c r="Q298" s="48"/>
      <c r="R298" s="183"/>
      <c r="S298" s="183"/>
      <c r="T298" s="183"/>
      <c r="U298" s="183"/>
      <c r="V298" s="183"/>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row>
    <row r="299" spans="1:98" s="114" customFormat="1" ht="20.5" thickBot="1">
      <c r="A299"/>
      <c r="B299"/>
      <c r="C299" s="48"/>
      <c r="D299" s="1376" t="s">
        <v>540</v>
      </c>
      <c r="E299" s="1377"/>
      <c r="F299" s="1377"/>
      <c r="G299" s="1378"/>
      <c r="J299" s="48"/>
      <c r="K299" s="48"/>
      <c r="L299" s="48"/>
      <c r="M299" s="48"/>
      <c r="N299" s="48"/>
      <c r="O299" s="48"/>
      <c r="P299" s="48"/>
      <c r="Q299" s="48"/>
      <c r="R299" s="183"/>
      <c r="S299" s="183"/>
      <c r="T299" s="183"/>
      <c r="U299" s="183"/>
      <c r="V299" s="183"/>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row>
    <row r="300" spans="1:98" s="114" customFormat="1" ht="20.5" thickBot="1">
      <c r="A300"/>
      <c r="B300"/>
      <c r="C300"/>
      <c r="D300" s="212" t="s">
        <v>532</v>
      </c>
      <c r="E300" s="213"/>
      <c r="F300" s="213" t="s">
        <v>533</v>
      </c>
      <c r="G300" s="214"/>
      <c r="J300" s="48"/>
      <c r="K300" s="48"/>
      <c r="L300" s="48"/>
      <c r="M300" s="48"/>
      <c r="N300" s="48"/>
      <c r="O300" s="48"/>
      <c r="P300" s="48"/>
      <c r="Q300" s="48"/>
      <c r="R300" s="183"/>
      <c r="S300" s="183"/>
      <c r="T300" s="183"/>
      <c r="U300" s="183"/>
      <c r="V300" s="183"/>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row>
    <row r="301" spans="1:98" s="114" customFormat="1" ht="20.5" thickBot="1">
      <c r="A301"/>
      <c r="B301"/>
      <c r="C301" s="517"/>
      <c r="D301" s="518" t="s">
        <v>534</v>
      </c>
      <c r="E301" s="351" t="s">
        <v>535</v>
      </c>
      <c r="F301" s="351" t="s">
        <v>534</v>
      </c>
      <c r="G301" s="352" t="s">
        <v>535</v>
      </c>
      <c r="J301" s="48"/>
      <c r="K301" s="48"/>
      <c r="L301" s="48"/>
      <c r="M301" s="48"/>
      <c r="N301" s="48"/>
      <c r="O301" s="48"/>
      <c r="P301" s="48"/>
      <c r="Q301" s="48"/>
      <c r="R301" s="183"/>
      <c r="S301" s="183"/>
      <c r="T301" s="183"/>
      <c r="U301" s="183"/>
      <c r="V301" s="183"/>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row>
    <row r="302" spans="1:98" s="114" customFormat="1" ht="20">
      <c r="A302"/>
      <c r="B302" s="179"/>
      <c r="C302" s="215">
        <v>0</v>
      </c>
      <c r="D302" s="671">
        <v>3.04E-2</v>
      </c>
      <c r="E302" s="672">
        <v>3.6600000000000001E-2</v>
      </c>
      <c r="F302" s="672">
        <v>2.8400000000000002E-2</v>
      </c>
      <c r="G302" s="673">
        <v>2.9499999999999998E-2</v>
      </c>
      <c r="J302" s="48"/>
      <c r="K302" s="48"/>
      <c r="L302" s="48"/>
      <c r="M302" s="48"/>
      <c r="N302" s="48"/>
      <c r="O302" s="48"/>
      <c r="P302" s="48"/>
      <c r="Q302" s="183"/>
      <c r="R302" s="183"/>
      <c r="S302" s="183"/>
      <c r="T302" s="183"/>
      <c r="U302" s="183"/>
      <c r="V302" s="183"/>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row>
    <row r="303" spans="1:98" s="114" customFormat="1" ht="20">
      <c r="A303"/>
      <c r="B303" s="179"/>
      <c r="C303" s="216">
        <f t="shared" ref="C303:C325" si="3">C302+1</f>
        <v>1</v>
      </c>
      <c r="D303" s="658">
        <v>3.1699999999999999E-2</v>
      </c>
      <c r="E303" s="667">
        <v>3.78E-2</v>
      </c>
      <c r="F303" s="667">
        <v>3.0300000000000001E-2</v>
      </c>
      <c r="G303" s="660">
        <v>3.2599999999999997E-2</v>
      </c>
      <c r="J303" s="48"/>
      <c r="K303" s="48"/>
      <c r="L303" s="48"/>
      <c r="M303" s="48"/>
      <c r="N303" s="48"/>
      <c r="O303" s="48"/>
      <c r="P303" s="48"/>
      <c r="Q303" s="183"/>
      <c r="R303" s="183"/>
      <c r="S303" s="183"/>
      <c r="T303" s="183"/>
      <c r="U303" s="183"/>
      <c r="V303" s="18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row>
    <row r="304" spans="1:98" s="114" customFormat="1" ht="20">
      <c r="A304"/>
      <c r="B304" s="179"/>
      <c r="C304" s="216">
        <f t="shared" si="3"/>
        <v>2</v>
      </c>
      <c r="D304" s="658">
        <v>3.44E-2</v>
      </c>
      <c r="E304" s="667">
        <v>4.0500000000000001E-2</v>
      </c>
      <c r="F304" s="667">
        <v>3.4000000000000002E-2</v>
      </c>
      <c r="G304" s="660">
        <v>3.6999999999999998E-2</v>
      </c>
      <c r="J304" s="48"/>
      <c r="K304" s="48"/>
      <c r="L304" s="48"/>
      <c r="M304" s="48"/>
      <c r="N304" s="48"/>
      <c r="O304" s="48"/>
      <c r="P304" s="48"/>
      <c r="Q304" s="183"/>
      <c r="R304" s="183"/>
      <c r="S304" s="183"/>
      <c r="T304" s="183"/>
      <c r="U304" s="183"/>
      <c r="V304" s="183"/>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row>
    <row r="305" spans="1:98" s="114" customFormat="1" ht="20">
      <c r="A305"/>
      <c r="B305" s="179"/>
      <c r="C305" s="216">
        <f t="shared" si="3"/>
        <v>3</v>
      </c>
      <c r="D305" s="658">
        <v>3.8100000000000002E-2</v>
      </c>
      <c r="E305" s="667">
        <v>4.4200000000000003E-2</v>
      </c>
      <c r="F305" s="667">
        <v>3.85E-2</v>
      </c>
      <c r="G305" s="660">
        <v>4.19E-2</v>
      </c>
      <c r="J305" s="48"/>
      <c r="K305" s="48"/>
      <c r="L305" s="48"/>
      <c r="M305" s="48"/>
      <c r="N305" s="48"/>
      <c r="O305" s="48"/>
      <c r="P305" s="48"/>
      <c r="Q305" s="183"/>
      <c r="R305" s="183"/>
      <c r="S305" s="183"/>
      <c r="T305" s="183"/>
      <c r="U305" s="183"/>
      <c r="V305" s="183"/>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row>
    <row r="306" spans="1:98" s="114" customFormat="1" ht="20">
      <c r="A306"/>
      <c r="B306" s="179"/>
      <c r="C306" s="216">
        <f t="shared" si="3"/>
        <v>4</v>
      </c>
      <c r="D306" s="658">
        <v>4.2999999999999997E-2</v>
      </c>
      <c r="E306" s="667">
        <v>4.8300000000000003E-2</v>
      </c>
      <c r="F306" s="667">
        <v>4.4200000000000003E-2</v>
      </c>
      <c r="G306" s="660">
        <v>4.7600000000000003E-2</v>
      </c>
      <c r="J306" s="48"/>
      <c r="K306" s="48"/>
      <c r="L306" s="48"/>
      <c r="M306" s="48"/>
      <c r="N306" s="48"/>
      <c r="O306" s="48"/>
      <c r="P306" s="48"/>
      <c r="Q306" s="183"/>
      <c r="R306" s="183"/>
      <c r="S306" s="183"/>
      <c r="T306" s="183"/>
      <c r="U306" s="183"/>
      <c r="V306" s="183"/>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row>
    <row r="307" spans="1:98" s="114" customFormat="1" ht="20">
      <c r="A307"/>
      <c r="B307" s="179"/>
      <c r="C307" s="216">
        <f t="shared" si="3"/>
        <v>5</v>
      </c>
      <c r="D307" s="658">
        <v>4.7E-2</v>
      </c>
      <c r="E307" s="667">
        <v>5.1200000000000002E-2</v>
      </c>
      <c r="F307" s="667">
        <v>5.0299999999999997E-2</v>
      </c>
      <c r="G307" s="660">
        <v>5.3400000000000003E-2</v>
      </c>
      <c r="J307" s="48"/>
      <c r="K307" s="48"/>
      <c r="L307" s="48"/>
      <c r="M307" s="48"/>
      <c r="N307" s="48"/>
      <c r="O307" s="48"/>
      <c r="P307" s="48"/>
      <c r="Q307" s="183"/>
      <c r="R307" s="183"/>
      <c r="S307" s="183"/>
      <c r="T307" s="183"/>
      <c r="U307" s="183"/>
      <c r="V307" s="183"/>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row>
    <row r="308" spans="1:98" s="114" customFormat="1" ht="20">
      <c r="A308"/>
      <c r="B308" s="179"/>
      <c r="C308" s="216">
        <f t="shared" si="3"/>
        <v>6</v>
      </c>
      <c r="D308" s="658">
        <v>4.8500000000000001E-2</v>
      </c>
      <c r="E308" s="667">
        <v>5.1299999999999998E-2</v>
      </c>
      <c r="F308" s="667">
        <v>5.4699999999999999E-2</v>
      </c>
      <c r="G308" s="660">
        <v>5.7000000000000002E-2</v>
      </c>
      <c r="J308" s="48"/>
      <c r="K308" s="48"/>
      <c r="L308" s="48"/>
      <c r="M308" s="48"/>
      <c r="N308" s="48"/>
      <c r="O308" s="48"/>
      <c r="P308" s="48"/>
      <c r="Q308" s="183"/>
      <c r="R308" s="183"/>
      <c r="S308" s="183"/>
      <c r="T308" s="183"/>
      <c r="U308" s="183"/>
      <c r="V308" s="183"/>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row>
    <row r="309" spans="1:98" s="114" customFormat="1" ht="20">
      <c r="A309"/>
      <c r="B309" s="179"/>
      <c r="C309" s="216">
        <f t="shared" si="3"/>
        <v>7</v>
      </c>
      <c r="D309" s="658">
        <v>4.7600000000000003E-2</v>
      </c>
      <c r="E309" s="667">
        <v>4.9000000000000002E-2</v>
      </c>
      <c r="F309" s="667">
        <v>5.4899999999999997E-2</v>
      </c>
      <c r="G309" s="660">
        <v>5.5899999999999998E-2</v>
      </c>
      <c r="J309" s="48"/>
      <c r="K309" s="48"/>
      <c r="L309" s="48"/>
      <c r="M309" s="48"/>
      <c r="N309" s="48"/>
      <c r="O309" s="48"/>
      <c r="P309" s="48"/>
      <c r="Q309" s="183"/>
      <c r="R309" s="183"/>
      <c r="S309" s="183"/>
      <c r="T309" s="183"/>
      <c r="U309" s="183"/>
      <c r="V309" s="183"/>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row>
    <row r="310" spans="1:98" s="114" customFormat="1" ht="20">
      <c r="A310"/>
      <c r="B310" s="179"/>
      <c r="C310" s="216">
        <f t="shared" si="3"/>
        <v>8</v>
      </c>
      <c r="D310" s="658">
        <v>4.6399999999999997E-2</v>
      </c>
      <c r="E310" s="667">
        <v>4.6199999999999998E-2</v>
      </c>
      <c r="F310" s="667">
        <v>5.1799999999999999E-2</v>
      </c>
      <c r="G310" s="660">
        <v>5.16E-2</v>
      </c>
      <c r="J310" s="48"/>
      <c r="K310" s="48"/>
      <c r="L310" s="48"/>
      <c r="M310" s="48"/>
      <c r="N310" s="48"/>
      <c r="O310" s="48"/>
      <c r="P310" s="48"/>
      <c r="Q310" s="183"/>
      <c r="R310" s="183"/>
      <c r="S310" s="183"/>
      <c r="T310" s="183"/>
      <c r="U310" s="183"/>
      <c r="V310" s="183"/>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row>
    <row r="311" spans="1:98" s="114" customFormat="1" ht="20">
      <c r="A311"/>
      <c r="B311" s="179"/>
      <c r="C311" s="216">
        <f t="shared" si="3"/>
        <v>9</v>
      </c>
      <c r="D311" s="658">
        <v>4.65E-2</v>
      </c>
      <c r="E311" s="667">
        <v>4.41E-2</v>
      </c>
      <c r="F311" s="667">
        <v>4.9000000000000002E-2</v>
      </c>
      <c r="G311" s="660">
        <v>4.7399999999999998E-2</v>
      </c>
      <c r="J311" s="48"/>
      <c r="K311" s="48"/>
      <c r="L311" s="48"/>
      <c r="M311" s="48"/>
      <c r="N311" s="48"/>
      <c r="O311" s="48"/>
      <c r="P311" s="48"/>
      <c r="Q311" s="183"/>
      <c r="R311" s="183"/>
      <c r="S311" s="183"/>
      <c r="T311" s="183"/>
      <c r="U311" s="183"/>
      <c r="V311" s="183"/>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row>
    <row r="312" spans="1:98" s="114" customFormat="1" ht="20">
      <c r="A312"/>
      <c r="B312" s="179"/>
      <c r="C312" s="216">
        <f t="shared" si="3"/>
        <v>10</v>
      </c>
      <c r="D312" s="658">
        <v>4.8599999999999997E-2</v>
      </c>
      <c r="E312" s="667">
        <v>4.2700000000000002E-2</v>
      </c>
      <c r="F312" s="667">
        <v>4.8899999999999999E-2</v>
      </c>
      <c r="G312" s="660">
        <v>4.58E-2</v>
      </c>
      <c r="J312" s="48"/>
      <c r="K312" s="48"/>
      <c r="L312" s="48"/>
      <c r="M312" s="48"/>
      <c r="N312" s="48"/>
      <c r="O312" s="48"/>
      <c r="P312" s="48"/>
      <c r="Q312" s="183"/>
      <c r="R312" s="183"/>
      <c r="S312" s="183"/>
      <c r="T312" s="183"/>
      <c r="U312" s="183"/>
      <c r="V312" s="183"/>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row>
    <row r="313" spans="1:98" s="114" customFormat="1" ht="20">
      <c r="A313"/>
      <c r="B313" s="179"/>
      <c r="C313" s="216">
        <f t="shared" si="3"/>
        <v>11</v>
      </c>
      <c r="D313" s="658">
        <v>5.0799999999999998E-2</v>
      </c>
      <c r="E313" s="667">
        <v>4.19E-2</v>
      </c>
      <c r="F313" s="667">
        <v>5.1200000000000002E-2</v>
      </c>
      <c r="G313" s="660">
        <v>4.6600000000000003E-2</v>
      </c>
      <c r="J313" s="48"/>
      <c r="K313" s="48"/>
      <c r="L313" s="48"/>
      <c r="M313" s="48"/>
      <c r="N313" s="48"/>
      <c r="O313" s="48"/>
      <c r="P313" s="48"/>
      <c r="Q313" s="183"/>
      <c r="R313" s="183"/>
      <c r="S313" s="183"/>
      <c r="T313" s="183"/>
      <c r="U313" s="183"/>
      <c r="V313" s="18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row>
    <row r="314" spans="1:98" s="114" customFormat="1" ht="20">
      <c r="A314"/>
      <c r="B314" s="179"/>
      <c r="C314" s="216">
        <f t="shared" si="3"/>
        <v>12</v>
      </c>
      <c r="D314" s="658">
        <v>5.2600000000000001E-2</v>
      </c>
      <c r="E314" s="667">
        <v>4.2000000000000003E-2</v>
      </c>
      <c r="F314" s="667">
        <v>5.3100000000000001E-2</v>
      </c>
      <c r="G314" s="660">
        <v>4.7699999999999999E-2</v>
      </c>
      <c r="J314" s="48"/>
      <c r="K314" s="48"/>
      <c r="L314" s="48"/>
      <c r="M314" s="48"/>
      <c r="N314" s="48"/>
      <c r="O314" s="48"/>
      <c r="P314" s="48"/>
      <c r="Q314" s="183"/>
      <c r="R314" s="183"/>
      <c r="S314" s="183"/>
      <c r="T314" s="183"/>
      <c r="U314" s="183"/>
      <c r="V314" s="183"/>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row>
    <row r="315" spans="1:98" s="114" customFormat="1" ht="20">
      <c r="A315"/>
      <c r="B315" s="179"/>
      <c r="C315" s="216">
        <f t="shared" si="3"/>
        <v>13</v>
      </c>
      <c r="D315" s="658">
        <v>5.2499999999999998E-2</v>
      </c>
      <c r="E315" s="667">
        <v>4.2900000000000001E-2</v>
      </c>
      <c r="F315" s="667">
        <v>5.3600000000000002E-2</v>
      </c>
      <c r="G315" s="660">
        <v>4.9000000000000002E-2</v>
      </c>
      <c r="J315" s="48"/>
      <c r="K315" s="48"/>
      <c r="L315" s="48"/>
      <c r="M315" s="48"/>
      <c r="N315" s="48"/>
      <c r="O315" s="48"/>
      <c r="P315" s="48"/>
      <c r="Q315" s="183"/>
      <c r="R315" s="183"/>
      <c r="S315" s="183"/>
      <c r="T315" s="183"/>
      <c r="U315" s="183"/>
      <c r="V315" s="183"/>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row>
    <row r="316" spans="1:98" s="114" customFormat="1" ht="20">
      <c r="A316"/>
      <c r="B316" s="179"/>
      <c r="C316" s="216">
        <f t="shared" si="3"/>
        <v>14</v>
      </c>
      <c r="D316" s="658">
        <v>5.1299999999999998E-2</v>
      </c>
      <c r="E316" s="667">
        <v>4.3900000000000002E-2</v>
      </c>
      <c r="F316" s="667">
        <v>5.33E-2</v>
      </c>
      <c r="G316" s="660">
        <v>5.0799999999999998E-2</v>
      </c>
      <c r="J316" s="48"/>
      <c r="K316" s="48"/>
      <c r="L316" s="48"/>
      <c r="M316" s="48"/>
      <c r="N316" s="48"/>
      <c r="O316" s="48"/>
      <c r="P316" s="48"/>
      <c r="Q316" s="183"/>
      <c r="R316" s="183"/>
      <c r="S316" s="183"/>
      <c r="T316" s="183"/>
      <c r="U316" s="183"/>
      <c r="V316" s="183"/>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row>
    <row r="317" spans="1:98" s="114" customFormat="1" ht="20">
      <c r="A317"/>
      <c r="B317" s="179"/>
      <c r="C317" s="216">
        <f t="shared" si="3"/>
        <v>15</v>
      </c>
      <c r="D317" s="658">
        <v>4.9399999999999999E-2</v>
      </c>
      <c r="E317" s="667">
        <v>4.3700000000000003E-2</v>
      </c>
      <c r="F317" s="667">
        <v>5.0700000000000002E-2</v>
      </c>
      <c r="G317" s="660">
        <v>5.0500000000000003E-2</v>
      </c>
      <c r="J317" s="48"/>
      <c r="K317" s="48"/>
      <c r="L317" s="48"/>
      <c r="M317" s="48"/>
      <c r="N317" s="48"/>
      <c r="O317" s="48"/>
      <c r="P317" s="48"/>
      <c r="Q317" s="183"/>
      <c r="R317" s="183"/>
      <c r="S317" s="183"/>
      <c r="T317" s="183"/>
      <c r="U317" s="183"/>
      <c r="V317" s="183"/>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row>
    <row r="318" spans="1:98" s="114" customFormat="1" ht="20">
      <c r="A318"/>
      <c r="B318" s="179"/>
      <c r="C318" s="216">
        <f t="shared" si="3"/>
        <v>16</v>
      </c>
      <c r="D318" s="658">
        <v>4.4999999999999998E-2</v>
      </c>
      <c r="E318" s="667">
        <v>4.1300000000000003E-2</v>
      </c>
      <c r="F318" s="667">
        <v>4.58E-2</v>
      </c>
      <c r="G318" s="660">
        <v>4.6800000000000001E-2</v>
      </c>
      <c r="J318" s="48"/>
      <c r="K318" s="48"/>
      <c r="L318" s="48"/>
      <c r="M318" s="48"/>
      <c r="N318" s="48"/>
      <c r="O318" s="48"/>
      <c r="P318" s="48"/>
      <c r="Q318" s="183"/>
      <c r="R318" s="183"/>
      <c r="S318" s="183"/>
      <c r="T318" s="183"/>
      <c r="U318" s="183"/>
      <c r="V318" s="183"/>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row>
    <row r="319" spans="1:98" s="114" customFormat="1" ht="20">
      <c r="A319"/>
      <c r="B319" s="179"/>
      <c r="C319" s="216">
        <f t="shared" si="3"/>
        <v>17</v>
      </c>
      <c r="D319" s="658">
        <v>3.8699999999999998E-2</v>
      </c>
      <c r="E319" s="667">
        <v>3.73E-2</v>
      </c>
      <c r="F319" s="667">
        <v>3.7900000000000003E-2</v>
      </c>
      <c r="G319" s="660">
        <v>3.8800000000000001E-2</v>
      </c>
      <c r="J319" s="48"/>
      <c r="K319" s="48"/>
      <c r="L319" s="48"/>
      <c r="M319" s="48"/>
      <c r="N319" s="48"/>
      <c r="O319" s="48"/>
      <c r="P319" s="48"/>
      <c r="Q319" s="183"/>
      <c r="R319" s="183"/>
      <c r="S319" s="183"/>
      <c r="T319" s="183"/>
      <c r="U319" s="183"/>
      <c r="V319" s="183"/>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row>
    <row r="320" spans="1:98" s="114" customFormat="1" ht="20">
      <c r="A320"/>
      <c r="B320" s="179"/>
      <c r="C320" s="216">
        <f t="shared" si="3"/>
        <v>18</v>
      </c>
      <c r="D320" s="658">
        <v>3.3000000000000002E-2</v>
      </c>
      <c r="E320" s="667">
        <v>3.4000000000000002E-2</v>
      </c>
      <c r="F320" s="667">
        <v>3.2300000000000002E-2</v>
      </c>
      <c r="G320" s="660">
        <v>3.2599999999999997E-2</v>
      </c>
      <c r="J320" s="48"/>
      <c r="K320" s="48"/>
      <c r="L320" s="48"/>
      <c r="M320" s="48"/>
      <c r="N320" s="48"/>
      <c r="O320" s="48"/>
      <c r="P320" s="48"/>
      <c r="Q320" s="183"/>
      <c r="R320" s="183"/>
      <c r="S320" s="183"/>
      <c r="T320" s="183"/>
      <c r="U320" s="183"/>
      <c r="V320" s="183"/>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row>
    <row r="321" spans="1:98" s="114" customFormat="1" ht="20">
      <c r="A321"/>
      <c r="B321" s="179"/>
      <c r="C321" s="216">
        <f t="shared" si="3"/>
        <v>19</v>
      </c>
      <c r="D321" s="658">
        <v>3.1099999999999999E-2</v>
      </c>
      <c r="E321" s="667">
        <v>3.3500000000000002E-2</v>
      </c>
      <c r="F321" s="667">
        <v>2.8299999999999999E-2</v>
      </c>
      <c r="G321" s="660">
        <v>2.8299999999999999E-2</v>
      </c>
      <c r="J321" s="48"/>
      <c r="K321" s="48"/>
      <c r="L321" s="48"/>
      <c r="M321" s="48"/>
      <c r="N321" s="48"/>
      <c r="O321" s="48"/>
      <c r="P321" s="48"/>
      <c r="Q321" s="183"/>
      <c r="R321" s="183"/>
      <c r="S321" s="183"/>
      <c r="T321" s="183"/>
      <c r="U321" s="183"/>
      <c r="V321" s="183"/>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row>
    <row r="322" spans="1:98" s="114" customFormat="1" ht="20">
      <c r="A322"/>
      <c r="B322" s="179"/>
      <c r="C322" s="216">
        <f t="shared" si="3"/>
        <v>20</v>
      </c>
      <c r="D322" s="658">
        <v>3.3000000000000002E-2</v>
      </c>
      <c r="E322" s="667">
        <v>3.5499999999999997E-2</v>
      </c>
      <c r="F322" s="667">
        <v>2.75E-2</v>
      </c>
      <c r="G322" s="660">
        <v>2.75E-2</v>
      </c>
      <c r="J322" s="48"/>
      <c r="K322" s="48"/>
      <c r="L322" s="48"/>
      <c r="M322" s="48"/>
      <c r="N322" s="48"/>
      <c r="O322" s="48"/>
      <c r="P322" s="48"/>
      <c r="Q322" s="183"/>
      <c r="R322" s="183"/>
      <c r="S322" s="183"/>
      <c r="T322" s="183"/>
      <c r="U322" s="183"/>
      <c r="V322" s="183"/>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row>
    <row r="323" spans="1:98" s="114" customFormat="1" ht="20">
      <c r="A323"/>
      <c r="B323" s="179"/>
      <c r="C323" s="216">
        <f t="shared" si="3"/>
        <v>21</v>
      </c>
      <c r="D323" s="658">
        <v>3.4500000000000003E-2</v>
      </c>
      <c r="E323" s="667">
        <v>3.7400000000000003E-2</v>
      </c>
      <c r="F323" s="667">
        <v>2.6700000000000002E-2</v>
      </c>
      <c r="G323" s="660">
        <v>2.6700000000000002E-2</v>
      </c>
      <c r="J323" s="48"/>
      <c r="K323" s="48"/>
      <c r="L323" s="48"/>
      <c r="M323" s="48"/>
      <c r="N323" s="48"/>
      <c r="O323" s="48"/>
      <c r="P323" s="48"/>
      <c r="Q323" s="183"/>
      <c r="R323" s="183"/>
      <c r="S323" s="183"/>
      <c r="T323" s="183"/>
      <c r="U323" s="183"/>
      <c r="V323" s="18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row>
    <row r="324" spans="1:98" s="114" customFormat="1" ht="20">
      <c r="A324"/>
      <c r="B324" s="179"/>
      <c r="C324" s="216">
        <f t="shared" si="3"/>
        <v>22</v>
      </c>
      <c r="D324" s="658">
        <v>3.3799999999999997E-2</v>
      </c>
      <c r="E324" s="667">
        <v>3.7900000000000003E-2</v>
      </c>
      <c r="F324" s="667">
        <v>2.7400000000000001E-2</v>
      </c>
      <c r="G324" s="660">
        <v>2.7400000000000001E-2</v>
      </c>
      <c r="J324" s="48"/>
      <c r="K324" s="48"/>
      <c r="L324" s="48"/>
      <c r="M324" s="48"/>
      <c r="N324" s="48"/>
      <c r="O324" s="48"/>
      <c r="P324" s="48"/>
      <c r="Q324" s="183"/>
      <c r="R324" s="183"/>
      <c r="S324" s="183"/>
      <c r="T324" s="183"/>
      <c r="U324" s="183"/>
      <c r="V324" s="183"/>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row>
    <row r="325" spans="1:98" s="114" customFormat="1" ht="20.5" thickBot="1">
      <c r="A325"/>
      <c r="B325" s="179"/>
      <c r="C325" s="217">
        <f t="shared" si="3"/>
        <v>23</v>
      </c>
      <c r="D325" s="659">
        <v>3.2099999999999997E-2</v>
      </c>
      <c r="E325" s="668">
        <v>3.6900000000000002E-2</v>
      </c>
      <c r="F325" s="668">
        <v>2.7300000000000001E-2</v>
      </c>
      <c r="G325" s="661">
        <v>2.7699999999999999E-2</v>
      </c>
      <c r="J325" s="48"/>
      <c r="K325" s="48"/>
      <c r="L325" s="48"/>
      <c r="M325" s="48"/>
      <c r="N325" s="48"/>
      <c r="O325" s="48"/>
      <c r="P325" s="48"/>
      <c r="Q325" s="183"/>
      <c r="R325" s="183"/>
      <c r="S325" s="183"/>
      <c r="T325" s="183"/>
      <c r="U325" s="183"/>
      <c r="V325" s="183"/>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row>
    <row r="326" spans="1:98" s="114" customFormat="1" ht="20">
      <c r="A326"/>
      <c r="B326"/>
      <c r="C326" s="48"/>
      <c r="D326" s="48"/>
      <c r="E326" s="48"/>
      <c r="F326" s="48"/>
      <c r="G326" s="48"/>
      <c r="H326" s="48"/>
      <c r="I326" s="48"/>
      <c r="J326" s="48"/>
      <c r="K326" s="48"/>
      <c r="L326" s="48"/>
      <c r="M326" s="48"/>
      <c r="N326" s="48"/>
      <c r="O326" s="48"/>
      <c r="P326" s="48"/>
      <c r="Q326" s="48"/>
      <c r="R326" s="183"/>
      <c r="S326" s="183"/>
      <c r="T326" s="183"/>
      <c r="U326" s="183"/>
      <c r="V326" s="183"/>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row>
    <row r="327" spans="1:98" s="114" customFormat="1" ht="20">
      <c r="A327"/>
      <c r="B327"/>
      <c r="C327" s="48"/>
      <c r="D327" s="48"/>
      <c r="E327" s="48"/>
      <c r="F327" s="48"/>
      <c r="G327" s="48"/>
      <c r="H327" s="48"/>
      <c r="I327" s="48"/>
      <c r="J327" s="48"/>
      <c r="K327" s="48"/>
      <c r="L327" s="48"/>
      <c r="M327" s="48"/>
      <c r="N327" s="48"/>
      <c r="O327" s="48"/>
      <c r="P327" s="48"/>
      <c r="Q327" s="48"/>
      <c r="R327" s="183"/>
      <c r="S327" s="183"/>
      <c r="T327" s="183"/>
      <c r="U327" s="183"/>
      <c r="V327" s="183"/>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row>
    <row r="328" spans="1:98" s="114" customFormat="1" ht="20">
      <c r="A328"/>
      <c r="B328" s="221" t="s">
        <v>541</v>
      </c>
      <c r="C328" s="141"/>
      <c r="D328" s="141"/>
      <c r="E328" s="141"/>
      <c r="F328" s="141"/>
      <c r="G328" s="141"/>
      <c r="H328" s="141"/>
      <c r="I328" s="141"/>
      <c r="J328" s="189"/>
      <c r="K328" s="189"/>
      <c r="L328" s="189"/>
      <c r="M328" s="189"/>
      <c r="N328" s="189"/>
      <c r="O328" s="189"/>
      <c r="P328" s="189"/>
      <c r="Q328" s="189"/>
      <c r="R328" s="183"/>
      <c r="S328" s="183"/>
      <c r="T328" s="183"/>
      <c r="U328" s="183"/>
      <c r="V328" s="183"/>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row>
    <row r="329" spans="1:98" s="114" customFormat="1" ht="20">
      <c r="A329"/>
      <c r="B329" s="82"/>
      <c r="C329" s="355"/>
      <c r="D329" s="355"/>
      <c r="E329" s="355"/>
      <c r="F329" s="201"/>
      <c r="G329" s="189"/>
      <c r="H329" s="189"/>
      <c r="I329" s="189"/>
      <c r="J329" s="189"/>
      <c r="K329" s="189"/>
      <c r="L329" s="189"/>
      <c r="M329" s="189"/>
      <c r="N329" s="189"/>
      <c r="O329" s="189"/>
      <c r="P329" s="189"/>
      <c r="Q329" s="189"/>
      <c r="R329" s="183"/>
      <c r="S329" s="183"/>
      <c r="T329" s="183"/>
      <c r="U329" s="183"/>
      <c r="V329" s="183"/>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row>
    <row r="330" spans="1:98" s="114" customFormat="1" ht="20">
      <c r="A330"/>
      <c r="B330" s="143" t="s">
        <v>542</v>
      </c>
      <c r="C330" s="355"/>
      <c r="D330" s="355"/>
      <c r="E330" s="355"/>
      <c r="F330" s="201"/>
      <c r="G330" s="189"/>
      <c r="H330" s="189"/>
      <c r="I330" s="189"/>
      <c r="J330" s="189"/>
      <c r="K330" s="189"/>
      <c r="L330" s="189"/>
      <c r="M330" s="189"/>
      <c r="N330" s="189"/>
      <c r="O330" s="189"/>
      <c r="P330" s="189"/>
      <c r="Q330" s="189"/>
      <c r="R330" s="183"/>
      <c r="S330" s="183"/>
      <c r="T330" s="183"/>
      <c r="U330" s="183"/>
      <c r="V330" s="183"/>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row>
    <row r="331" spans="1:98" s="114" customFormat="1" ht="20">
      <c r="A331"/>
      <c r="B331" s="138" t="s">
        <v>543</v>
      </c>
      <c r="C331" s="267"/>
      <c r="D331" s="267"/>
      <c r="E331" s="267"/>
      <c r="F331" s="268"/>
      <c r="G331" s="269"/>
      <c r="H331" s="269"/>
      <c r="I331" s="269"/>
      <c r="J331" s="189"/>
      <c r="K331" s="189"/>
      <c r="L331" s="189"/>
      <c r="M331" s="189"/>
      <c r="N331" s="189"/>
      <c r="O331" s="189"/>
      <c r="P331" s="189"/>
      <c r="Q331" s="189"/>
      <c r="R331" s="183"/>
      <c r="S331" s="183"/>
      <c r="T331" s="183"/>
      <c r="U331" s="183"/>
      <c r="V331" s="183"/>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row>
    <row r="332" spans="1:98" s="114" customFormat="1" ht="20">
      <c r="A332"/>
      <c r="B332" s="138"/>
      <c r="C332" s="267"/>
      <c r="D332" s="267"/>
      <c r="E332" s="267"/>
      <c r="F332" s="268"/>
      <c r="G332" s="269"/>
      <c r="H332" s="269"/>
      <c r="I332" s="269"/>
      <c r="J332" s="189"/>
      <c r="K332" s="189"/>
      <c r="L332" s="189"/>
      <c r="M332" s="189"/>
      <c r="N332" s="189"/>
      <c r="O332" s="189"/>
      <c r="P332" s="189"/>
      <c r="Q332" s="189"/>
      <c r="R332" s="183"/>
      <c r="S332" s="183"/>
      <c r="T332" s="183"/>
      <c r="U332" s="183"/>
      <c r="V332" s="183"/>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row>
    <row r="333" spans="1:98" s="114" customFormat="1" ht="20.5" thickBot="1">
      <c r="A333"/>
      <c r="B333" s="42"/>
      <c r="C333" s="355"/>
      <c r="D333" s="355"/>
      <c r="E333" s="355"/>
      <c r="F333" s="201"/>
      <c r="G333" s="189"/>
      <c r="H333" s="189"/>
      <c r="I333" s="189"/>
      <c r="J333" s="189"/>
      <c r="K333" s="189"/>
      <c r="L333" s="189"/>
      <c r="M333" s="189"/>
      <c r="N333" s="189"/>
      <c r="O333" s="189"/>
      <c r="P333" s="189"/>
      <c r="Q333" s="189"/>
      <c r="R333" s="183"/>
      <c r="S333" s="183"/>
      <c r="T333" s="183"/>
      <c r="U333" s="183"/>
      <c r="V333" s="18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row>
    <row r="334" spans="1:98" s="114" customFormat="1" ht="20.5" thickBot="1">
      <c r="A334"/>
      <c r="B334" s="82"/>
      <c r="C334" s="48"/>
      <c r="D334" s="1376" t="s">
        <v>544</v>
      </c>
      <c r="E334" s="1378"/>
      <c r="H334" s="48"/>
      <c r="I334" s="67"/>
      <c r="J334" s="67"/>
      <c r="K334" s="67"/>
      <c r="L334" s="67"/>
      <c r="M334" s="67"/>
      <c r="N334" s="67"/>
      <c r="O334" s="67"/>
      <c r="P334" s="67"/>
      <c r="Q334" s="67"/>
      <c r="R334" s="183"/>
      <c r="S334" s="183"/>
      <c r="T334" s="183"/>
      <c r="U334" s="183"/>
      <c r="V334" s="183"/>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row>
    <row r="335" spans="1:98" s="114" customFormat="1" ht="20.5" thickBot="1">
      <c r="A335"/>
      <c r="B335" s="82"/>
      <c r="C335"/>
      <c r="D335" s="212" t="s">
        <v>532</v>
      </c>
      <c r="E335" s="214" t="s">
        <v>533</v>
      </c>
      <c r="I335" s="67"/>
      <c r="J335" s="183"/>
      <c r="K335" s="183"/>
      <c r="L335" s="183"/>
      <c r="M335" s="183"/>
      <c r="N335" s="183"/>
      <c r="O335" s="183"/>
      <c r="P335" s="183"/>
      <c r="Q335" s="183"/>
      <c r="R335" s="183"/>
      <c r="S335" s="183"/>
      <c r="T335" s="183"/>
      <c r="U335" s="183"/>
      <c r="V335" s="183"/>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row>
    <row r="336" spans="1:98" s="114" customFormat="1" ht="20.5" thickBot="1">
      <c r="A336"/>
      <c r="B336" s="82"/>
      <c r="C336" s="517"/>
      <c r="D336" s="518" t="s">
        <v>534</v>
      </c>
      <c r="E336" s="352" t="s">
        <v>534</v>
      </c>
      <c r="I336" s="67"/>
      <c r="J336" s="183"/>
      <c r="K336" s="183"/>
      <c r="L336" s="183"/>
      <c r="M336" s="183"/>
      <c r="N336" s="183"/>
      <c r="O336" s="183"/>
      <c r="P336" s="183"/>
      <c r="Q336" s="183"/>
      <c r="R336" s="183"/>
      <c r="S336" s="183"/>
      <c r="T336" s="183"/>
      <c r="U336" s="183"/>
      <c r="V336" s="183"/>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row>
    <row r="337" spans="1:98" s="114" customFormat="1" ht="20">
      <c r="A337"/>
      <c r="B337" s="651"/>
      <c r="C337" s="215">
        <v>0</v>
      </c>
      <c r="D337" s="665">
        <v>-1.21E-2</v>
      </c>
      <c r="E337" s="666">
        <v>-3.6400000000000002E-2</v>
      </c>
      <c r="I337" s="67"/>
      <c r="J337" s="183"/>
      <c r="K337" s="183"/>
      <c r="L337" s="183"/>
      <c r="M337" s="183"/>
      <c r="N337" s="183"/>
      <c r="O337" s="183"/>
      <c r="P337" s="183"/>
      <c r="Q337" s="183"/>
      <c r="R337" s="183"/>
      <c r="S337" s="183"/>
      <c r="T337" s="183"/>
      <c r="U337" s="183"/>
      <c r="V337" s="183"/>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row>
    <row r="338" spans="1:98" s="114" customFormat="1" ht="20">
      <c r="A338"/>
      <c r="B338" s="651"/>
      <c r="C338" s="216">
        <f t="shared" ref="C338:C360" si="4">C337+1</f>
        <v>1</v>
      </c>
      <c r="D338" s="652">
        <v>-9.4999999999999998E-3</v>
      </c>
      <c r="E338" s="656">
        <v>4.1000000000000003E-3</v>
      </c>
      <c r="I338" s="67"/>
      <c r="J338" s="183"/>
      <c r="K338" s="183"/>
      <c r="L338" s="183"/>
      <c r="M338" s="183"/>
      <c r="N338" s="183"/>
      <c r="O338" s="183"/>
      <c r="P338" s="183"/>
      <c r="Q338" s="183"/>
      <c r="R338" s="183"/>
      <c r="S338" s="183"/>
      <c r="T338" s="183"/>
      <c r="U338" s="183"/>
      <c r="V338" s="183"/>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row>
    <row r="339" spans="1:98" s="114" customFormat="1" ht="20">
      <c r="A339"/>
      <c r="B339" s="651"/>
      <c r="C339" s="216">
        <f t="shared" si="4"/>
        <v>2</v>
      </c>
      <c r="D339" s="652">
        <v>-7.7999999999999996E-3</v>
      </c>
      <c r="E339" s="656">
        <v>1.9099999999999999E-2</v>
      </c>
      <c r="I339" s="67"/>
      <c r="J339" s="183"/>
      <c r="K339" s="183"/>
      <c r="L339" s="183"/>
      <c r="M339" s="183"/>
      <c r="N339" s="183"/>
      <c r="O339" s="183"/>
      <c r="P339" s="183"/>
      <c r="Q339" s="183"/>
      <c r="R339" s="183"/>
      <c r="S339" s="183"/>
      <c r="T339" s="183"/>
      <c r="U339" s="183"/>
      <c r="V339" s="183"/>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row>
    <row r="340" spans="1:98" s="114" customFormat="1" ht="20">
      <c r="A340"/>
      <c r="B340" s="651"/>
      <c r="C340" s="216">
        <f t="shared" si="4"/>
        <v>3</v>
      </c>
      <c r="D340" s="652">
        <v>-7.0000000000000001E-3</v>
      </c>
      <c r="E340" s="656">
        <v>2.64E-2</v>
      </c>
      <c r="I340" s="67"/>
      <c r="J340" s="183"/>
      <c r="K340" s="183"/>
      <c r="L340" s="183"/>
      <c r="M340" s="183"/>
      <c r="N340" s="183"/>
      <c r="O340" s="183"/>
      <c r="P340" s="183"/>
      <c r="Q340" s="183"/>
      <c r="R340" s="183"/>
      <c r="S340" s="183"/>
      <c r="T340" s="183"/>
      <c r="U340" s="183"/>
      <c r="V340" s="183"/>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row>
    <row r="341" spans="1:98" s="114" customFormat="1" ht="20">
      <c r="A341"/>
      <c r="B341" s="651"/>
      <c r="C341" s="216">
        <f t="shared" si="4"/>
        <v>4</v>
      </c>
      <c r="D341" s="652">
        <v>-6.8999999999999999E-3</v>
      </c>
      <c r="E341" s="656">
        <v>2.64E-2</v>
      </c>
      <c r="I341" s="67"/>
      <c r="J341" s="183"/>
      <c r="K341" s="183"/>
      <c r="L341" s="183"/>
      <c r="M341" s="183"/>
      <c r="N341" s="183"/>
      <c r="O341" s="183"/>
      <c r="P341" s="183"/>
      <c r="Q341" s="183"/>
      <c r="R341" s="183"/>
      <c r="S341" s="183"/>
      <c r="T341" s="183"/>
      <c r="U341" s="183"/>
      <c r="V341" s="183"/>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row>
    <row r="342" spans="1:98" s="114" customFormat="1" ht="20">
      <c r="A342"/>
      <c r="B342" s="651"/>
      <c r="C342" s="216">
        <f t="shared" si="4"/>
        <v>5</v>
      </c>
      <c r="D342" s="652">
        <v>-7.6E-3</v>
      </c>
      <c r="E342" s="656">
        <v>1.9400000000000001E-2</v>
      </c>
      <c r="I342" s="67"/>
      <c r="J342" s="183"/>
      <c r="K342" s="183"/>
      <c r="L342" s="183"/>
      <c r="M342" s="183"/>
      <c r="N342" s="183"/>
      <c r="O342" s="183"/>
      <c r="P342" s="183"/>
      <c r="Q342" s="183"/>
      <c r="R342" s="183"/>
      <c r="S342" s="183"/>
      <c r="T342" s="183"/>
      <c r="U342" s="183"/>
      <c r="V342" s="183"/>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row>
    <row r="343" spans="1:98" s="114" customFormat="1" ht="20">
      <c r="A343"/>
      <c r="B343" s="651"/>
      <c r="C343" s="216">
        <f t="shared" si="4"/>
        <v>6</v>
      </c>
      <c r="D343" s="652">
        <v>-8.8000000000000005E-3</v>
      </c>
      <c r="E343" s="656">
        <v>5.8999999999999999E-3</v>
      </c>
      <c r="I343" s="67"/>
      <c r="J343" s="183"/>
      <c r="K343" s="183"/>
      <c r="L343" s="183"/>
      <c r="M343" s="183"/>
      <c r="N343" s="183"/>
      <c r="O343" s="183"/>
      <c r="P343" s="183"/>
      <c r="Q343" s="183"/>
      <c r="R343" s="183"/>
      <c r="S343" s="183"/>
      <c r="T343" s="183"/>
      <c r="U343" s="183"/>
      <c r="V343" s="18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row>
    <row r="344" spans="1:98" s="114" customFormat="1" ht="20">
      <c r="A344"/>
      <c r="B344" s="651"/>
      <c r="C344" s="216">
        <f t="shared" si="4"/>
        <v>7</v>
      </c>
      <c r="D344" s="652">
        <v>-8.3999999999999995E-3</v>
      </c>
      <c r="E344" s="656">
        <v>-1.1900000000000001E-2</v>
      </c>
      <c r="I344" s="67"/>
      <c r="J344" s="183"/>
      <c r="K344" s="183"/>
      <c r="L344" s="183"/>
      <c r="M344" s="183"/>
      <c r="N344" s="183"/>
      <c r="O344" s="183"/>
      <c r="P344" s="183"/>
      <c r="Q344" s="183"/>
      <c r="R344" s="183"/>
      <c r="S344" s="183"/>
      <c r="T344" s="183"/>
      <c r="U344" s="183"/>
      <c r="V344" s="183"/>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row>
    <row r="345" spans="1:98" s="114" customFormat="1" ht="20">
      <c r="A345"/>
      <c r="B345" s="651"/>
      <c r="C345" s="216">
        <f t="shared" si="4"/>
        <v>8</v>
      </c>
      <c r="D345" s="652">
        <v>-2.7000000000000001E-3</v>
      </c>
      <c r="E345" s="656">
        <v>-1.72E-2</v>
      </c>
      <c r="I345" s="67"/>
      <c r="J345" s="183"/>
      <c r="K345" s="183"/>
      <c r="L345" s="183"/>
      <c r="M345" s="183"/>
      <c r="N345" s="183"/>
      <c r="O345" s="183"/>
      <c r="P345" s="183"/>
      <c r="Q345" s="183"/>
      <c r="R345" s="183"/>
      <c r="S345" s="183"/>
      <c r="T345" s="183"/>
      <c r="U345" s="183"/>
      <c r="V345" s="183"/>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row>
    <row r="346" spans="1:98" s="114" customFormat="1" ht="20">
      <c r="A346"/>
      <c r="B346" s="651"/>
      <c r="C346" s="216">
        <f t="shared" si="4"/>
        <v>9</v>
      </c>
      <c r="D346" s="652">
        <v>9.5999999999999992E-3</v>
      </c>
      <c r="E346" s="656">
        <v>-4.7000000000000002E-3</v>
      </c>
      <c r="I346" s="67"/>
      <c r="J346" s="183"/>
      <c r="K346" s="183"/>
      <c r="L346" s="183"/>
      <c r="M346" s="183"/>
      <c r="N346" s="183"/>
      <c r="O346" s="183"/>
      <c r="P346" s="183"/>
      <c r="Q346" s="183"/>
      <c r="R346" s="183"/>
      <c r="S346" s="183"/>
      <c r="T346" s="183"/>
      <c r="U346" s="183"/>
      <c r="V346" s="183"/>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row>
    <row r="347" spans="1:98" s="114" customFormat="1" ht="20">
      <c r="A347"/>
      <c r="B347" s="651"/>
      <c r="C347" s="216">
        <f t="shared" si="4"/>
        <v>10</v>
      </c>
      <c r="D347" s="652">
        <v>2.52E-2</v>
      </c>
      <c r="E347" s="656">
        <v>2.24E-2</v>
      </c>
      <c r="I347" s="67"/>
      <c r="J347" s="183"/>
      <c r="K347" s="183"/>
      <c r="L347" s="183"/>
      <c r="M347" s="183"/>
      <c r="N347" s="183"/>
      <c r="O347" s="183"/>
      <c r="P347" s="183"/>
      <c r="Q347" s="183"/>
      <c r="R347" s="183"/>
      <c r="S347" s="183"/>
      <c r="T347" s="183"/>
      <c r="U347" s="183"/>
      <c r="V347" s="183"/>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row>
    <row r="348" spans="1:98" s="114" customFormat="1" ht="20">
      <c r="A348"/>
      <c r="B348" s="651"/>
      <c r="C348" s="216">
        <f t="shared" si="4"/>
        <v>11</v>
      </c>
      <c r="D348" s="652">
        <v>3.8899999999999997E-2</v>
      </c>
      <c r="E348" s="656">
        <v>5.1200000000000002E-2</v>
      </c>
      <c r="I348" s="67"/>
      <c r="J348" s="183"/>
      <c r="K348" s="183"/>
      <c r="L348" s="183"/>
      <c r="M348" s="183"/>
      <c r="N348" s="183"/>
      <c r="O348" s="183"/>
      <c r="P348" s="183"/>
      <c r="Q348" s="183"/>
      <c r="R348" s="183"/>
      <c r="S348" s="183"/>
      <c r="T348" s="183"/>
      <c r="U348" s="183"/>
      <c r="V348" s="183"/>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row>
    <row r="349" spans="1:98" s="114" customFormat="1" ht="20">
      <c r="A349"/>
      <c r="B349" s="651"/>
      <c r="C349" s="216">
        <f t="shared" si="4"/>
        <v>12</v>
      </c>
      <c r="D349" s="652">
        <v>4.6300000000000001E-2</v>
      </c>
      <c r="E349" s="656">
        <v>6.8599999999999994E-2</v>
      </c>
      <c r="I349" s="67"/>
      <c r="J349" s="183"/>
      <c r="K349" s="183"/>
      <c r="L349" s="183"/>
      <c r="M349" s="183"/>
      <c r="N349" s="183"/>
      <c r="O349" s="183"/>
      <c r="P349" s="183"/>
      <c r="Q349" s="183"/>
      <c r="R349" s="183"/>
      <c r="S349" s="183"/>
      <c r="T349" s="183"/>
      <c r="U349" s="183"/>
      <c r="V349" s="183"/>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row>
    <row r="350" spans="1:98" s="114" customFormat="1" ht="20">
      <c r="A350"/>
      <c r="B350" s="651"/>
      <c r="C350" s="216">
        <f t="shared" si="4"/>
        <v>13</v>
      </c>
      <c r="D350" s="652">
        <v>4.6100000000000002E-2</v>
      </c>
      <c r="E350" s="656">
        <v>7.2800000000000004E-2</v>
      </c>
      <c r="I350" s="67"/>
      <c r="J350" s="183"/>
      <c r="K350" s="183"/>
      <c r="L350" s="183"/>
      <c r="M350" s="183"/>
      <c r="N350" s="183"/>
      <c r="O350" s="183"/>
      <c r="P350" s="183"/>
      <c r="Q350" s="183"/>
      <c r="R350" s="183"/>
      <c r="S350" s="183"/>
      <c r="T350" s="183"/>
      <c r="U350" s="183"/>
      <c r="V350" s="183"/>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row>
    <row r="351" spans="1:98" s="114" customFormat="1" ht="20">
      <c r="A351"/>
      <c r="B351" s="651"/>
      <c r="C351" s="216">
        <f t="shared" si="4"/>
        <v>14</v>
      </c>
      <c r="D351" s="652">
        <v>3.7100000000000001E-2</v>
      </c>
      <c r="E351" s="656">
        <v>6.4899999999999999E-2</v>
      </c>
      <c r="I351" s="67"/>
      <c r="J351" s="183"/>
      <c r="K351" s="183"/>
      <c r="L351" s="183"/>
      <c r="M351" s="183"/>
      <c r="N351" s="183"/>
      <c r="O351" s="183"/>
      <c r="P351" s="183"/>
      <c r="Q351" s="183"/>
      <c r="R351" s="183"/>
      <c r="S351" s="183"/>
      <c r="T351" s="183"/>
      <c r="U351" s="183"/>
      <c r="V351" s="183"/>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row>
    <row r="352" spans="1:98" s="114" customFormat="1" ht="20">
      <c r="A352"/>
      <c r="B352" s="651"/>
      <c r="C352" s="216">
        <f t="shared" si="4"/>
        <v>15</v>
      </c>
      <c r="D352" s="652">
        <v>2.2100000000000002E-2</v>
      </c>
      <c r="E352" s="656">
        <v>4.4499999999999998E-2</v>
      </c>
      <c r="I352" s="67"/>
      <c r="J352" s="183"/>
      <c r="K352" s="183"/>
      <c r="L352" s="183"/>
      <c r="M352" s="183"/>
      <c r="N352" s="183"/>
      <c r="O352" s="183"/>
      <c r="P352" s="183"/>
      <c r="Q352" s="183"/>
      <c r="R352" s="183"/>
      <c r="S352" s="183"/>
      <c r="T352" s="183"/>
      <c r="U352" s="183"/>
      <c r="V352" s="183"/>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row>
    <row r="353" spans="1:98" s="114" customFormat="1" ht="20">
      <c r="A353"/>
      <c r="B353" s="651"/>
      <c r="C353" s="216">
        <f t="shared" si="4"/>
        <v>16</v>
      </c>
      <c r="D353" s="652">
        <v>4.3E-3</v>
      </c>
      <c r="E353" s="656">
        <v>1.52E-2</v>
      </c>
      <c r="I353" s="67"/>
      <c r="J353" s="183"/>
      <c r="K353" s="183"/>
      <c r="L353" s="183"/>
      <c r="M353" s="183"/>
      <c r="N353" s="183"/>
      <c r="O353" s="183"/>
      <c r="P353" s="183"/>
      <c r="Q353" s="183"/>
      <c r="R353" s="183"/>
      <c r="S353" s="183"/>
      <c r="T353" s="183"/>
      <c r="U353" s="183"/>
      <c r="V353" s="18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row>
    <row r="354" spans="1:98" s="114" customFormat="1" ht="20">
      <c r="A354"/>
      <c r="B354" s="651"/>
      <c r="C354" s="216">
        <f t="shared" si="4"/>
        <v>17</v>
      </c>
      <c r="D354" s="652">
        <v>-1.0500000000000001E-2</v>
      </c>
      <c r="E354" s="656">
        <v>-1.9199999999999998E-2</v>
      </c>
      <c r="I354" s="67"/>
      <c r="J354" s="183"/>
      <c r="K354" s="183"/>
      <c r="L354" s="183"/>
      <c r="M354" s="183"/>
      <c r="N354" s="183"/>
      <c r="O354" s="183"/>
      <c r="P354" s="183"/>
      <c r="Q354" s="183"/>
      <c r="R354" s="183"/>
      <c r="S354" s="183"/>
      <c r="T354" s="183"/>
      <c r="U354" s="183"/>
      <c r="V354" s="183"/>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row>
    <row r="355" spans="1:98" s="114" customFormat="1" ht="20">
      <c r="A355"/>
      <c r="B355" s="651"/>
      <c r="C355" s="216">
        <f t="shared" si="4"/>
        <v>18</v>
      </c>
      <c r="D355" s="652">
        <v>-1.9099999999999999E-2</v>
      </c>
      <c r="E355" s="656">
        <v>-4.2000000000000003E-2</v>
      </c>
      <c r="I355" s="67"/>
      <c r="J355" s="183"/>
      <c r="K355" s="183"/>
      <c r="L355" s="183"/>
      <c r="M355" s="183"/>
      <c r="N355" s="183"/>
      <c r="O355" s="183"/>
      <c r="P355" s="183"/>
      <c r="Q355" s="183"/>
      <c r="R355" s="183"/>
      <c r="S355" s="183"/>
      <c r="T355" s="183"/>
      <c r="U355" s="183"/>
      <c r="V355" s="183"/>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row>
    <row r="356" spans="1:98" s="114" customFormat="1" ht="20">
      <c r="A356"/>
      <c r="B356" s="651"/>
      <c r="C356" s="216">
        <f t="shared" si="4"/>
        <v>19</v>
      </c>
      <c r="D356" s="652">
        <v>-2.1600000000000001E-2</v>
      </c>
      <c r="E356" s="656">
        <v>-5.2200000000000003E-2</v>
      </c>
      <c r="I356" s="67"/>
      <c r="J356" s="183"/>
      <c r="K356" s="183"/>
      <c r="L356" s="183"/>
      <c r="M356" s="183"/>
      <c r="N356" s="183"/>
      <c r="O356" s="183"/>
      <c r="P356" s="183"/>
      <c r="Q356" s="183"/>
      <c r="R356" s="183"/>
      <c r="S356" s="183"/>
      <c r="T356" s="183"/>
      <c r="U356" s="183"/>
      <c r="V356" s="183"/>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row>
    <row r="357" spans="1:98" s="114" customFormat="1" ht="20">
      <c r="A357"/>
      <c r="B357" s="651"/>
      <c r="C357" s="216">
        <f t="shared" si="4"/>
        <v>20</v>
      </c>
      <c r="D357" s="652">
        <v>-2.0299999999999999E-2</v>
      </c>
      <c r="E357" s="656">
        <v>-5.1700000000000003E-2</v>
      </c>
      <c r="I357" s="67"/>
      <c r="J357" s="183"/>
      <c r="K357" s="183"/>
      <c r="L357" s="183"/>
      <c r="M357" s="183"/>
      <c r="N357" s="183"/>
      <c r="O357" s="183"/>
      <c r="P357" s="183"/>
      <c r="Q357" s="183"/>
      <c r="R357" s="183"/>
      <c r="S357" s="183"/>
      <c r="T357" s="183"/>
      <c r="U357" s="183"/>
      <c r="V357" s="183"/>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row>
    <row r="358" spans="1:98" s="114" customFormat="1" ht="20">
      <c r="A358"/>
      <c r="B358" s="651"/>
      <c r="C358" s="216">
        <f t="shared" si="4"/>
        <v>21</v>
      </c>
      <c r="D358" s="652">
        <v>-1.8800000000000001E-2</v>
      </c>
      <c r="E358" s="656">
        <v>-4.9500000000000002E-2</v>
      </c>
      <c r="I358" s="67"/>
      <c r="J358" s="183"/>
      <c r="K358" s="183"/>
      <c r="L358" s="183"/>
      <c r="M358" s="183"/>
      <c r="N358" s="183"/>
      <c r="O358" s="183"/>
      <c r="P358" s="183"/>
      <c r="Q358" s="183"/>
      <c r="R358" s="183"/>
      <c r="S358" s="183"/>
      <c r="T358" s="183"/>
      <c r="U358" s="183"/>
      <c r="V358" s="183"/>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row>
    <row r="359" spans="1:98" s="114" customFormat="1" ht="20">
      <c r="A359"/>
      <c r="B359" s="651"/>
      <c r="C359" s="216">
        <f t="shared" si="4"/>
        <v>22</v>
      </c>
      <c r="D359" s="652">
        <v>-1.7100000000000001E-2</v>
      </c>
      <c r="E359" s="656">
        <v>-4.6600000000000003E-2</v>
      </c>
      <c r="I359" s="67"/>
      <c r="J359" s="183"/>
      <c r="K359" s="183"/>
      <c r="L359" s="183"/>
      <c r="M359" s="183"/>
      <c r="N359" s="183"/>
      <c r="O359" s="183"/>
      <c r="P359" s="183"/>
      <c r="Q359" s="183"/>
      <c r="R359" s="183"/>
      <c r="S359" s="183"/>
      <c r="T359" s="183"/>
      <c r="U359" s="183"/>
      <c r="V359" s="183"/>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row>
    <row r="360" spans="1:98" s="114" customFormat="1" ht="20.5" thickBot="1">
      <c r="A360"/>
      <c r="B360" s="651"/>
      <c r="C360" s="217">
        <f t="shared" si="4"/>
        <v>23</v>
      </c>
      <c r="D360" s="653">
        <v>-1.4800000000000001E-2</v>
      </c>
      <c r="E360" s="657">
        <v>-3.6400000000000002E-2</v>
      </c>
      <c r="I360" s="67"/>
      <c r="J360" s="48"/>
      <c r="K360" s="48"/>
      <c r="L360" s="48"/>
      <c r="M360" s="48"/>
      <c r="N360" s="48"/>
      <c r="O360" s="48"/>
      <c r="P360" s="48"/>
      <c r="Q360" s="48"/>
      <c r="R360" s="183"/>
      <c r="S360" s="183"/>
      <c r="T360" s="183"/>
      <c r="U360" s="183"/>
      <c r="V360" s="183"/>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row>
    <row r="361" spans="1:98" s="114" customFormat="1" ht="20">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row>
    <row r="362" spans="1:98" s="114" customFormat="1" ht="20">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row>
    <row r="363" spans="1:98" s="114" customFormat="1" ht="20">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row>
    <row r="364" spans="1:98" s="114" customFormat="1" ht="20">
      <c r="A364"/>
      <c r="B364" s="140" t="s">
        <v>976</v>
      </c>
      <c r="C364" s="141"/>
      <c r="D364" s="141"/>
      <c r="E364" s="141"/>
      <c r="F364" s="141"/>
      <c r="G364" s="142"/>
      <c r="H364" s="43"/>
      <c r="I364" s="43"/>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row>
    <row r="365" spans="1:98" s="114" customFormat="1" ht="20">
      <c r="A365"/>
      <c r="B365" s="138" t="s">
        <v>545</v>
      </c>
      <c r="C365" s="145"/>
      <c r="D365" s="145"/>
      <c r="E365" s="145"/>
      <c r="F365" s="145"/>
      <c r="G365" s="270"/>
      <c r="H365" s="138"/>
      <c r="I365" s="138"/>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row>
    <row r="366" spans="1:98" s="114" customFormat="1" ht="20">
      <c r="A366"/>
      <c r="B366" s="138" t="s">
        <v>983</v>
      </c>
      <c r="C366" s="145"/>
      <c r="D366" s="145"/>
      <c r="E366" s="145"/>
      <c r="F366" s="145"/>
      <c r="G366" s="270"/>
      <c r="H366" s="138"/>
      <c r="I366" s="138"/>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row>
    <row r="367" spans="1:98" s="114" customFormat="1" ht="20">
      <c r="A367"/>
      <c r="B367" s="640" t="s">
        <v>546</v>
      </c>
      <c r="C367" s="145"/>
      <c r="D367" s="145"/>
      <c r="E367" s="145"/>
      <c r="F367" s="145"/>
      <c r="G367" s="270"/>
      <c r="H367" s="138"/>
      <c r="I367" s="138"/>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row>
    <row r="368" spans="1:98" s="114" customFormat="1" ht="20">
      <c r="A368"/>
      <c r="B368" s="640" t="s">
        <v>547</v>
      </c>
      <c r="C368" s="145"/>
      <c r="D368" s="145"/>
      <c r="E368" s="145"/>
      <c r="F368" s="145"/>
      <c r="G368" s="270"/>
      <c r="H368" s="138"/>
      <c r="I368" s="13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row>
    <row r="369" spans="1:98" s="114" customFormat="1" ht="20">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row>
    <row r="370" spans="1:98" s="114" customFormat="1" ht="20.5" thickBot="1">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row>
    <row r="371" spans="1:98" s="114" customFormat="1" ht="20">
      <c r="A371"/>
      <c r="B371"/>
      <c r="C371"/>
      <c r="D371" s="1381" t="s">
        <v>548</v>
      </c>
      <c r="E371" s="1382"/>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row>
    <row r="372" spans="1:98" s="114" customFormat="1" ht="20.5" thickBot="1">
      <c r="A372"/>
      <c r="B372"/>
      <c r="C372"/>
      <c r="D372" s="1383"/>
      <c r="E372" s="1384"/>
      <c r="H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row>
    <row r="373" spans="1:98" s="114" customFormat="1" ht="20.5" thickBot="1">
      <c r="A373"/>
      <c r="B373"/>
      <c r="C373" s="517"/>
      <c r="D373" s="518" t="s">
        <v>527</v>
      </c>
      <c r="E373" s="352" t="s">
        <v>528</v>
      </c>
      <c r="H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row>
    <row r="374" spans="1:98" s="114" customFormat="1" ht="20">
      <c r="A374"/>
      <c r="B374" s="179"/>
      <c r="C374" s="215">
        <v>0</v>
      </c>
      <c r="D374" s="669">
        <v>0.40300000000000002</v>
      </c>
      <c r="E374" s="611">
        <v>0.47599999999999998</v>
      </c>
      <c r="H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row>
    <row r="375" spans="1:98" s="114" customFormat="1" ht="20">
      <c r="A375"/>
      <c r="B375" s="179"/>
      <c r="C375" s="216">
        <f t="shared" ref="C375:C397" si="5">C374+1</f>
        <v>1</v>
      </c>
      <c r="D375" s="669">
        <v>0.40300000000000002</v>
      </c>
      <c r="E375" s="611">
        <v>0.47599999999999998</v>
      </c>
      <c r="H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row>
    <row r="376" spans="1:98" s="114" customFormat="1" ht="20">
      <c r="A376"/>
      <c r="B376" s="179"/>
      <c r="C376" s="216">
        <f t="shared" si="5"/>
        <v>2</v>
      </c>
      <c r="D376" s="669">
        <v>0.40200000000000002</v>
      </c>
      <c r="E376" s="611">
        <v>0.47499999999999998</v>
      </c>
      <c r="H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row>
    <row r="377" spans="1:98" s="114" customFormat="1" ht="20">
      <c r="A377"/>
      <c r="B377" s="179"/>
      <c r="C377" s="216">
        <f t="shared" si="5"/>
        <v>3</v>
      </c>
      <c r="D377" s="669">
        <v>0.40100000000000002</v>
      </c>
      <c r="E377" s="611">
        <v>0.47299999999999998</v>
      </c>
      <c r="H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row>
    <row r="378" spans="1:98" s="114" customFormat="1" ht="20">
      <c r="A378"/>
      <c r="B378" s="179"/>
      <c r="C378" s="216">
        <f t="shared" si="5"/>
        <v>4</v>
      </c>
      <c r="D378" s="669">
        <v>0.39700000000000002</v>
      </c>
      <c r="E378" s="611">
        <v>0.46899999999999997</v>
      </c>
      <c r="H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row>
    <row r="379" spans="1:98" s="114" customFormat="1" ht="20">
      <c r="A379"/>
      <c r="B379" s="179"/>
      <c r="C379" s="216">
        <f t="shared" si="5"/>
        <v>5</v>
      </c>
      <c r="D379" s="669">
        <v>0.38600000000000001</v>
      </c>
      <c r="E379" s="611">
        <v>0.45500000000000002</v>
      </c>
      <c r="H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row>
    <row r="380" spans="1:98" s="114" customFormat="1" ht="20">
      <c r="A380"/>
      <c r="B380" s="179"/>
      <c r="C380" s="216">
        <f t="shared" si="5"/>
        <v>6</v>
      </c>
      <c r="D380" s="669">
        <v>0.35</v>
      </c>
      <c r="E380" s="611">
        <v>0.40899999999999997</v>
      </c>
      <c r="H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row>
    <row r="381" spans="1:98" s="114" customFormat="1" ht="20">
      <c r="A381"/>
      <c r="B381" s="179"/>
      <c r="C381" s="216">
        <f t="shared" si="5"/>
        <v>7</v>
      </c>
      <c r="D381" s="669">
        <v>0.29499999999999998</v>
      </c>
      <c r="E381" s="611">
        <v>0.33600000000000002</v>
      </c>
      <c r="H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row>
    <row r="382" spans="1:98" s="114" customFormat="1" ht="20">
      <c r="A382"/>
      <c r="B382" s="179"/>
      <c r="C382" s="216">
        <f t="shared" si="5"/>
        <v>8</v>
      </c>
      <c r="D382" s="669">
        <v>0.26600000000000001</v>
      </c>
      <c r="E382" s="611">
        <v>0.28499999999999998</v>
      </c>
      <c r="H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row>
    <row r="383" spans="1:98" s="114" customFormat="1" ht="20">
      <c r="A383"/>
      <c r="B383" s="179"/>
      <c r="C383" s="216">
        <f t="shared" si="5"/>
        <v>9</v>
      </c>
      <c r="D383" s="669">
        <v>0.255</v>
      </c>
      <c r="E383" s="611">
        <v>0.245</v>
      </c>
      <c r="H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row>
    <row r="384" spans="1:98" s="114" customFormat="1" ht="20">
      <c r="A384"/>
      <c r="B384" s="179"/>
      <c r="C384" s="216">
        <f t="shared" si="5"/>
        <v>10</v>
      </c>
      <c r="D384" s="669">
        <v>0.23499999999999999</v>
      </c>
      <c r="E384" s="611">
        <v>0.215</v>
      </c>
      <c r="H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row>
    <row r="385" spans="1:98" s="114" customFormat="1" ht="20">
      <c r="A385"/>
      <c r="B385" s="179"/>
      <c r="C385" s="216">
        <f t="shared" si="5"/>
        <v>11</v>
      </c>
      <c r="D385" s="669">
        <v>0.216</v>
      </c>
      <c r="E385" s="611">
        <v>0.192</v>
      </c>
      <c r="H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row>
    <row r="386" spans="1:98" s="114" customFormat="1" ht="20">
      <c r="A386"/>
      <c r="B386" s="179"/>
      <c r="C386" s="216">
        <f t="shared" si="5"/>
        <v>12</v>
      </c>
      <c r="D386" s="669">
        <v>0.20599999999999999</v>
      </c>
      <c r="E386" s="611">
        <v>0.182</v>
      </c>
      <c r="H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row>
    <row r="387" spans="1:98" s="114" customFormat="1" ht="20">
      <c r="A387"/>
      <c r="B387" s="179"/>
      <c r="C387" s="216">
        <f t="shared" si="5"/>
        <v>13</v>
      </c>
      <c r="D387" s="669">
        <v>0.20200000000000001</v>
      </c>
      <c r="E387" s="611">
        <v>0.18</v>
      </c>
      <c r="H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row>
    <row r="388" spans="1:98" s="114" customFormat="1" ht="20">
      <c r="A388"/>
      <c r="B388" s="179"/>
      <c r="C388" s="216">
        <f t="shared" si="5"/>
        <v>14</v>
      </c>
      <c r="D388" s="669">
        <v>0.214</v>
      </c>
      <c r="E388" s="611">
        <v>0.19600000000000001</v>
      </c>
      <c r="H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row>
    <row r="389" spans="1:98" s="114" customFormat="1" ht="20">
      <c r="A389"/>
      <c r="B389" s="179"/>
      <c r="C389" s="216">
        <f t="shared" si="5"/>
        <v>15</v>
      </c>
      <c r="D389" s="669">
        <v>0.23300000000000001</v>
      </c>
      <c r="E389" s="611">
        <v>0.222</v>
      </c>
      <c r="H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row>
    <row r="390" spans="1:98" s="114" customFormat="1" ht="20">
      <c r="A390"/>
      <c r="B390" s="179"/>
      <c r="C390" s="216">
        <f t="shared" si="5"/>
        <v>16</v>
      </c>
      <c r="D390" s="669">
        <v>0.26400000000000001</v>
      </c>
      <c r="E390" s="611">
        <v>0.26600000000000001</v>
      </c>
      <c r="H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row>
    <row r="391" spans="1:98" s="114" customFormat="1" ht="20">
      <c r="A391"/>
      <c r="B391" s="179"/>
      <c r="C391" s="216">
        <f t="shared" si="5"/>
        <v>17</v>
      </c>
      <c r="D391" s="669">
        <v>0.28499999999999998</v>
      </c>
      <c r="E391" s="611">
        <v>0.309</v>
      </c>
      <c r="H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row>
    <row r="392" spans="1:98" s="114" customFormat="1" ht="20">
      <c r="A392"/>
      <c r="B392" s="179"/>
      <c r="C392" s="216">
        <f t="shared" si="5"/>
        <v>18</v>
      </c>
      <c r="D392" s="669">
        <v>0.30099999999999999</v>
      </c>
      <c r="E392" s="611">
        <v>0.34799999999999998</v>
      </c>
      <c r="H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row>
    <row r="393" spans="1:98" s="114" customFormat="1" ht="20">
      <c r="A393"/>
      <c r="B393" s="179"/>
      <c r="C393" s="216">
        <f t="shared" si="5"/>
        <v>19</v>
      </c>
      <c r="D393" s="669">
        <v>0.33500000000000002</v>
      </c>
      <c r="E393" s="611">
        <v>0.39600000000000002</v>
      </c>
      <c r="H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row>
    <row r="394" spans="1:98" s="114" customFormat="1" ht="20">
      <c r="A394"/>
      <c r="B394" s="179"/>
      <c r="C394" s="216">
        <f t="shared" si="5"/>
        <v>20</v>
      </c>
      <c r="D394" s="669">
        <v>0.36099999999999999</v>
      </c>
      <c r="E394" s="611">
        <v>0.42899999999999999</v>
      </c>
      <c r="H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row>
    <row r="395" spans="1:98" s="114" customFormat="1" ht="20">
      <c r="A395"/>
      <c r="B395" s="179"/>
      <c r="C395" s="216">
        <f t="shared" si="5"/>
        <v>21</v>
      </c>
      <c r="D395" s="669">
        <v>0.379</v>
      </c>
      <c r="E395" s="611">
        <v>0.45</v>
      </c>
      <c r="H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row>
    <row r="396" spans="1:98" s="114" customFormat="1" ht="20">
      <c r="A396"/>
      <c r="B396" s="179"/>
      <c r="C396" s="216">
        <f t="shared" si="5"/>
        <v>22</v>
      </c>
      <c r="D396" s="669">
        <v>0.38900000000000001</v>
      </c>
      <c r="E396" s="611">
        <v>0.46200000000000002</v>
      </c>
      <c r="H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row>
    <row r="397" spans="1:98" s="114" customFormat="1" ht="20.5" thickBot="1">
      <c r="A397"/>
      <c r="B397" s="179"/>
      <c r="C397" s="217">
        <f t="shared" si="5"/>
        <v>23</v>
      </c>
      <c r="D397" s="670">
        <v>0.39400000000000002</v>
      </c>
      <c r="E397" s="612">
        <v>0.46700000000000003</v>
      </c>
      <c r="H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row>
    <row r="398" spans="1:98" s="114" customFormat="1" ht="20">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row>
    <row r="399" spans="1:98" s="114" customFormat="1" ht="20">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row>
    <row r="400" spans="1:98" s="114" customFormat="1" ht="20">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row>
    <row r="401" spans="1:98" s="114" customFormat="1" ht="20">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row>
    <row r="402" spans="1:98" s="114" customFormat="1" ht="20">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row>
    <row r="403" spans="1:98" s="114" customFormat="1" ht="20">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row>
    <row r="404" spans="1:98" s="114" customFormat="1" ht="20">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row>
    <row r="405" spans="1:98" s="114" customFormat="1" ht="20">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row>
    <row r="406" spans="1:98" s="114" customFormat="1" ht="20">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row>
    <row r="407" spans="1:98" s="114" customFormat="1" ht="20">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row>
    <row r="408" spans="1:98" s="114" customFormat="1" ht="20">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row>
    <row r="409" spans="1:98" s="114" customFormat="1" ht="20">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row>
    <row r="410" spans="1:98" s="114" customFormat="1" ht="20">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row>
    <row r="411" spans="1:98" s="114" customFormat="1" ht="20">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row>
    <row r="412" spans="1:98" s="114" customFormat="1" ht="20">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row>
    <row r="413" spans="1:98">
      <c r="C413"/>
      <c r="D413"/>
      <c r="E413"/>
    </row>
    <row r="414" spans="1:98" ht="15" customHeight="1">
      <c r="C414"/>
      <c r="D414"/>
      <c r="E414"/>
    </row>
    <row r="415" spans="1:98" ht="15" customHeight="1">
      <c r="C415"/>
      <c r="D415"/>
      <c r="E415"/>
    </row>
    <row r="416" spans="1:98" ht="15" customHeight="1">
      <c r="C416"/>
      <c r="D416"/>
      <c r="E416"/>
    </row>
    <row r="417" spans="3:8" ht="15" customHeight="1">
      <c r="C417"/>
      <c r="D417"/>
      <c r="E417"/>
    </row>
    <row r="418" spans="3:8" ht="15" customHeight="1">
      <c r="C418"/>
      <c r="D418"/>
      <c r="E418"/>
    </row>
    <row r="419" spans="3:8" ht="15" customHeight="1">
      <c r="C419"/>
      <c r="D419"/>
      <c r="E419"/>
    </row>
    <row r="420" spans="3:8" ht="15" customHeight="1">
      <c r="C420"/>
      <c r="D420"/>
      <c r="E420"/>
    </row>
    <row r="421" spans="3:8" ht="15" customHeight="1">
      <c r="C421"/>
      <c r="D421"/>
      <c r="E421"/>
    </row>
    <row r="422" spans="3:8" ht="15" customHeight="1">
      <c r="C422"/>
      <c r="D422"/>
      <c r="E422"/>
    </row>
    <row r="423" spans="3:8" ht="15" customHeight="1">
      <c r="C423"/>
      <c r="D423"/>
      <c r="E423"/>
    </row>
    <row r="424" spans="3:8" ht="15" customHeight="1">
      <c r="C424"/>
      <c r="D424"/>
      <c r="E424"/>
      <c r="F424" s="433"/>
      <c r="G424" s="433"/>
      <c r="H424" s="433"/>
    </row>
    <row r="425" spans="3:8" ht="15" customHeight="1">
      <c r="C425"/>
      <c r="D425"/>
      <c r="E425"/>
      <c r="F425" s="433"/>
      <c r="G425" s="433"/>
      <c r="H425" s="433"/>
    </row>
    <row r="426" spans="3:8" ht="15" customHeight="1">
      <c r="C426"/>
      <c r="D426"/>
      <c r="E426"/>
      <c r="F426" s="433"/>
      <c r="G426" s="433"/>
      <c r="H426" s="433"/>
    </row>
    <row r="427" spans="3:8" ht="15" customHeight="1">
      <c r="C427"/>
      <c r="D427"/>
      <c r="E427"/>
      <c r="F427" s="433"/>
      <c r="G427" s="433"/>
      <c r="H427" s="433"/>
    </row>
    <row r="428" spans="3:8" ht="15" customHeight="1">
      <c r="C428"/>
      <c r="D428"/>
      <c r="E428"/>
    </row>
    <row r="429" spans="3:8" ht="15" customHeight="1">
      <c r="C429"/>
      <c r="D429"/>
      <c r="E429"/>
    </row>
    <row r="430" spans="3:8" ht="15" customHeight="1">
      <c r="C430"/>
      <c r="D430"/>
      <c r="E430"/>
    </row>
    <row r="431" spans="3:8" ht="15" customHeight="1">
      <c r="C431"/>
      <c r="D431"/>
      <c r="E431"/>
    </row>
    <row r="432" spans="3:8" ht="15" customHeight="1">
      <c r="C432"/>
      <c r="D432"/>
      <c r="E432"/>
    </row>
    <row r="433" spans="1:98" ht="15" customHeight="1">
      <c r="C433"/>
      <c r="D433"/>
      <c r="E433"/>
    </row>
    <row r="434" spans="1:98" ht="15" customHeight="1">
      <c r="C434"/>
      <c r="D434"/>
      <c r="E434"/>
    </row>
    <row r="435" spans="1:98" ht="15" customHeight="1">
      <c r="C435"/>
      <c r="D435"/>
      <c r="E435"/>
    </row>
    <row r="436" spans="1:98" ht="15" customHeight="1">
      <c r="C436"/>
      <c r="D436"/>
      <c r="E436"/>
    </row>
    <row r="437" spans="1:98" ht="15" customHeight="1">
      <c r="C437"/>
      <c r="D437"/>
      <c r="E437"/>
    </row>
    <row r="438" spans="1:98" ht="15" customHeight="1">
      <c r="C438"/>
      <c r="D438"/>
      <c r="E438"/>
    </row>
    <row r="439" spans="1:98" ht="15" customHeight="1">
      <c r="C439"/>
      <c r="D439"/>
      <c r="E439"/>
    </row>
    <row r="440" spans="1:98" ht="15" customHeight="1">
      <c r="C440"/>
      <c r="D440"/>
      <c r="E440"/>
    </row>
    <row r="441" spans="1:98" ht="15" customHeight="1">
      <c r="C441"/>
      <c r="D441"/>
      <c r="E441"/>
    </row>
    <row r="442" spans="1:98" s="114" customFormat="1" ht="20">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row>
    <row r="443" spans="1:98" ht="15" customHeight="1">
      <c r="C443"/>
      <c r="D443"/>
      <c r="E443"/>
    </row>
    <row r="444" spans="1:98" ht="15" customHeight="1">
      <c r="C444"/>
      <c r="D444"/>
      <c r="E444"/>
    </row>
    <row r="445" spans="1:98" ht="15" customHeight="1">
      <c r="C445"/>
      <c r="D445"/>
      <c r="E445"/>
    </row>
    <row r="446" spans="1:98" ht="15" customHeight="1">
      <c r="C446"/>
      <c r="D446"/>
      <c r="E446"/>
    </row>
    <row r="447" spans="1:98" ht="15" customHeight="1">
      <c r="C447"/>
      <c r="D447"/>
      <c r="E447"/>
    </row>
    <row r="448" spans="1:98" ht="15" customHeight="1">
      <c r="C448"/>
      <c r="D448"/>
      <c r="E448"/>
    </row>
    <row r="449" customFormat="1" ht="15" customHeight="1"/>
    <row r="450" customFormat="1" ht="15" customHeight="1"/>
    <row r="451" customFormat="1" ht="15" customHeight="1"/>
    <row r="452" customFormat="1" ht="15" customHeight="1"/>
    <row r="453" customFormat="1" ht="15" customHeight="1"/>
    <row r="454" customFormat="1" ht="15" customHeight="1"/>
    <row r="455" customFormat="1" ht="15" customHeight="1"/>
    <row r="456" customFormat="1" ht="15" customHeight="1"/>
    <row r="457" customFormat="1" ht="15" customHeight="1"/>
    <row r="458" customFormat="1" ht="15" customHeight="1"/>
    <row r="459" customFormat="1" ht="15" customHeight="1"/>
    <row r="460" customFormat="1" ht="15" customHeight="1"/>
    <row r="461" customFormat="1" ht="15" customHeight="1"/>
    <row r="462" customFormat="1" ht="15" customHeight="1"/>
    <row r="463" customFormat="1" ht="15" customHeight="1"/>
    <row r="464" customFormat="1" ht="15" customHeight="1"/>
    <row r="465" customFormat="1" ht="15" customHeight="1"/>
    <row r="466" customFormat="1" ht="15" customHeight="1"/>
    <row r="467" customFormat="1" ht="15" customHeight="1"/>
    <row r="468" customFormat="1" ht="15" customHeight="1"/>
    <row r="469" customFormat="1" ht="15" customHeight="1"/>
    <row r="470" customFormat="1" ht="15" customHeight="1"/>
    <row r="471" customFormat="1" ht="15" customHeight="1"/>
    <row r="472" customFormat="1" ht="15" customHeight="1"/>
    <row r="473" customFormat="1" ht="15" customHeight="1"/>
    <row r="474" customFormat="1" ht="15" customHeight="1"/>
    <row r="475" customFormat="1" ht="15" customHeight="1"/>
    <row r="476" customFormat="1" ht="15" customHeight="1"/>
    <row r="477" customFormat="1" ht="15" customHeight="1"/>
    <row r="478" customFormat="1" ht="15" customHeight="1"/>
    <row r="479" customFormat="1" ht="15" customHeight="1"/>
    <row r="480" customFormat="1" ht="15" customHeight="1"/>
    <row r="481" customFormat="1" ht="15" customHeight="1"/>
    <row r="482" customFormat="1" ht="15" customHeight="1"/>
    <row r="483" customFormat="1" ht="15" customHeight="1"/>
    <row r="484" customFormat="1" ht="15" customHeight="1"/>
    <row r="485" customFormat="1" ht="15" customHeight="1"/>
    <row r="486" customFormat="1" ht="15" customHeight="1"/>
    <row r="487" customFormat="1" ht="15" customHeight="1"/>
    <row r="488" customFormat="1" ht="15" customHeight="1"/>
    <row r="489" customFormat="1" ht="15" customHeight="1"/>
    <row r="490" customFormat="1" ht="15" customHeight="1"/>
    <row r="491" customFormat="1" ht="15" customHeight="1"/>
    <row r="492" customFormat="1" ht="15" customHeight="1"/>
    <row r="493" customFormat="1" ht="15" customHeight="1"/>
    <row r="494" customFormat="1" ht="15" customHeight="1"/>
    <row r="495" customFormat="1" ht="15" customHeight="1"/>
    <row r="496" customFormat="1" ht="15" customHeight="1"/>
    <row r="497" customFormat="1" ht="15" customHeight="1"/>
    <row r="498" customFormat="1" ht="15.75" customHeigh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ht="15" customHeight="1"/>
    <row r="523" customFormat="1" ht="15" customHeight="1"/>
    <row r="524" customFormat="1" ht="15" customHeight="1"/>
    <row r="525" customFormat="1" ht="15" customHeight="1"/>
    <row r="526" customFormat="1" ht="15" customHeight="1"/>
    <row r="527" customFormat="1" ht="15" customHeight="1"/>
    <row r="528" customFormat="1" ht="15" customHeight="1"/>
    <row r="529" customFormat="1" ht="15" customHeight="1"/>
    <row r="530" customFormat="1" ht="15" customHeight="1"/>
    <row r="531" customFormat="1" ht="15" customHeight="1"/>
    <row r="532" customFormat="1" ht="15" customHeight="1"/>
    <row r="533" customFormat="1" ht="15" customHeight="1"/>
    <row r="534" customFormat="1" ht="15" customHeight="1"/>
    <row r="535" customFormat="1" ht="15" customHeight="1"/>
    <row r="536" customFormat="1" ht="15" customHeight="1"/>
    <row r="537" customFormat="1" ht="15" customHeight="1"/>
    <row r="538" customFormat="1" ht="15" customHeight="1"/>
    <row r="539" customFormat="1" ht="15" customHeight="1"/>
    <row r="540" customFormat="1" ht="15" customHeight="1"/>
    <row r="541" customFormat="1" ht="15" customHeight="1"/>
    <row r="542" customFormat="1" ht="15" customHeight="1"/>
    <row r="543" customFormat="1" ht="15" customHeight="1"/>
    <row r="544" customFormat="1" ht="15" customHeight="1"/>
    <row r="545" spans="1:98" ht="15" customHeight="1">
      <c r="C545"/>
      <c r="D545"/>
      <c r="E545"/>
    </row>
    <row r="546" spans="1:98" ht="15" customHeight="1">
      <c r="C546"/>
      <c r="D546"/>
      <c r="E546"/>
    </row>
    <row r="547" spans="1:98" ht="15" customHeight="1">
      <c r="C547"/>
      <c r="D547"/>
      <c r="E547"/>
    </row>
    <row r="548" spans="1:98" ht="15" customHeight="1">
      <c r="C548"/>
      <c r="D548"/>
      <c r="E548"/>
    </row>
    <row r="549" spans="1:98" ht="15" customHeight="1">
      <c r="C549"/>
      <c r="D549"/>
      <c r="E549"/>
    </row>
    <row r="550" spans="1:98" s="114" customFormat="1" ht="20">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row>
    <row r="551" spans="1:98" ht="15" customHeight="1">
      <c r="C551"/>
      <c r="D551"/>
      <c r="E551"/>
    </row>
    <row r="552" spans="1:98" ht="15" customHeight="1">
      <c r="C552"/>
      <c r="D552"/>
      <c r="E552"/>
    </row>
    <row r="553" spans="1:98" ht="15" customHeight="1">
      <c r="C553"/>
      <c r="D553"/>
      <c r="E553"/>
    </row>
    <row r="554" spans="1:98" ht="15" customHeight="1">
      <c r="C554"/>
      <c r="D554"/>
      <c r="E554"/>
    </row>
    <row r="555" spans="1:98" ht="15" customHeight="1">
      <c r="C555"/>
      <c r="D555"/>
      <c r="E555"/>
    </row>
    <row r="556" spans="1:98" ht="15" customHeight="1">
      <c r="C556"/>
      <c r="D556"/>
      <c r="E556"/>
    </row>
    <row r="557" spans="1:98" ht="15" customHeight="1">
      <c r="C557"/>
      <c r="D557"/>
      <c r="E557"/>
    </row>
    <row r="558" spans="1:98" ht="15" customHeight="1">
      <c r="C558"/>
      <c r="D558"/>
      <c r="E558"/>
    </row>
    <row r="559" spans="1:98" ht="15" customHeight="1">
      <c r="C559"/>
      <c r="D559"/>
      <c r="E559"/>
    </row>
    <row r="560" spans="1:98" ht="15" customHeight="1">
      <c r="C560"/>
      <c r="D560"/>
      <c r="E560"/>
    </row>
    <row r="561" customFormat="1" ht="15" customHeight="1"/>
    <row r="562" customFormat="1" ht="15" customHeight="1"/>
    <row r="563" customFormat="1" ht="15" customHeight="1"/>
    <row r="564" customFormat="1" ht="15" customHeight="1"/>
    <row r="565" customFormat="1" ht="15" customHeight="1"/>
    <row r="566" customFormat="1" ht="15" customHeight="1"/>
    <row r="567" customFormat="1" ht="15" customHeight="1"/>
    <row r="568" customFormat="1" ht="15" customHeight="1"/>
    <row r="569" customFormat="1" ht="15" customHeight="1"/>
    <row r="570" customFormat="1" ht="15" customHeight="1"/>
    <row r="571" customFormat="1" ht="15" customHeight="1"/>
    <row r="572" customFormat="1" ht="15" customHeight="1"/>
    <row r="573" customFormat="1" ht="15" customHeight="1"/>
    <row r="574" customFormat="1" ht="15" customHeight="1"/>
    <row r="575" customFormat="1" ht="15" customHeight="1"/>
    <row r="576" customFormat="1" ht="15" customHeight="1"/>
    <row r="577" spans="2:22" ht="15" customHeight="1">
      <c r="B577" s="11"/>
      <c r="F577" s="2"/>
      <c r="G577" s="139"/>
      <c r="J577" s="189"/>
      <c r="K577" s="189"/>
      <c r="L577" s="189"/>
      <c r="M577" s="189"/>
      <c r="N577" s="189"/>
      <c r="O577" s="189"/>
      <c r="P577" s="189"/>
      <c r="Q577" s="189"/>
      <c r="R577" s="189"/>
      <c r="S577" s="189"/>
      <c r="T577" s="189"/>
      <c r="U577" s="189"/>
      <c r="V577" s="189"/>
    </row>
    <row r="578" spans="2:22" ht="15" customHeight="1">
      <c r="B578" s="11"/>
      <c r="F578" s="2"/>
      <c r="G578" s="139"/>
      <c r="J578" s="189"/>
      <c r="K578" s="189"/>
      <c r="L578" s="189"/>
      <c r="M578" s="189"/>
      <c r="N578" s="189"/>
      <c r="O578" s="189"/>
      <c r="P578" s="189"/>
      <c r="Q578" s="189"/>
      <c r="R578" s="189"/>
      <c r="S578" s="189"/>
      <c r="T578" s="189"/>
      <c r="U578" s="189"/>
      <c r="V578" s="189"/>
    </row>
    <row r="579" spans="2:22" ht="15" customHeight="1">
      <c r="B579" s="11"/>
      <c r="F579" s="2"/>
      <c r="G579" s="139"/>
      <c r="J579" s="189"/>
      <c r="K579" s="189"/>
      <c r="L579" s="189"/>
      <c r="M579" s="189"/>
      <c r="N579" s="189"/>
      <c r="O579" s="189"/>
      <c r="P579" s="189"/>
      <c r="Q579" s="189"/>
      <c r="R579" s="189"/>
      <c r="S579" s="189"/>
      <c r="T579" s="189"/>
      <c r="U579" s="189"/>
      <c r="V579" s="189"/>
    </row>
    <row r="580" spans="2:22" ht="15" customHeight="1">
      <c r="B580" s="11"/>
      <c r="F580" s="2"/>
      <c r="G580" s="139"/>
      <c r="J580" s="189"/>
      <c r="K580" s="189"/>
      <c r="L580" s="189"/>
      <c r="M580" s="189"/>
      <c r="N580" s="189"/>
      <c r="O580" s="189"/>
      <c r="P580" s="189"/>
      <c r="Q580" s="189"/>
      <c r="R580" s="189"/>
      <c r="S580" s="189"/>
      <c r="T580" s="189"/>
      <c r="U580" s="189"/>
      <c r="V580" s="189"/>
    </row>
    <row r="581" spans="2:22" ht="15" customHeight="1">
      <c r="B581" s="11"/>
      <c r="F581" s="2"/>
      <c r="G581" s="139"/>
      <c r="J581" s="189"/>
      <c r="K581" s="189"/>
      <c r="L581" s="189"/>
      <c r="M581" s="189"/>
      <c r="N581" s="189"/>
      <c r="O581" s="189"/>
      <c r="P581" s="189"/>
      <c r="Q581" s="189"/>
      <c r="R581" s="189"/>
      <c r="S581" s="189"/>
      <c r="T581" s="189"/>
      <c r="U581" s="189"/>
      <c r="V581" s="189"/>
    </row>
    <row r="582" spans="2:22" ht="15" customHeight="1">
      <c r="B582" s="11"/>
      <c r="F582" s="2"/>
      <c r="G582" s="139"/>
      <c r="J582" s="189"/>
      <c r="K582" s="189"/>
      <c r="L582" s="189"/>
      <c r="M582" s="189"/>
      <c r="N582" s="189"/>
      <c r="O582" s="189"/>
      <c r="P582" s="189"/>
      <c r="Q582" s="189"/>
      <c r="R582" s="189"/>
      <c r="S582" s="189"/>
      <c r="T582" s="189"/>
      <c r="U582" s="189"/>
      <c r="V582" s="189"/>
    </row>
    <row r="583" spans="2:22" ht="15" customHeight="1">
      <c r="B583" s="11"/>
      <c r="F583" s="2"/>
      <c r="G583" s="139"/>
      <c r="J583" s="189"/>
      <c r="K583" s="189"/>
      <c r="L583" s="189"/>
      <c r="M583" s="189"/>
      <c r="N583" s="189"/>
      <c r="O583" s="189"/>
      <c r="P583" s="189"/>
      <c r="Q583" s="189"/>
      <c r="R583" s="189"/>
      <c r="S583" s="189"/>
      <c r="T583" s="189"/>
      <c r="U583" s="189"/>
      <c r="V583" s="189"/>
    </row>
    <row r="584" spans="2:22" ht="15" customHeight="1">
      <c r="B584" s="11"/>
      <c r="F584" s="2"/>
      <c r="G584" s="139"/>
      <c r="J584" s="189"/>
      <c r="K584" s="189"/>
      <c r="L584" s="189"/>
      <c r="M584" s="189"/>
      <c r="N584" s="189"/>
      <c r="O584" s="189"/>
      <c r="P584" s="189"/>
      <c r="Q584" s="189"/>
      <c r="R584" s="189"/>
      <c r="S584" s="189"/>
      <c r="T584" s="189"/>
      <c r="U584" s="189"/>
      <c r="V584" s="189"/>
    </row>
    <row r="585" spans="2:22" ht="15" customHeight="1">
      <c r="B585" s="11"/>
      <c r="F585" s="2"/>
      <c r="G585" s="139"/>
      <c r="J585" s="189"/>
      <c r="K585" s="189"/>
      <c r="L585" s="189"/>
      <c r="M585" s="189"/>
      <c r="N585" s="189"/>
      <c r="O585" s="189"/>
      <c r="P585" s="189"/>
      <c r="Q585" s="189"/>
      <c r="R585" s="189"/>
      <c r="S585" s="189"/>
      <c r="T585" s="189"/>
      <c r="U585" s="189"/>
      <c r="V585" s="189"/>
    </row>
    <row r="586" spans="2:22" ht="15" customHeight="1">
      <c r="B586" s="11"/>
      <c r="F586" s="2"/>
      <c r="G586" s="139"/>
      <c r="J586" s="189"/>
      <c r="K586" s="189"/>
      <c r="L586" s="189"/>
      <c r="M586" s="189"/>
      <c r="N586" s="189"/>
      <c r="O586" s="189"/>
      <c r="P586" s="189"/>
      <c r="Q586" s="189"/>
      <c r="R586" s="189"/>
      <c r="S586" s="189"/>
      <c r="T586" s="189"/>
      <c r="U586" s="189"/>
      <c r="V586" s="189"/>
    </row>
    <row r="587" spans="2:22" ht="15" customHeight="1">
      <c r="B587" s="11"/>
      <c r="F587" s="2"/>
      <c r="G587" s="139"/>
      <c r="J587" s="189"/>
      <c r="K587" s="189"/>
      <c r="L587" s="189"/>
      <c r="M587" s="189"/>
      <c r="N587" s="189"/>
      <c r="O587" s="189"/>
      <c r="P587" s="189"/>
      <c r="Q587" s="189"/>
      <c r="R587" s="189"/>
      <c r="S587" s="189"/>
      <c r="T587" s="189"/>
      <c r="U587" s="189"/>
      <c r="V587" s="189"/>
    </row>
    <row r="588" spans="2:22" ht="15" customHeight="1">
      <c r="B588" s="11"/>
      <c r="F588" s="2"/>
      <c r="G588" s="139"/>
      <c r="J588" s="189"/>
      <c r="K588" s="189"/>
      <c r="L588" s="189"/>
      <c r="M588" s="189"/>
      <c r="N588" s="189"/>
      <c r="O588" s="189"/>
      <c r="P588" s="189"/>
      <c r="Q588" s="189"/>
      <c r="R588" s="189"/>
      <c r="S588" s="189"/>
      <c r="T588" s="189"/>
      <c r="U588" s="189"/>
      <c r="V588" s="189"/>
    </row>
    <row r="589" spans="2:22" ht="15" customHeight="1">
      <c r="B589" s="11"/>
      <c r="F589" s="2"/>
      <c r="G589" s="139"/>
      <c r="J589" s="189"/>
      <c r="K589" s="189"/>
      <c r="L589" s="189"/>
      <c r="M589" s="189"/>
      <c r="N589" s="189"/>
      <c r="O589" s="189"/>
      <c r="P589" s="189"/>
      <c r="Q589" s="189"/>
      <c r="R589" s="189"/>
      <c r="S589" s="189"/>
      <c r="T589" s="189"/>
      <c r="U589" s="189"/>
      <c r="V589" s="189"/>
    </row>
    <row r="590" spans="2:22" ht="15" customHeight="1">
      <c r="B590" s="11"/>
      <c r="F590" s="2"/>
      <c r="G590" s="139"/>
      <c r="J590" s="189"/>
      <c r="K590" s="189"/>
      <c r="L590" s="189"/>
      <c r="M590" s="189"/>
      <c r="N590" s="189"/>
      <c r="O590" s="189"/>
      <c r="P590" s="189"/>
      <c r="Q590" s="189"/>
      <c r="R590" s="189"/>
      <c r="S590" s="189"/>
      <c r="T590" s="189"/>
      <c r="U590" s="189"/>
      <c r="V590" s="189"/>
    </row>
    <row r="591" spans="2:22" ht="15" customHeight="1">
      <c r="B591" s="11"/>
      <c r="F591" s="2"/>
      <c r="G591" s="139"/>
      <c r="J591" s="189"/>
      <c r="K591" s="189"/>
      <c r="L591" s="189"/>
      <c r="M591" s="189"/>
      <c r="N591" s="189"/>
      <c r="O591" s="189"/>
      <c r="P591" s="189"/>
      <c r="Q591" s="189"/>
      <c r="R591" s="189"/>
      <c r="S591" s="189"/>
      <c r="T591" s="189"/>
      <c r="U591" s="189"/>
      <c r="V591" s="189"/>
    </row>
    <row r="592" spans="2:22" ht="15" customHeight="1">
      <c r="B592" s="11"/>
      <c r="F592" s="2"/>
      <c r="G592" s="139"/>
      <c r="J592" s="189"/>
      <c r="K592" s="189"/>
      <c r="L592" s="189"/>
      <c r="M592" s="189"/>
      <c r="N592" s="189"/>
      <c r="O592" s="189"/>
      <c r="P592" s="189"/>
      <c r="Q592" s="189"/>
      <c r="R592" s="189"/>
      <c r="S592" s="189"/>
      <c r="T592" s="189"/>
      <c r="U592" s="189"/>
      <c r="V592" s="189"/>
    </row>
    <row r="593" spans="2:22" ht="15" customHeight="1">
      <c r="B593" s="11"/>
      <c r="F593" s="2"/>
      <c r="G593" s="139"/>
      <c r="J593" s="189"/>
      <c r="K593" s="189"/>
      <c r="L593" s="189"/>
      <c r="M593" s="189"/>
      <c r="N593" s="189"/>
      <c r="O593" s="189"/>
      <c r="P593" s="189"/>
      <c r="Q593" s="189"/>
      <c r="R593" s="189"/>
      <c r="S593" s="189"/>
      <c r="T593" s="189"/>
      <c r="U593" s="189"/>
      <c r="V593" s="189"/>
    </row>
    <row r="594" spans="2:22" ht="15" customHeight="1">
      <c r="B594" s="11"/>
      <c r="F594" s="2"/>
      <c r="G594" s="139"/>
      <c r="J594" s="189"/>
      <c r="K594" s="189"/>
      <c r="L594" s="189"/>
      <c r="M594" s="189"/>
      <c r="N594" s="189"/>
      <c r="O594" s="189"/>
      <c r="P594" s="189"/>
      <c r="Q594" s="189"/>
      <c r="R594" s="189"/>
      <c r="S594" s="189"/>
      <c r="T594" s="189"/>
      <c r="U594" s="189"/>
      <c r="V594" s="189"/>
    </row>
    <row r="595" spans="2:22" ht="15" customHeight="1">
      <c r="B595" s="11"/>
      <c r="F595" s="2"/>
      <c r="G595" s="139"/>
      <c r="J595" s="189"/>
      <c r="K595" s="189"/>
      <c r="L595" s="189"/>
      <c r="M595" s="189"/>
      <c r="N595" s="189"/>
      <c r="O595" s="189"/>
      <c r="P595" s="189"/>
      <c r="Q595" s="189"/>
      <c r="R595" s="189"/>
      <c r="S595" s="189"/>
      <c r="T595" s="189"/>
      <c r="U595" s="189"/>
      <c r="V595" s="189"/>
    </row>
    <row r="596" spans="2:22" ht="15" customHeight="1">
      <c r="B596" s="11"/>
      <c r="F596" s="2"/>
      <c r="G596" s="139"/>
      <c r="J596" s="189"/>
      <c r="K596" s="189"/>
      <c r="L596" s="189"/>
      <c r="M596" s="189"/>
      <c r="N596" s="189"/>
      <c r="O596" s="189"/>
      <c r="P596" s="189"/>
      <c r="Q596" s="189"/>
      <c r="R596" s="189"/>
      <c r="S596" s="189"/>
      <c r="T596" s="189"/>
      <c r="U596" s="189"/>
      <c r="V596" s="189"/>
    </row>
    <row r="597" spans="2:22" ht="15" customHeight="1">
      <c r="B597" s="11"/>
      <c r="F597" s="2"/>
      <c r="G597" s="139"/>
      <c r="J597" s="189"/>
      <c r="K597" s="189"/>
      <c r="L597" s="189"/>
      <c r="M597" s="189"/>
      <c r="N597" s="189"/>
      <c r="O597" s="189"/>
      <c r="P597" s="189"/>
      <c r="Q597" s="189"/>
      <c r="R597" s="189"/>
      <c r="S597" s="189"/>
      <c r="T597" s="189"/>
      <c r="U597" s="189"/>
      <c r="V597" s="189"/>
    </row>
    <row r="598" spans="2:22" ht="15" customHeight="1">
      <c r="B598" s="11"/>
      <c r="F598" s="2"/>
      <c r="G598" s="139"/>
      <c r="J598" s="189"/>
      <c r="K598" s="189"/>
      <c r="L598" s="189"/>
      <c r="M598" s="189"/>
      <c r="N598" s="189"/>
      <c r="O598" s="189"/>
      <c r="P598" s="189"/>
      <c r="Q598" s="189"/>
      <c r="R598" s="189"/>
      <c r="S598" s="189"/>
      <c r="T598" s="189"/>
      <c r="U598" s="189"/>
      <c r="V598" s="189"/>
    </row>
    <row r="599" spans="2:22" ht="15" customHeight="1">
      <c r="B599" s="11"/>
      <c r="F599" s="2"/>
      <c r="G599" s="139"/>
      <c r="J599" s="189"/>
      <c r="K599" s="189"/>
      <c r="L599" s="189"/>
      <c r="M599" s="189"/>
      <c r="N599" s="189"/>
      <c r="O599" s="189"/>
      <c r="P599" s="189"/>
      <c r="Q599" s="189"/>
      <c r="R599" s="189"/>
      <c r="S599" s="189"/>
      <c r="T599" s="189"/>
      <c r="U599" s="189"/>
      <c r="V599" s="189"/>
    </row>
    <row r="600" spans="2:22" ht="15" customHeight="1">
      <c r="B600" s="11"/>
      <c r="F600" s="2"/>
      <c r="G600" s="139"/>
      <c r="J600" s="189"/>
      <c r="K600" s="189"/>
      <c r="L600" s="189"/>
      <c r="M600" s="189"/>
      <c r="N600" s="189"/>
      <c r="O600" s="189"/>
      <c r="P600" s="189"/>
      <c r="Q600" s="189"/>
      <c r="R600" s="189"/>
      <c r="S600" s="189"/>
      <c r="T600" s="189"/>
      <c r="U600" s="189"/>
      <c r="V600" s="189"/>
    </row>
    <row r="601" spans="2:22" ht="15" customHeight="1">
      <c r="B601" s="11"/>
      <c r="F601" s="2"/>
      <c r="G601" s="139"/>
      <c r="J601" s="189"/>
      <c r="K601" s="189"/>
      <c r="L601" s="189"/>
      <c r="M601" s="189"/>
      <c r="N601" s="189"/>
      <c r="O601" s="189"/>
      <c r="P601" s="189"/>
      <c r="Q601" s="189"/>
      <c r="R601" s="189"/>
      <c r="S601" s="189"/>
      <c r="T601" s="189"/>
      <c r="U601" s="189"/>
      <c r="V601" s="189"/>
    </row>
    <row r="602" spans="2:22" ht="15" customHeight="1">
      <c r="B602" s="11"/>
      <c r="F602" s="2"/>
      <c r="G602" s="139"/>
      <c r="J602" s="189"/>
      <c r="K602" s="189"/>
      <c r="L602" s="189"/>
      <c r="M602" s="189"/>
      <c r="N602" s="189"/>
      <c r="O602" s="189"/>
      <c r="P602" s="189"/>
      <c r="Q602" s="189"/>
      <c r="R602" s="189"/>
      <c r="S602" s="189"/>
      <c r="T602" s="189"/>
      <c r="U602" s="189"/>
      <c r="V602" s="189"/>
    </row>
    <row r="603" spans="2:22" ht="15" customHeight="1">
      <c r="B603" s="11"/>
      <c r="F603" s="2"/>
      <c r="G603" s="139"/>
      <c r="J603" s="189"/>
      <c r="K603" s="189"/>
      <c r="L603" s="189"/>
      <c r="M603" s="189"/>
      <c r="N603" s="189"/>
      <c r="O603" s="189"/>
      <c r="P603" s="189"/>
      <c r="Q603" s="189"/>
      <c r="R603" s="189"/>
      <c r="S603" s="189"/>
      <c r="T603" s="189"/>
      <c r="U603" s="189"/>
      <c r="V603" s="189"/>
    </row>
    <row r="604" spans="2:22" ht="15" customHeight="1">
      <c r="B604" s="11"/>
      <c r="F604" s="2"/>
      <c r="G604" s="139"/>
      <c r="J604" s="189"/>
      <c r="K604" s="189"/>
      <c r="L604" s="189"/>
      <c r="M604" s="189"/>
      <c r="N604" s="189"/>
      <c r="O604" s="189"/>
      <c r="P604" s="189"/>
      <c r="Q604" s="189"/>
      <c r="R604" s="189"/>
      <c r="S604" s="189"/>
      <c r="T604" s="189"/>
      <c r="U604" s="189"/>
      <c r="V604" s="189"/>
    </row>
    <row r="605" spans="2:22" ht="15" customHeight="1">
      <c r="B605" s="11"/>
      <c r="F605" s="2"/>
      <c r="G605" s="139"/>
      <c r="J605" s="189"/>
      <c r="K605" s="189"/>
      <c r="L605" s="189"/>
      <c r="M605" s="189"/>
      <c r="N605" s="189"/>
      <c r="O605" s="189"/>
      <c r="P605" s="189"/>
      <c r="Q605" s="189"/>
      <c r="R605" s="189"/>
      <c r="S605" s="189"/>
      <c r="T605" s="189"/>
      <c r="U605" s="189"/>
      <c r="V605" s="189"/>
    </row>
    <row r="606" spans="2:22" ht="15" customHeight="1">
      <c r="B606" s="11"/>
      <c r="F606" s="2"/>
      <c r="G606" s="139"/>
      <c r="J606" s="189"/>
      <c r="K606" s="189"/>
      <c r="L606" s="189"/>
      <c r="M606" s="189"/>
      <c r="N606" s="189"/>
      <c r="O606" s="189"/>
      <c r="P606" s="189"/>
      <c r="Q606" s="189"/>
      <c r="R606" s="189"/>
      <c r="S606" s="189"/>
      <c r="T606" s="189"/>
      <c r="U606" s="189"/>
      <c r="V606" s="189"/>
    </row>
    <row r="607" spans="2:22" ht="15" customHeight="1">
      <c r="B607" s="11"/>
      <c r="F607" s="2"/>
      <c r="G607" s="139"/>
      <c r="J607" s="189"/>
      <c r="K607" s="189"/>
      <c r="L607" s="189"/>
      <c r="M607" s="189"/>
      <c r="N607" s="189"/>
      <c r="O607" s="189"/>
      <c r="P607" s="189"/>
      <c r="Q607" s="189"/>
      <c r="R607" s="189"/>
      <c r="S607" s="189"/>
      <c r="T607" s="189"/>
      <c r="U607" s="189"/>
      <c r="V607" s="189"/>
    </row>
    <row r="608" spans="2:22" ht="15" customHeight="1">
      <c r="B608" s="11"/>
      <c r="F608" s="2"/>
      <c r="G608" s="139"/>
      <c r="J608" s="189"/>
      <c r="K608" s="189"/>
      <c r="L608" s="189"/>
      <c r="M608" s="189"/>
      <c r="N608" s="189"/>
      <c r="O608" s="189"/>
      <c r="P608" s="189"/>
      <c r="Q608" s="189"/>
      <c r="R608" s="189"/>
      <c r="S608" s="189"/>
      <c r="T608" s="189"/>
      <c r="U608" s="189"/>
      <c r="V608" s="189"/>
    </row>
    <row r="609" spans="2:22" ht="15" customHeight="1">
      <c r="B609" s="11"/>
      <c r="F609" s="2"/>
      <c r="G609" s="139"/>
      <c r="J609" s="189"/>
      <c r="K609" s="189"/>
      <c r="L609" s="189"/>
      <c r="M609" s="189"/>
      <c r="N609" s="189"/>
      <c r="O609" s="189"/>
      <c r="P609" s="189"/>
      <c r="Q609" s="189"/>
      <c r="R609" s="189"/>
      <c r="S609" s="189"/>
      <c r="T609" s="189"/>
      <c r="U609" s="189"/>
      <c r="V609" s="189"/>
    </row>
    <row r="610" spans="2:22" ht="15" customHeight="1">
      <c r="B610" s="11"/>
      <c r="F610" s="2"/>
      <c r="G610" s="139"/>
      <c r="J610" s="189"/>
      <c r="K610" s="189"/>
      <c r="L610" s="189"/>
      <c r="M610" s="189"/>
      <c r="N610" s="189"/>
      <c r="O610" s="189"/>
      <c r="P610" s="189"/>
      <c r="Q610" s="189"/>
      <c r="R610" s="189"/>
      <c r="S610" s="189"/>
      <c r="T610" s="189"/>
      <c r="U610" s="189"/>
      <c r="V610" s="189"/>
    </row>
    <row r="611" spans="2:22" ht="15" customHeight="1">
      <c r="B611" s="11"/>
      <c r="F611" s="2"/>
      <c r="G611" s="139"/>
      <c r="J611" s="189"/>
      <c r="K611" s="189"/>
      <c r="L611" s="189"/>
      <c r="M611" s="189"/>
      <c r="N611" s="189"/>
      <c r="O611" s="189"/>
      <c r="P611" s="189"/>
      <c r="Q611" s="189"/>
      <c r="R611" s="189"/>
      <c r="S611" s="189"/>
      <c r="T611" s="189"/>
      <c r="U611" s="189"/>
      <c r="V611" s="189"/>
    </row>
    <row r="612" spans="2:22" ht="15" customHeight="1">
      <c r="B612" s="11"/>
      <c r="F612" s="2"/>
      <c r="G612" s="139"/>
      <c r="J612" s="189"/>
      <c r="K612" s="189"/>
      <c r="L612" s="189"/>
      <c r="M612" s="189"/>
      <c r="N612" s="189"/>
      <c r="O612" s="189"/>
      <c r="P612" s="189"/>
      <c r="Q612" s="189"/>
      <c r="R612" s="189"/>
      <c r="S612" s="189"/>
      <c r="T612" s="189"/>
      <c r="U612" s="189"/>
      <c r="V612" s="189"/>
    </row>
    <row r="613" spans="2:22" ht="15" customHeight="1">
      <c r="B613" s="11"/>
      <c r="F613" s="2"/>
      <c r="G613" s="139"/>
      <c r="J613" s="189"/>
      <c r="K613" s="189"/>
      <c r="L613" s="189"/>
      <c r="M613" s="189"/>
      <c r="N613" s="189"/>
      <c r="O613" s="189"/>
      <c r="P613" s="189"/>
      <c r="Q613" s="189"/>
      <c r="R613" s="189"/>
      <c r="S613" s="189"/>
      <c r="T613" s="189"/>
      <c r="U613" s="189"/>
      <c r="V613" s="189"/>
    </row>
    <row r="614" spans="2:22" ht="15" customHeight="1">
      <c r="B614" s="11"/>
      <c r="F614" s="2"/>
      <c r="G614" s="139"/>
      <c r="J614" s="189"/>
      <c r="K614" s="189"/>
      <c r="L614" s="189"/>
      <c r="M614" s="189"/>
      <c r="N614" s="189"/>
      <c r="O614" s="189"/>
      <c r="P614" s="189"/>
      <c r="Q614" s="189"/>
      <c r="R614" s="189"/>
      <c r="S614" s="189"/>
      <c r="T614" s="189"/>
      <c r="U614" s="189"/>
      <c r="V614" s="189"/>
    </row>
    <row r="615" spans="2:22" ht="15" customHeight="1">
      <c r="B615" s="11"/>
      <c r="F615" s="2"/>
      <c r="G615" s="139"/>
      <c r="J615" s="189"/>
      <c r="K615" s="189"/>
      <c r="L615" s="189"/>
      <c r="M615" s="189"/>
      <c r="N615" s="189"/>
      <c r="O615" s="189"/>
      <c r="P615" s="189"/>
      <c r="Q615" s="189"/>
      <c r="R615" s="189"/>
      <c r="S615" s="189"/>
      <c r="T615" s="189"/>
      <c r="U615" s="189"/>
      <c r="V615" s="189"/>
    </row>
    <row r="616" spans="2:22" ht="15" customHeight="1">
      <c r="B616" s="11"/>
      <c r="F616" s="2"/>
      <c r="G616" s="139"/>
      <c r="J616" s="189"/>
      <c r="K616" s="189"/>
      <c r="L616" s="189"/>
      <c r="M616" s="189"/>
      <c r="N616" s="189"/>
      <c r="O616" s="189"/>
      <c r="P616" s="189"/>
      <c r="Q616" s="189"/>
      <c r="R616" s="189"/>
      <c r="S616" s="189"/>
      <c r="T616" s="189"/>
      <c r="U616" s="189"/>
      <c r="V616" s="189"/>
    </row>
    <row r="617" spans="2:22" ht="15" customHeight="1">
      <c r="B617" s="11"/>
      <c r="F617" s="2"/>
      <c r="G617" s="139"/>
      <c r="J617" s="189"/>
      <c r="K617" s="189"/>
      <c r="L617" s="189"/>
      <c r="M617" s="189"/>
      <c r="N617" s="189"/>
      <c r="O617" s="189"/>
      <c r="P617" s="189"/>
      <c r="Q617" s="189"/>
      <c r="R617" s="189"/>
      <c r="S617" s="189"/>
      <c r="T617" s="189"/>
      <c r="U617" s="189"/>
      <c r="V617" s="189"/>
    </row>
    <row r="618" spans="2:22" ht="15" customHeight="1">
      <c r="B618" s="11"/>
      <c r="F618" s="2"/>
      <c r="G618" s="139"/>
      <c r="J618" s="189"/>
      <c r="K618" s="189"/>
      <c r="L618" s="189"/>
      <c r="M618" s="189"/>
      <c r="N618" s="189"/>
      <c r="O618" s="189"/>
      <c r="P618" s="189"/>
      <c r="Q618" s="189"/>
      <c r="R618" s="189"/>
      <c r="S618" s="189"/>
      <c r="T618" s="189"/>
      <c r="U618" s="189"/>
      <c r="V618" s="189"/>
    </row>
    <row r="619" spans="2:22" ht="15" customHeight="1">
      <c r="B619" s="11"/>
      <c r="F619" s="2"/>
      <c r="G619" s="139"/>
      <c r="J619" s="189"/>
      <c r="K619" s="189"/>
      <c r="L619" s="189"/>
      <c r="M619" s="189"/>
      <c r="N619" s="189"/>
      <c r="O619" s="189"/>
      <c r="P619" s="189"/>
      <c r="Q619" s="189"/>
      <c r="R619" s="189"/>
      <c r="S619" s="189"/>
      <c r="T619" s="189"/>
      <c r="U619" s="189"/>
      <c r="V619" s="189"/>
    </row>
    <row r="620" spans="2:22" ht="15" customHeight="1">
      <c r="B620" s="11"/>
      <c r="F620" s="2"/>
      <c r="G620" s="139"/>
      <c r="J620" s="189"/>
      <c r="K620" s="189"/>
      <c r="L620" s="189"/>
      <c r="M620" s="189"/>
      <c r="N620" s="189"/>
      <c r="O620" s="189"/>
      <c r="P620" s="189"/>
      <c r="Q620" s="189"/>
      <c r="R620" s="189"/>
      <c r="S620" s="189"/>
      <c r="T620" s="189"/>
      <c r="U620" s="189"/>
      <c r="V620" s="189"/>
    </row>
    <row r="621" spans="2:22" ht="15" customHeight="1">
      <c r="B621" s="11"/>
      <c r="F621" s="2"/>
      <c r="G621" s="139"/>
      <c r="J621" s="189"/>
      <c r="K621" s="189"/>
      <c r="L621" s="189"/>
      <c r="M621" s="189"/>
      <c r="N621" s="189"/>
      <c r="O621" s="189"/>
      <c r="P621" s="189"/>
      <c r="Q621" s="189"/>
      <c r="R621" s="189"/>
      <c r="S621" s="189"/>
      <c r="T621" s="189"/>
      <c r="U621" s="189"/>
      <c r="V621" s="189"/>
    </row>
    <row r="622" spans="2:22" ht="15" customHeight="1">
      <c r="B622" s="11"/>
      <c r="F622" s="2"/>
      <c r="G622" s="139"/>
      <c r="J622" s="189"/>
      <c r="K622" s="189"/>
      <c r="L622" s="189"/>
      <c r="M622" s="189"/>
      <c r="N622" s="189"/>
      <c r="O622" s="189"/>
      <c r="P622" s="189"/>
      <c r="Q622" s="189"/>
      <c r="R622" s="189"/>
      <c r="S622" s="189"/>
      <c r="T622" s="189"/>
      <c r="U622" s="189"/>
      <c r="V622" s="189"/>
    </row>
    <row r="623" spans="2:22" ht="15" customHeight="1">
      <c r="B623" s="11"/>
      <c r="F623" s="2"/>
      <c r="G623" s="139"/>
      <c r="J623" s="189"/>
      <c r="K623" s="189"/>
      <c r="L623" s="189"/>
      <c r="M623" s="189"/>
      <c r="N623" s="189"/>
      <c r="O623" s="189"/>
      <c r="P623" s="189"/>
      <c r="Q623" s="189"/>
      <c r="R623" s="189"/>
      <c r="S623" s="189"/>
      <c r="T623" s="189"/>
      <c r="U623" s="189"/>
      <c r="V623" s="189"/>
    </row>
    <row r="624" spans="2:22" ht="15" customHeight="1">
      <c r="B624" s="11"/>
      <c r="F624" s="2"/>
      <c r="G624" s="139"/>
      <c r="J624" s="189"/>
      <c r="K624" s="189"/>
      <c r="L624" s="189"/>
      <c r="M624" s="189"/>
      <c r="N624" s="189"/>
      <c r="O624" s="189"/>
      <c r="P624" s="189"/>
      <c r="Q624" s="189"/>
      <c r="R624" s="189"/>
      <c r="S624" s="189"/>
      <c r="T624" s="189"/>
      <c r="U624" s="189"/>
      <c r="V624" s="189"/>
    </row>
    <row r="625" spans="2:22" ht="15" customHeight="1">
      <c r="B625" s="11"/>
      <c r="F625" s="2"/>
      <c r="G625" s="139"/>
      <c r="J625" s="189"/>
      <c r="K625" s="189"/>
      <c r="L625" s="189"/>
      <c r="M625" s="189"/>
      <c r="N625" s="189"/>
      <c r="O625" s="189"/>
      <c r="P625" s="189"/>
      <c r="Q625" s="189"/>
      <c r="R625" s="189"/>
      <c r="S625" s="189"/>
      <c r="T625" s="189"/>
      <c r="U625" s="189"/>
      <c r="V625" s="189"/>
    </row>
    <row r="626" spans="2:22" ht="15" customHeight="1">
      <c r="B626" s="11"/>
      <c r="F626" s="2"/>
      <c r="G626" s="139"/>
      <c r="J626" s="189"/>
      <c r="K626" s="189"/>
      <c r="L626" s="189"/>
      <c r="M626" s="189"/>
      <c r="N626" s="189"/>
      <c r="O626" s="189"/>
      <c r="P626" s="189"/>
      <c r="Q626" s="189"/>
      <c r="R626" s="189"/>
      <c r="S626" s="189"/>
      <c r="T626" s="189"/>
      <c r="U626" s="189"/>
      <c r="V626" s="189"/>
    </row>
    <row r="627" spans="2:22" ht="15" customHeight="1">
      <c r="B627" s="11"/>
      <c r="F627" s="2"/>
      <c r="G627" s="139"/>
      <c r="J627" s="189"/>
      <c r="K627" s="189"/>
      <c r="L627" s="189"/>
      <c r="M627" s="189"/>
      <c r="N627" s="189"/>
      <c r="O627" s="189"/>
      <c r="P627" s="189"/>
      <c r="Q627" s="189"/>
      <c r="R627" s="189"/>
      <c r="S627" s="189"/>
      <c r="T627" s="189"/>
      <c r="U627" s="189"/>
      <c r="V627" s="189"/>
    </row>
    <row r="628" spans="2:22" ht="15" customHeight="1">
      <c r="B628" s="11"/>
      <c r="F628" s="2"/>
      <c r="G628" s="139"/>
      <c r="J628" s="189"/>
      <c r="K628" s="189"/>
      <c r="L628" s="189"/>
      <c r="M628" s="189"/>
      <c r="N628" s="189"/>
      <c r="O628" s="189"/>
      <c r="P628" s="189"/>
      <c r="Q628" s="189"/>
      <c r="R628" s="189"/>
      <c r="S628" s="189"/>
      <c r="T628" s="189"/>
      <c r="U628" s="189"/>
      <c r="V628" s="189"/>
    </row>
  </sheetData>
  <mergeCells count="16">
    <mergeCell ref="C35:C37"/>
    <mergeCell ref="F33:Q33"/>
    <mergeCell ref="F110:Q110"/>
    <mergeCell ref="F148:Q148"/>
    <mergeCell ref="F50:Q50"/>
    <mergeCell ref="F77:Q77"/>
    <mergeCell ref="D299:G299"/>
    <mergeCell ref="F127:Q127"/>
    <mergeCell ref="D371:E372"/>
    <mergeCell ref="D334:E334"/>
    <mergeCell ref="F160:Q160"/>
    <mergeCell ref="D198:H198"/>
    <mergeCell ref="C192:N192"/>
    <mergeCell ref="D231:K231"/>
    <mergeCell ref="D232:G232"/>
    <mergeCell ref="H232:K232"/>
  </mergeCells>
  <conditionalFormatting sqref="S78:AD102 S128:AD149 S161:AD183">
    <cfRule type="cellIs" dxfId="0" priority="5" operator="equal">
      <formula>TRUE</formula>
    </cfRule>
    <cfRule type="cellIs" priority="6" operator="equal">
      <formula>$T$78</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F6B67-F02A-4431-96D6-5EEB8C69B5D2}">
  <sheetPr>
    <tabColor rgb="FFCC0099"/>
  </sheetPr>
  <dimension ref="B2:AB81"/>
  <sheetViews>
    <sheetView showGridLines="0" topLeftCell="A28" zoomScale="55" zoomScaleNormal="55" workbookViewId="0">
      <selection activeCell="B14" sqref="B14"/>
    </sheetView>
  </sheetViews>
  <sheetFormatPr defaultRowHeight="14"/>
  <cols>
    <col min="1" max="1" width="2.58203125" customWidth="1"/>
    <col min="2" max="2" width="46.5" customWidth="1"/>
    <col min="3" max="3" width="8.08203125" style="2" customWidth="1"/>
    <col min="4" max="6" width="9.58203125" customWidth="1"/>
    <col min="7" max="15" width="8.58203125" bestFit="1" customWidth="1"/>
    <col min="16" max="18" width="30" customWidth="1"/>
    <col min="19" max="19" width="21.5" customWidth="1"/>
    <col min="20" max="21" width="27.5" customWidth="1"/>
    <col min="22" max="22" width="60.08203125" customWidth="1"/>
  </cols>
  <sheetData>
    <row r="2" spans="2:24" ht="23" thickBot="1">
      <c r="B2" s="3" t="s">
        <v>408</v>
      </c>
    </row>
    <row r="3" spans="2:24" ht="16">
      <c r="B3" s="11" t="s">
        <v>409</v>
      </c>
    </row>
    <row r="4" spans="2:24" ht="15" customHeight="1"/>
    <row r="5" spans="2:24" ht="15.5">
      <c r="B5" s="345" t="s">
        <v>410</v>
      </c>
      <c r="C5" s="11"/>
    </row>
    <row r="6" spans="2:24" ht="18.649999999999999" customHeight="1">
      <c r="B6" s="1392" t="s">
        <v>411</v>
      </c>
      <c r="C6" s="1392"/>
      <c r="D6" s="1392"/>
      <c r="E6" s="1392"/>
      <c r="F6" s="1392"/>
      <c r="G6" s="1392"/>
      <c r="H6" s="1392"/>
      <c r="I6" s="1392"/>
      <c r="J6" s="1392"/>
      <c r="K6" s="1392"/>
      <c r="L6" s="1392"/>
      <c r="M6" s="1392"/>
      <c r="N6" s="1392"/>
      <c r="O6" s="1392"/>
      <c r="P6" s="1392"/>
      <c r="Q6" s="1392"/>
      <c r="R6" s="1392"/>
      <c r="S6" s="1392"/>
      <c r="T6" s="1392"/>
      <c r="U6" s="1392"/>
      <c r="V6" s="1392"/>
      <c r="W6" s="1392"/>
      <c r="X6" s="1392"/>
    </row>
    <row r="7" spans="2:24" ht="18.649999999999999" customHeight="1">
      <c r="B7" s="1392"/>
      <c r="C7" s="1392"/>
      <c r="D7" s="1392"/>
      <c r="E7" s="1392"/>
      <c r="F7" s="1392"/>
      <c r="G7" s="1392"/>
      <c r="H7" s="1392"/>
      <c r="I7" s="1392"/>
      <c r="J7" s="1392"/>
      <c r="K7" s="1392"/>
      <c r="L7" s="1392"/>
      <c r="M7" s="1392"/>
      <c r="N7" s="1392"/>
      <c r="O7" s="1392"/>
      <c r="P7" s="1392"/>
      <c r="Q7" s="1392"/>
      <c r="R7" s="1392"/>
      <c r="S7" s="1392"/>
      <c r="T7" s="1392"/>
      <c r="U7" s="1392"/>
      <c r="V7" s="1392"/>
      <c r="W7" s="1392"/>
      <c r="X7" s="1392"/>
    </row>
    <row r="8" spans="2:24" ht="18.649999999999999" customHeight="1">
      <c r="B8" s="1392"/>
      <c r="C8" s="1392"/>
      <c r="D8" s="1392"/>
      <c r="E8" s="1392"/>
      <c r="F8" s="1392"/>
      <c r="G8" s="1392"/>
      <c r="H8" s="1392"/>
      <c r="I8" s="1392"/>
      <c r="J8" s="1392"/>
      <c r="K8" s="1392"/>
      <c r="L8" s="1392"/>
      <c r="M8" s="1392"/>
      <c r="N8" s="1392"/>
      <c r="O8" s="1392"/>
      <c r="P8" s="1392"/>
      <c r="Q8" s="1392"/>
      <c r="R8" s="1392"/>
      <c r="S8" s="1392"/>
      <c r="T8" s="1392"/>
      <c r="U8" s="1392"/>
      <c r="V8" s="1392"/>
      <c r="W8" s="1392"/>
      <c r="X8" s="1392"/>
    </row>
    <row r="9" spans="2:24" ht="18.649999999999999" customHeight="1">
      <c r="B9" s="1392"/>
      <c r="C9" s="1392"/>
      <c r="D9" s="1392"/>
      <c r="E9" s="1392"/>
      <c r="F9" s="1392"/>
      <c r="G9" s="1392"/>
      <c r="H9" s="1392"/>
      <c r="I9" s="1392"/>
      <c r="J9" s="1392"/>
      <c r="K9" s="1392"/>
      <c r="L9" s="1392"/>
      <c r="M9" s="1392"/>
      <c r="N9" s="1392"/>
      <c r="O9" s="1392"/>
      <c r="P9" s="1392"/>
      <c r="Q9" s="1392"/>
      <c r="R9" s="1392"/>
      <c r="S9" s="1392"/>
      <c r="T9" s="1392"/>
      <c r="U9" s="1392"/>
      <c r="V9" s="1392"/>
      <c r="W9" s="1392"/>
      <c r="X9" s="1392"/>
    </row>
    <row r="10" spans="2:24" ht="18.649999999999999" customHeight="1">
      <c r="B10" s="1392"/>
      <c r="C10" s="1392"/>
      <c r="D10" s="1392"/>
      <c r="E10" s="1392"/>
      <c r="F10" s="1392"/>
      <c r="G10" s="1392"/>
      <c r="H10" s="1392"/>
      <c r="I10" s="1392"/>
      <c r="J10" s="1392"/>
      <c r="K10" s="1392"/>
      <c r="L10" s="1392"/>
      <c r="M10" s="1392"/>
      <c r="N10" s="1392"/>
      <c r="O10" s="1392"/>
      <c r="P10" s="1392"/>
      <c r="Q10" s="1392"/>
      <c r="R10" s="1392"/>
      <c r="S10" s="1392"/>
      <c r="T10" s="1392"/>
      <c r="U10" s="1392"/>
      <c r="V10" s="1392"/>
      <c r="W10" s="1392"/>
      <c r="X10" s="1392"/>
    </row>
    <row r="11" spans="2:24" ht="18.649999999999999" customHeight="1">
      <c r="B11" s="1392"/>
      <c r="C11" s="1392"/>
      <c r="D11" s="1392"/>
      <c r="E11" s="1392"/>
      <c r="F11" s="1392"/>
      <c r="G11" s="1392"/>
      <c r="H11" s="1392"/>
      <c r="I11" s="1392"/>
      <c r="J11" s="1392"/>
      <c r="K11" s="1392"/>
      <c r="L11" s="1392"/>
      <c r="M11" s="1392"/>
      <c r="N11" s="1392"/>
      <c r="O11" s="1392"/>
      <c r="P11" s="1392"/>
      <c r="Q11" s="1392"/>
      <c r="R11" s="1392"/>
      <c r="S11" s="1392"/>
      <c r="T11" s="1392"/>
      <c r="U11" s="1392"/>
      <c r="V11" s="1392"/>
      <c r="W11" s="1392"/>
      <c r="X11" s="1392"/>
    </row>
    <row r="12" spans="2:24" ht="15" customHeight="1"/>
    <row r="13" spans="2:24" ht="15" customHeight="1"/>
    <row r="14" spans="2:24" ht="15" customHeight="1" thickBot="1">
      <c r="C14"/>
    </row>
    <row r="15" spans="2:24" ht="15" customHeight="1" thickBot="1">
      <c r="B15" s="354" t="s">
        <v>412</v>
      </c>
      <c r="C15" s="1303" t="s">
        <v>413</v>
      </c>
      <c r="D15" s="1304"/>
      <c r="E15" s="1304"/>
      <c r="F15" s="1304"/>
      <c r="G15" s="1304"/>
      <c r="H15" s="1304"/>
      <c r="I15" s="1304"/>
      <c r="J15" s="1304"/>
      <c r="K15" s="1304"/>
      <c r="L15" s="1304"/>
      <c r="M15" s="1304"/>
      <c r="N15" s="1304"/>
      <c r="O15" s="1305"/>
      <c r="P15" s="1303" t="s">
        <v>26</v>
      </c>
      <c r="Q15" s="1304"/>
      <c r="R15" s="1305"/>
      <c r="S15" s="1393" t="s">
        <v>414</v>
      </c>
      <c r="T15" s="1303" t="s">
        <v>39</v>
      </c>
      <c r="U15" s="1304"/>
      <c r="V15" s="1305"/>
    </row>
    <row r="16" spans="2:24" ht="15" customHeight="1" thickBot="1">
      <c r="B16" s="354"/>
      <c r="C16" s="423">
        <v>2024</v>
      </c>
      <c r="D16" s="353">
        <v>2025</v>
      </c>
      <c r="E16" s="353">
        <v>2026</v>
      </c>
      <c r="F16" s="353">
        <v>2027</v>
      </c>
      <c r="G16" s="353">
        <v>2028</v>
      </c>
      <c r="H16" s="353">
        <v>2029</v>
      </c>
      <c r="I16" s="353">
        <v>2030</v>
      </c>
      <c r="J16" s="353">
        <v>2031</v>
      </c>
      <c r="K16" s="353">
        <v>2032</v>
      </c>
      <c r="L16" s="353">
        <v>2033</v>
      </c>
      <c r="M16" s="353">
        <v>2034</v>
      </c>
      <c r="N16" s="353">
        <v>2035</v>
      </c>
      <c r="O16" s="424">
        <v>2036</v>
      </c>
      <c r="P16" s="86" t="s">
        <v>415</v>
      </c>
      <c r="Q16" s="87" t="s">
        <v>416</v>
      </c>
      <c r="R16" s="88" t="s">
        <v>417</v>
      </c>
      <c r="S16" s="1394"/>
      <c r="T16" s="86" t="s">
        <v>418</v>
      </c>
      <c r="U16" s="87" t="s">
        <v>419</v>
      </c>
      <c r="V16" s="88" t="s">
        <v>420</v>
      </c>
    </row>
    <row r="17" spans="2:28" ht="14.5">
      <c r="B17" s="51" t="s">
        <v>421</v>
      </c>
      <c r="C17" s="505">
        <v>32.824213027744278</v>
      </c>
      <c r="D17" s="309">
        <v>35.200000000000003</v>
      </c>
      <c r="E17" s="309">
        <v>29.6</v>
      </c>
      <c r="F17" s="309">
        <v>26.2</v>
      </c>
      <c r="G17" s="503">
        <v>22.8</v>
      </c>
      <c r="H17" s="503">
        <v>19.399999999999999</v>
      </c>
      <c r="I17" s="511">
        <v>19.100000000000001</v>
      </c>
      <c r="J17" s="503">
        <v>18.899999999999999</v>
      </c>
      <c r="K17" s="511">
        <v>18.600000000000001</v>
      </c>
      <c r="L17" s="503">
        <v>18.399999999999999</v>
      </c>
      <c r="M17" s="503">
        <v>18.100000000000001</v>
      </c>
      <c r="N17" s="503">
        <v>17.8</v>
      </c>
      <c r="O17" s="506">
        <v>17.600000000000001</v>
      </c>
      <c r="P17" s="308" t="s">
        <v>422</v>
      </c>
      <c r="Q17" s="308" t="s">
        <v>423</v>
      </c>
      <c r="R17" s="923" t="s">
        <v>424</v>
      </c>
      <c r="S17" s="136" t="s">
        <v>315</v>
      </c>
      <c r="T17" s="112"/>
      <c r="U17" t="s">
        <v>425</v>
      </c>
      <c r="V17" s="346" t="s">
        <v>426</v>
      </c>
      <c r="W17" s="14"/>
    </row>
    <row r="18" spans="2:28" ht="14.5">
      <c r="B18" s="52" t="s">
        <v>427</v>
      </c>
      <c r="C18" s="507">
        <v>14.552852254450839</v>
      </c>
      <c r="D18" s="307">
        <v>12.2</v>
      </c>
      <c r="E18" s="307">
        <v>11.3</v>
      </c>
      <c r="F18" s="307">
        <v>10.4</v>
      </c>
      <c r="G18" s="62">
        <v>9.5</v>
      </c>
      <c r="H18" s="62">
        <v>8.6999999999999993</v>
      </c>
      <c r="I18" s="512">
        <v>8.5</v>
      </c>
      <c r="J18" s="62">
        <v>8.4</v>
      </c>
      <c r="K18" s="512">
        <v>8.1999999999999993</v>
      </c>
      <c r="L18" s="62">
        <v>8</v>
      </c>
      <c r="M18" s="62">
        <v>7.9</v>
      </c>
      <c r="N18" s="62">
        <v>7.7</v>
      </c>
      <c r="O18" s="508">
        <v>7.5</v>
      </c>
      <c r="P18" s="182" t="s">
        <v>428</v>
      </c>
      <c r="Q18" s="45" t="s">
        <v>428</v>
      </c>
      <c r="R18" s="425" t="s">
        <v>424</v>
      </c>
      <c r="S18" s="6" t="s">
        <v>315</v>
      </c>
      <c r="T18" s="112"/>
      <c r="U18" t="s">
        <v>425</v>
      </c>
      <c r="V18" s="346" t="s">
        <v>426</v>
      </c>
      <c r="W18" s="14"/>
    </row>
    <row r="19" spans="2:28" ht="14.5">
      <c r="B19" s="52" t="s">
        <v>429</v>
      </c>
      <c r="C19" s="507">
        <v>44.529132574787837</v>
      </c>
      <c r="D19" s="307">
        <v>37.4</v>
      </c>
      <c r="E19" s="307">
        <v>36.700000000000003</v>
      </c>
      <c r="F19" s="307">
        <v>38.5</v>
      </c>
      <c r="G19" s="62">
        <v>40.299999999999997</v>
      </c>
      <c r="H19" s="62">
        <v>42</v>
      </c>
      <c r="I19" s="512">
        <v>41.5</v>
      </c>
      <c r="J19" s="62">
        <v>40.9</v>
      </c>
      <c r="K19" s="512">
        <v>40.4</v>
      </c>
      <c r="L19" s="62">
        <v>39.9</v>
      </c>
      <c r="M19" s="62">
        <v>39.4</v>
      </c>
      <c r="N19" s="62">
        <v>38.799999999999997</v>
      </c>
      <c r="O19" s="508">
        <v>38.299999999999997</v>
      </c>
      <c r="P19" s="182" t="s">
        <v>430</v>
      </c>
      <c r="Q19" s="45" t="s">
        <v>431</v>
      </c>
      <c r="R19" s="425" t="s">
        <v>424</v>
      </c>
      <c r="S19" s="6" t="s">
        <v>315</v>
      </c>
      <c r="T19" s="112"/>
      <c r="U19" t="s">
        <v>425</v>
      </c>
      <c r="V19" s="346" t="s">
        <v>426</v>
      </c>
      <c r="W19" s="14"/>
    </row>
    <row r="20" spans="2:28" ht="15" customHeight="1" thickBot="1">
      <c r="B20" s="25" t="s">
        <v>432</v>
      </c>
      <c r="C20" s="509">
        <v>65.875000000000014</v>
      </c>
      <c r="D20" s="306">
        <v>73.099999999999994</v>
      </c>
      <c r="E20" s="306">
        <v>75.2</v>
      </c>
      <c r="F20" s="306">
        <v>92.8</v>
      </c>
      <c r="G20" s="504">
        <v>110.4</v>
      </c>
      <c r="H20" s="504">
        <v>128.1</v>
      </c>
      <c r="I20" s="513">
        <v>132.9</v>
      </c>
      <c r="J20" s="504">
        <v>137.6</v>
      </c>
      <c r="K20" s="513">
        <v>142.4</v>
      </c>
      <c r="L20" s="504">
        <v>147.1</v>
      </c>
      <c r="M20" s="504">
        <v>151.9</v>
      </c>
      <c r="N20" s="504">
        <v>154.69999999999999</v>
      </c>
      <c r="O20" s="510">
        <v>157.6</v>
      </c>
      <c r="P20" s="401" t="s">
        <v>433</v>
      </c>
      <c r="Q20" s="401" t="s">
        <v>423</v>
      </c>
      <c r="R20" s="428" t="s">
        <v>424</v>
      </c>
      <c r="S20" s="7" t="s">
        <v>315</v>
      </c>
      <c r="T20" s="113"/>
      <c r="U20" s="8" t="s">
        <v>425</v>
      </c>
      <c r="V20" s="347" t="s">
        <v>426</v>
      </c>
      <c r="W20" s="14"/>
    </row>
    <row r="21" spans="2:28" ht="15" customHeight="1" thickBot="1"/>
    <row r="22" spans="2:28">
      <c r="B22" s="429" t="s">
        <v>434</v>
      </c>
      <c r="D22" s="429" t="s">
        <v>435</v>
      </c>
      <c r="E22" s="426"/>
      <c r="F22" s="426"/>
      <c r="G22" s="426"/>
      <c r="H22" s="426"/>
      <c r="I22" s="426"/>
      <c r="J22" s="426"/>
      <c r="K22" s="426"/>
      <c r="L22" s="426"/>
      <c r="M22" s="426"/>
      <c r="N22" s="426"/>
      <c r="O22" s="426"/>
      <c r="P22" s="426"/>
      <c r="Q22" s="426"/>
      <c r="R22" s="427"/>
    </row>
    <row r="23" spans="2:28" ht="15" customHeight="1">
      <c r="B23" s="430" t="s">
        <v>415</v>
      </c>
      <c r="D23" s="6"/>
      <c r="R23" s="346"/>
    </row>
    <row r="24" spans="2:28" ht="20">
      <c r="B24" s="431" t="s">
        <v>436</v>
      </c>
      <c r="D24" s="6"/>
      <c r="E24" s="432" t="s">
        <v>437</v>
      </c>
      <c r="R24" s="346"/>
    </row>
    <row r="25" spans="2:28" ht="15" customHeight="1">
      <c r="B25" s="434" t="s">
        <v>438</v>
      </c>
      <c r="D25" s="6"/>
      <c r="R25" s="346"/>
    </row>
    <row r="26" spans="2:28" ht="15" customHeight="1" thickBot="1">
      <c r="B26" s="405" t="s">
        <v>439</v>
      </c>
      <c r="D26" s="6"/>
      <c r="R26" s="346"/>
    </row>
    <row r="27" spans="2:28" ht="20">
      <c r="D27" s="6"/>
      <c r="E27" s="432" t="s">
        <v>440</v>
      </c>
      <c r="R27" s="346"/>
    </row>
    <row r="28" spans="2:28" ht="15" customHeight="1">
      <c r="D28" s="6"/>
      <c r="R28" s="346"/>
      <c r="AB28" s="2"/>
    </row>
    <row r="29" spans="2:28" ht="15" customHeight="1">
      <c r="D29" s="6"/>
      <c r="R29" s="346"/>
      <c r="AB29" s="2"/>
    </row>
    <row r="30" spans="2:28" ht="20">
      <c r="D30" s="6"/>
      <c r="E30" s="432" t="s">
        <v>441</v>
      </c>
      <c r="R30" s="346"/>
      <c r="AB30" s="2"/>
    </row>
    <row r="31" spans="2:28" ht="15" customHeight="1">
      <c r="D31" s="6"/>
      <c r="R31" s="346"/>
      <c r="AB31" s="2"/>
    </row>
    <row r="32" spans="2:28" ht="15" customHeight="1" thickBot="1">
      <c r="D32" s="7"/>
      <c r="E32" s="8"/>
      <c r="F32" s="8"/>
      <c r="G32" s="8"/>
      <c r="H32" s="8"/>
      <c r="I32" s="8"/>
      <c r="J32" s="8"/>
      <c r="K32" s="8"/>
      <c r="L32" s="8"/>
      <c r="M32" s="8"/>
      <c r="N32" s="8"/>
      <c r="O32" s="8"/>
      <c r="P32" s="8"/>
      <c r="Q32" s="8"/>
      <c r="R32" s="347"/>
      <c r="AB32" s="2"/>
    </row>
    <row r="33" spans="3:28" ht="15" customHeight="1">
      <c r="AB33" s="2"/>
    </row>
    <row r="34" spans="3:28" ht="15" customHeight="1">
      <c r="AB34" s="2"/>
    </row>
    <row r="35" spans="3:28" ht="15" customHeight="1">
      <c r="C35" s="2" t="s">
        <v>260</v>
      </c>
      <c r="AB35" s="2"/>
    </row>
    <row r="36" spans="3:28" ht="15" customHeight="1">
      <c r="AB36" s="2"/>
    </row>
    <row r="37" spans="3:28" ht="15" customHeight="1">
      <c r="AB37" s="2"/>
    </row>
    <row r="38" spans="3:28" ht="15" customHeight="1">
      <c r="AB38" s="2"/>
    </row>
    <row r="39" spans="3:28" ht="15" customHeight="1">
      <c r="AB39" s="2"/>
    </row>
    <row r="40" spans="3:28" ht="15" customHeight="1">
      <c r="AB40" s="2"/>
    </row>
    <row r="41" spans="3:28" ht="15" customHeight="1">
      <c r="AB41" s="2"/>
    </row>
    <row r="42" spans="3:28" ht="15" customHeight="1">
      <c r="AB42" s="2"/>
    </row>
    <row r="43" spans="3:28" ht="15" customHeight="1">
      <c r="AB43" s="2"/>
    </row>
    <row r="44" spans="3:28" ht="15" customHeight="1">
      <c r="AB44" s="2"/>
    </row>
    <row r="45" spans="3:28" ht="15" customHeight="1">
      <c r="AB45" s="2"/>
    </row>
    <row r="46" spans="3:28" ht="15" customHeight="1">
      <c r="AB46" s="2"/>
    </row>
    <row r="47" spans="3:28" ht="15" customHeight="1">
      <c r="AB47" s="2"/>
    </row>
    <row r="48" spans="3:28" ht="15" customHeight="1">
      <c r="AB48" s="2"/>
    </row>
    <row r="49" spans="3:28" ht="15" customHeight="1">
      <c r="AB49" s="2"/>
    </row>
    <row r="50" spans="3:28" ht="15" customHeight="1">
      <c r="AB50" s="2"/>
    </row>
    <row r="51" spans="3:28" ht="15" customHeight="1">
      <c r="AB51" s="2"/>
    </row>
    <row r="52" spans="3:28" ht="20">
      <c r="D52" s="114"/>
      <c r="E52" s="114"/>
      <c r="F52" s="114"/>
      <c r="AB52" s="2"/>
    </row>
    <row r="53" spans="3:28" ht="20">
      <c r="D53" s="114"/>
      <c r="E53" s="114"/>
      <c r="F53" s="114"/>
      <c r="AB53" s="2"/>
    </row>
    <row r="54" spans="3:28" ht="20">
      <c r="D54" s="114"/>
      <c r="E54" s="114"/>
      <c r="F54" s="114"/>
      <c r="AB54" s="2"/>
    </row>
    <row r="55" spans="3:28" ht="20">
      <c r="D55" s="114"/>
      <c r="E55" s="114"/>
      <c r="F55" s="114"/>
      <c r="AB55" s="2"/>
    </row>
    <row r="56" spans="3:28" ht="20">
      <c r="C56" s="407"/>
      <c r="D56" s="114"/>
      <c r="E56" s="114"/>
      <c r="F56" s="114"/>
      <c r="AB56" s="2"/>
    </row>
    <row r="57" spans="3:28" ht="20">
      <c r="H57" s="407"/>
      <c r="AB57" s="2"/>
    </row>
    <row r="58" spans="3:28" ht="20">
      <c r="H58" s="407"/>
      <c r="AB58" s="2"/>
    </row>
    <row r="59" spans="3:28" ht="15" customHeight="1">
      <c r="AB59" s="2"/>
    </row>
    <row r="60" spans="3:28" ht="15" customHeight="1">
      <c r="AB60" s="2"/>
    </row>
    <row r="61" spans="3:28" ht="15" customHeight="1">
      <c r="AB61" s="2"/>
    </row>
    <row r="62" spans="3:28" ht="15" customHeight="1">
      <c r="AB62" s="2"/>
    </row>
    <row r="63" spans="3:28" ht="15.75" customHeight="1">
      <c r="AB63" s="2"/>
    </row>
    <row r="64" spans="3:28">
      <c r="AB64" s="2"/>
    </row>
    <row r="65" spans="28:28">
      <c r="AB65" s="2"/>
    </row>
    <row r="66" spans="28:28">
      <c r="AB66" s="2"/>
    </row>
    <row r="67" spans="28:28">
      <c r="AB67" s="2"/>
    </row>
    <row r="68" spans="28:28">
      <c r="AB68" s="2"/>
    </row>
    <row r="69" spans="28:28">
      <c r="AB69" s="2"/>
    </row>
    <row r="70" spans="28:28">
      <c r="AB70" s="2"/>
    </row>
    <row r="71" spans="28:28">
      <c r="AB71" s="2"/>
    </row>
    <row r="72" spans="28:28">
      <c r="AB72" s="2"/>
    </row>
    <row r="73" spans="28:28">
      <c r="AB73" s="2"/>
    </row>
    <row r="74" spans="28:28">
      <c r="AB74" s="2"/>
    </row>
    <row r="75" spans="28:28">
      <c r="AB75" s="2"/>
    </row>
    <row r="76" spans="28:28">
      <c r="AB76" s="2"/>
    </row>
    <row r="77" spans="28:28">
      <c r="AB77" s="2"/>
    </row>
    <row r="78" spans="28:28">
      <c r="AB78" s="2"/>
    </row>
    <row r="79" spans="28:28">
      <c r="AB79" s="2"/>
    </row>
    <row r="80" spans="28:28">
      <c r="AB80" s="2"/>
    </row>
    <row r="81" spans="28:28">
      <c r="AB81" s="2"/>
    </row>
  </sheetData>
  <mergeCells count="5">
    <mergeCell ref="B6:X11"/>
    <mergeCell ref="C15:O15"/>
    <mergeCell ref="P15:R15"/>
    <mergeCell ref="S15:S16"/>
    <mergeCell ref="T15:V15"/>
  </mergeCells>
  <hyperlinks>
    <hyperlink ref="P18" r:id="rId1" display="https://www.cmegroup.com/markets/energy/coal/coal-api-2-cif-ara-argus-mccloskey.html" xr:uid="{D7016B48-7569-4FFC-BD6E-4A2CAB44C9E2}"/>
    <hyperlink ref="R17" r:id="rId2" display="https://www.iea.org/reports/world-energy-outlook-2022" xr:uid="{A47D945A-557D-480F-A70E-B924BEB59AD5}"/>
    <hyperlink ref="P19" r:id="rId3" display="https://www.cmegroup.com/markets/energy/crude-oil/light-sweet-crude.html" xr:uid="{64EC2013-6B8F-4396-9A34-ED92B84E9451}"/>
    <hyperlink ref="Q19" r:id="rId4" display="https://www.cmegroup.com/markets/energy/crude-oil/light-sweet-crude.quotes.html" xr:uid="{5D5AE780-E539-457E-90DD-B3FD66EE53E3}"/>
    <hyperlink ref="P17" r:id="rId5" display="https://www.investing.com/commodities/dutch-ttf-gas-c1-futures-historical-data" xr:uid="{072C5822-6D98-437F-A212-E01758CE00EC}"/>
    <hyperlink ref="Q18" r:id="rId6" display="https://www.cmegroup.com/markets/energy/coal/coal-api-2-cif-ara-argus-mccloskey.html" xr:uid="{C35C2D2A-10F2-43E3-BF08-A9A090797533}"/>
    <hyperlink ref="Q20" r:id="rId7" display="https://www.eex.com/en/market-data/environmentals/futures" xr:uid="{558F8B26-5837-437D-ADEF-962E21B09A1A}"/>
    <hyperlink ref="P20" r:id="rId8" display="https://tradingeconomics.com/commodity/carbon" xr:uid="{FD5C781D-63EB-4D40-9CDE-1141B7227A7D}"/>
    <hyperlink ref="R20" r:id="rId9" display="https://www.iea.org/reports/world-energy-outlook-2022" xr:uid="{8EE4976D-62A8-4AF8-AD87-100241E0F175}"/>
    <hyperlink ref="R19" r:id="rId10" display="https://www.iea.org/reports/world-energy-outlook-2022" xr:uid="{B426D6CF-3085-4371-8196-D9CF69FBBB7E}"/>
    <hyperlink ref="R18" r:id="rId11" display="https://www.iea.org/reports/world-energy-outlook-2022" xr:uid="{169168B0-6AB2-4CD1-8062-0A2849D9CA62}"/>
  </hyperlinks>
  <pageMargins left="0.7" right="0.7" top="0.75" bottom="0.75" header="0.3" footer="0.3"/>
  <pageSetup paperSize="9" orientation="portrait" r:id="rId12"/>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0099"/>
  </sheetPr>
  <dimension ref="B2:K78"/>
  <sheetViews>
    <sheetView showGridLines="0" zoomScale="70" zoomScaleNormal="70" workbookViewId="0">
      <selection activeCell="H8" sqref="H8"/>
    </sheetView>
  </sheetViews>
  <sheetFormatPr defaultColWidth="9" defaultRowHeight="14"/>
  <cols>
    <col min="1" max="1" width="3.58203125" customWidth="1"/>
    <col min="2" max="2" width="32.5" customWidth="1"/>
    <col min="3" max="3" width="32.58203125" style="13" customWidth="1"/>
    <col min="4" max="4" width="44.5" style="13" customWidth="1"/>
    <col min="5" max="5" width="10.58203125" style="13" customWidth="1"/>
    <col min="6" max="6" width="12.4140625" style="13" customWidth="1"/>
    <col min="7" max="7" width="14" style="13" customWidth="1"/>
    <col min="8" max="8" width="16.58203125" style="13" customWidth="1"/>
    <col min="9" max="9" width="15.58203125" customWidth="1"/>
    <col min="10" max="11" width="28.58203125" customWidth="1"/>
    <col min="12" max="12" width="23.08203125" customWidth="1"/>
    <col min="13" max="14" width="11.5" customWidth="1"/>
    <col min="15" max="15" width="15.08203125" customWidth="1"/>
    <col min="16" max="16" width="25.5" customWidth="1"/>
  </cols>
  <sheetData>
    <row r="2" spans="2:11" ht="23" thickBot="1">
      <c r="B2" s="3" t="s">
        <v>18</v>
      </c>
      <c r="D2" s="645"/>
      <c r="E2" s="645"/>
      <c r="F2" s="645"/>
    </row>
    <row r="3" spans="2:11" ht="15.65" customHeight="1">
      <c r="B3" s="138" t="s">
        <v>727</v>
      </c>
      <c r="C3" s="646"/>
      <c r="D3" s="267"/>
      <c r="E3" s="267"/>
      <c r="F3" s="267"/>
      <c r="G3" s="646"/>
    </row>
    <row r="4" spans="2:11" ht="15.65" customHeight="1">
      <c r="B4" s="138" t="s">
        <v>728</v>
      </c>
      <c r="C4" s="646"/>
      <c r="D4" s="267"/>
      <c r="E4" s="267"/>
      <c r="F4" s="267"/>
      <c r="G4" s="646"/>
    </row>
    <row r="5" spans="2:11" ht="15.65" customHeight="1">
      <c r="B5" s="137" t="s">
        <v>729</v>
      </c>
      <c r="C5" s="137"/>
      <c r="D5" s="267"/>
      <c r="E5" s="267"/>
      <c r="F5" s="267"/>
      <c r="G5" s="646"/>
    </row>
    <row r="6" spans="2:11">
      <c r="B6" s="137"/>
      <c r="C6" s="137"/>
      <c r="D6" s="647"/>
      <c r="E6" s="647"/>
      <c r="F6" s="647"/>
      <c r="G6" s="646"/>
    </row>
    <row r="7" spans="2:11" ht="15" customHeight="1">
      <c r="B7" s="647"/>
      <c r="C7" s="646">
        <v>2022</v>
      </c>
      <c r="D7" s="646">
        <v>2023</v>
      </c>
      <c r="E7" s="646" t="s">
        <v>730</v>
      </c>
      <c r="F7" s="646" t="s">
        <v>731</v>
      </c>
      <c r="G7" s="647"/>
      <c r="I7" s="13"/>
    </row>
    <row r="8" spans="2:11" ht="15" customHeight="1">
      <c r="B8" s="138" t="s">
        <v>732</v>
      </c>
      <c r="C8" s="662">
        <v>0.10349999999999999</v>
      </c>
      <c r="D8" s="674">
        <v>1.01E-2</v>
      </c>
      <c r="E8" s="674">
        <v>1.03E-2</v>
      </c>
      <c r="F8" s="45" t="s">
        <v>733</v>
      </c>
      <c r="G8" s="663" t="s">
        <v>734</v>
      </c>
      <c r="H8" s="663"/>
      <c r="I8" s="664"/>
      <c r="J8" s="664"/>
    </row>
    <row r="9" spans="2:11" ht="15" customHeight="1">
      <c r="C9" s="662"/>
      <c r="D9" s="662"/>
      <c r="E9" s="662"/>
      <c r="F9" s="641"/>
      <c r="G9" s="663"/>
      <c r="H9" s="663"/>
      <c r="I9" s="664"/>
      <c r="J9" s="664"/>
      <c r="K9" s="664"/>
    </row>
    <row r="10" spans="2:11" ht="15" customHeight="1">
      <c r="B10" s="683" t="s">
        <v>735</v>
      </c>
      <c r="C10" s="684"/>
      <c r="D10" s="662"/>
      <c r="E10" s="662"/>
      <c r="F10" s="1163"/>
      <c r="G10" s="663"/>
      <c r="H10" s="663"/>
      <c r="I10" s="664"/>
      <c r="J10" s="664"/>
      <c r="K10" s="664"/>
    </row>
    <row r="11" spans="2:11" ht="14.25" customHeight="1" thickBot="1">
      <c r="E11" s="674"/>
    </row>
    <row r="12" spans="2:11">
      <c r="B12" s="1414" t="s">
        <v>736</v>
      </c>
      <c r="C12" s="1415"/>
      <c r="D12" s="1420" t="s">
        <v>737</v>
      </c>
      <c r="E12" s="1423" t="s">
        <v>738</v>
      </c>
      <c r="F12" s="1424"/>
      <c r="G12" s="1410" t="s">
        <v>739</v>
      </c>
      <c r="H12" s="1410" t="s">
        <v>740</v>
      </c>
      <c r="I12" s="1410" t="s">
        <v>741</v>
      </c>
      <c r="J12" s="1410" t="s">
        <v>742</v>
      </c>
    </row>
    <row r="13" spans="2:11" ht="35.4" customHeight="1" thickBot="1">
      <c r="B13" s="1416"/>
      <c r="C13" s="1417"/>
      <c r="D13" s="1421"/>
      <c r="E13" s="1425"/>
      <c r="F13" s="1426"/>
      <c r="G13" s="1411"/>
      <c r="H13" s="1411"/>
      <c r="I13" s="1411"/>
      <c r="J13" s="1411"/>
    </row>
    <row r="14" spans="2:11" ht="15" thickBot="1">
      <c r="B14" s="1418"/>
      <c r="C14" s="1419"/>
      <c r="D14" s="1422"/>
      <c r="E14" s="1114" t="s">
        <v>743</v>
      </c>
      <c r="F14" s="1114" t="s">
        <v>744</v>
      </c>
      <c r="G14" s="1114" t="s">
        <v>745</v>
      </c>
      <c r="H14" s="1114" t="s">
        <v>745</v>
      </c>
      <c r="I14" s="1114" t="s">
        <v>745</v>
      </c>
      <c r="J14" s="1114" t="s">
        <v>745</v>
      </c>
    </row>
    <row r="15" spans="2:11" ht="14.5">
      <c r="B15" s="1395" t="s">
        <v>746</v>
      </c>
      <c r="C15" s="1115" t="s">
        <v>82</v>
      </c>
      <c r="D15" s="1397" t="s">
        <v>747</v>
      </c>
      <c r="E15" s="1399" t="s">
        <v>64</v>
      </c>
      <c r="F15" s="1400"/>
      <c r="G15" s="233">
        <v>37</v>
      </c>
      <c r="H15" s="233" t="s">
        <v>64</v>
      </c>
      <c r="I15" s="233" t="s">
        <v>64</v>
      </c>
      <c r="J15" s="1091">
        <v>7.1999999999999995E-2</v>
      </c>
    </row>
    <row r="16" spans="2:11" ht="14.5">
      <c r="B16" s="1412"/>
      <c r="C16" s="1116" t="s">
        <v>57</v>
      </c>
      <c r="D16" s="1413"/>
      <c r="E16" s="1408" t="s">
        <v>64</v>
      </c>
      <c r="F16" s="1409"/>
      <c r="G16" s="231">
        <v>28</v>
      </c>
      <c r="H16" s="231" t="s">
        <v>64</v>
      </c>
      <c r="I16" s="231" t="s">
        <v>64</v>
      </c>
      <c r="J16" s="1092">
        <v>7.1999999999999995E-2</v>
      </c>
    </row>
    <row r="17" spans="2:10" ht="14.5">
      <c r="B17" s="1412"/>
      <c r="C17" s="1116" t="s">
        <v>33</v>
      </c>
      <c r="D17" s="1089" t="s">
        <v>748</v>
      </c>
      <c r="E17" s="1408" t="s">
        <v>64</v>
      </c>
      <c r="F17" s="1409"/>
      <c r="G17" s="231">
        <v>35</v>
      </c>
      <c r="H17" s="231" t="s">
        <v>64</v>
      </c>
      <c r="I17" s="231" t="s">
        <v>64</v>
      </c>
      <c r="J17" s="1092">
        <v>7.1999999999999995E-2</v>
      </c>
    </row>
    <row r="18" spans="2:10" ht="14.5">
      <c r="B18" s="1412"/>
      <c r="C18" s="1116" t="s">
        <v>749</v>
      </c>
      <c r="D18" s="1089" t="s">
        <v>748</v>
      </c>
      <c r="E18" s="1408" t="s">
        <v>64</v>
      </c>
      <c r="F18" s="1409"/>
      <c r="G18" s="231">
        <v>36</v>
      </c>
      <c r="H18" s="231" t="s">
        <v>64</v>
      </c>
      <c r="I18" s="231" t="s">
        <v>64</v>
      </c>
      <c r="J18" s="1092">
        <v>7.1999999999999995E-2</v>
      </c>
    </row>
    <row r="19" spans="2:10" ht="14.5">
      <c r="B19" s="1412"/>
      <c r="C19" s="1117" t="s">
        <v>750</v>
      </c>
      <c r="D19" s="1089" t="s">
        <v>748</v>
      </c>
      <c r="E19" s="1408" t="s">
        <v>64</v>
      </c>
      <c r="F19" s="1409"/>
      <c r="G19" s="231">
        <v>12</v>
      </c>
      <c r="H19" s="231" t="s">
        <v>64</v>
      </c>
      <c r="I19" s="231" t="s">
        <v>64</v>
      </c>
      <c r="J19" s="1092" t="s">
        <v>751</v>
      </c>
    </row>
    <row r="20" spans="2:10" ht="15" thickBot="1">
      <c r="B20" s="1396"/>
      <c r="C20" s="1118" t="s">
        <v>642</v>
      </c>
      <c r="D20" s="1090" t="s">
        <v>748</v>
      </c>
      <c r="E20" s="1401" t="s">
        <v>64</v>
      </c>
      <c r="F20" s="1402"/>
      <c r="G20" s="232">
        <v>31</v>
      </c>
      <c r="H20" s="232" t="s">
        <v>64</v>
      </c>
      <c r="I20" s="232" t="s">
        <v>64</v>
      </c>
      <c r="J20" s="1093" t="s">
        <v>751</v>
      </c>
    </row>
    <row r="21" spans="2:10" ht="15" thickBot="1">
      <c r="B21" s="175"/>
      <c r="C21" s="176"/>
      <c r="D21" s="176"/>
      <c r="E21" s="1094"/>
      <c r="F21" s="616"/>
      <c r="G21" s="616"/>
      <c r="H21" s="616"/>
      <c r="I21" s="616"/>
      <c r="J21" s="1095"/>
    </row>
    <row r="22" spans="2:10" ht="14.5">
      <c r="B22" s="1395" t="s">
        <v>752</v>
      </c>
      <c r="C22" s="1115" t="s">
        <v>82</v>
      </c>
      <c r="D22" s="1397" t="s">
        <v>753</v>
      </c>
      <c r="E22" s="1399" t="s">
        <v>754</v>
      </c>
      <c r="F22" s="1400"/>
      <c r="G22" s="976">
        <v>32</v>
      </c>
      <c r="H22" s="976" t="s">
        <v>755</v>
      </c>
      <c r="I22" s="976">
        <v>15</v>
      </c>
      <c r="J22" s="1096">
        <v>8.7999999999999995E-2</v>
      </c>
    </row>
    <row r="23" spans="2:10" ht="15" thickBot="1">
      <c r="B23" s="1396"/>
      <c r="C23" s="1118" t="s">
        <v>57</v>
      </c>
      <c r="D23" s="1398"/>
      <c r="E23" s="1401" t="s">
        <v>756</v>
      </c>
      <c r="F23" s="1402"/>
      <c r="G23" s="1087">
        <v>30</v>
      </c>
      <c r="H23" s="1087" t="s">
        <v>755</v>
      </c>
      <c r="I23" s="1087">
        <v>15</v>
      </c>
      <c r="J23" s="1097">
        <v>8.7999999999999995E-2</v>
      </c>
    </row>
    <row r="24" spans="2:10" ht="15" thickBot="1">
      <c r="B24" s="175"/>
      <c r="C24" s="176"/>
      <c r="D24" s="176"/>
      <c r="E24" s="616"/>
      <c r="F24" s="616"/>
      <c r="G24" s="616"/>
      <c r="H24" s="616"/>
      <c r="I24" s="616"/>
      <c r="J24" s="1095"/>
    </row>
    <row r="25" spans="2:10" ht="14.5">
      <c r="B25" s="1403" t="s">
        <v>757</v>
      </c>
      <c r="C25" s="1405" t="s">
        <v>82</v>
      </c>
      <c r="D25" s="1088" t="s">
        <v>758</v>
      </c>
      <c r="E25" s="1399" t="s">
        <v>759</v>
      </c>
      <c r="F25" s="1400"/>
      <c r="G25" s="1085">
        <v>32</v>
      </c>
      <c r="H25" s="1085">
        <v>3</v>
      </c>
      <c r="I25" s="1085">
        <v>20</v>
      </c>
      <c r="J25" s="1098">
        <v>9.8000000000000004E-2</v>
      </c>
    </row>
    <row r="26" spans="2:10" ht="14.5">
      <c r="B26" s="1403"/>
      <c r="C26" s="1406"/>
      <c r="D26" s="1089" t="s">
        <v>760</v>
      </c>
      <c r="E26" s="1408" t="s">
        <v>761</v>
      </c>
      <c r="F26" s="1409"/>
      <c r="G26" s="1086">
        <v>32</v>
      </c>
      <c r="H26" s="1086">
        <v>3</v>
      </c>
      <c r="I26" s="1086">
        <v>20</v>
      </c>
      <c r="J26" s="1099">
        <v>9.8000000000000004E-2</v>
      </c>
    </row>
    <row r="27" spans="2:10" ht="15" thickBot="1">
      <c r="B27" s="1403"/>
      <c r="C27" s="1406"/>
      <c r="D27" s="1090" t="s">
        <v>762</v>
      </c>
      <c r="E27" s="1408" t="s">
        <v>763</v>
      </c>
      <c r="F27" s="1409"/>
      <c r="G27" s="1086">
        <v>32</v>
      </c>
      <c r="H27" s="1086">
        <v>3</v>
      </c>
      <c r="I27" s="1086">
        <v>20</v>
      </c>
      <c r="J27" s="1099">
        <v>9.8000000000000004E-2</v>
      </c>
    </row>
    <row r="28" spans="2:10" ht="15" thickBot="1">
      <c r="B28" s="1403"/>
      <c r="C28" s="1407"/>
      <c r="D28" s="1089" t="s">
        <v>764</v>
      </c>
      <c r="E28" s="234" t="s">
        <v>64</v>
      </c>
      <c r="F28" s="234" t="s">
        <v>765</v>
      </c>
      <c r="G28" s="1113">
        <v>39</v>
      </c>
      <c r="H28" s="644">
        <v>3</v>
      </c>
      <c r="I28" s="644">
        <v>20</v>
      </c>
      <c r="J28" s="1100">
        <v>9.8000000000000004E-2</v>
      </c>
    </row>
    <row r="29" spans="2:10" ht="14.5">
      <c r="B29" s="1403"/>
      <c r="C29" s="1405" t="s">
        <v>57</v>
      </c>
      <c r="D29" s="1088" t="s">
        <v>766</v>
      </c>
      <c r="E29" s="1408" t="s">
        <v>767</v>
      </c>
      <c r="F29" s="1409"/>
      <c r="G29" s="1086">
        <v>30</v>
      </c>
      <c r="H29" s="1086">
        <v>2</v>
      </c>
      <c r="I29" s="1086">
        <v>20</v>
      </c>
      <c r="J29" s="1099">
        <v>0.108</v>
      </c>
    </row>
    <row r="30" spans="2:10" ht="15" thickBot="1">
      <c r="B30" s="1403"/>
      <c r="C30" s="1406"/>
      <c r="D30" s="1090" t="s">
        <v>768</v>
      </c>
      <c r="E30" s="1408" t="s">
        <v>769</v>
      </c>
      <c r="F30" s="1409"/>
      <c r="G30" s="1086">
        <v>30</v>
      </c>
      <c r="H30" s="1086">
        <v>2</v>
      </c>
      <c r="I30" s="1086">
        <v>20</v>
      </c>
      <c r="J30" s="1099">
        <v>0.108</v>
      </c>
    </row>
    <row r="31" spans="2:10" ht="15" thickBot="1">
      <c r="B31" s="1403"/>
      <c r="C31" s="1407"/>
      <c r="D31" s="230" t="s">
        <v>770</v>
      </c>
      <c r="E31" s="234" t="s">
        <v>64</v>
      </c>
      <c r="F31" s="234" t="s">
        <v>771</v>
      </c>
      <c r="G31" s="1113">
        <v>34</v>
      </c>
      <c r="H31" s="644">
        <v>2</v>
      </c>
      <c r="I31" s="644">
        <v>20</v>
      </c>
      <c r="J31" s="1100">
        <v>0.108</v>
      </c>
    </row>
    <row r="32" spans="2:10" ht="15" thickBot="1">
      <c r="B32" s="1403"/>
      <c r="C32" s="1116" t="s">
        <v>33</v>
      </c>
      <c r="D32" s="1089" t="s">
        <v>772</v>
      </c>
      <c r="E32" s="1401" t="s">
        <v>769</v>
      </c>
      <c r="F32" s="1402"/>
      <c r="G32" s="644">
        <v>36</v>
      </c>
      <c r="H32" s="644">
        <v>2</v>
      </c>
      <c r="I32" s="644">
        <v>20</v>
      </c>
      <c r="J32" s="1100">
        <v>9.8000000000000004E-2</v>
      </c>
    </row>
    <row r="33" spans="2:10" ht="14.5">
      <c r="B33" s="1403"/>
      <c r="C33" s="1430" t="s">
        <v>773</v>
      </c>
      <c r="D33" s="1088" t="s">
        <v>774</v>
      </c>
      <c r="E33" s="1431" t="s">
        <v>775</v>
      </c>
      <c r="F33" s="1432"/>
      <c r="G33" s="231">
        <v>26</v>
      </c>
      <c r="H33" s="231" t="s">
        <v>755</v>
      </c>
      <c r="I33" s="231">
        <v>1</v>
      </c>
      <c r="J33" s="1092">
        <v>7.8E-2</v>
      </c>
    </row>
    <row r="34" spans="2:10" ht="14.5">
      <c r="B34" s="1403"/>
      <c r="C34" s="1406"/>
      <c r="D34" s="1089" t="s">
        <v>776</v>
      </c>
      <c r="E34" s="1433"/>
      <c r="F34" s="1434"/>
      <c r="G34" s="231">
        <v>52</v>
      </c>
      <c r="H34" s="231" t="s">
        <v>755</v>
      </c>
      <c r="I34" s="231">
        <v>1</v>
      </c>
      <c r="J34" s="1092">
        <v>7.8E-2</v>
      </c>
    </row>
    <row r="35" spans="2:10" ht="14.5">
      <c r="B35" s="1403"/>
      <c r="C35" s="1406"/>
      <c r="D35" s="1089" t="s">
        <v>777</v>
      </c>
      <c r="E35" s="1433"/>
      <c r="F35" s="1434"/>
      <c r="G35" s="231">
        <v>78</v>
      </c>
      <c r="H35" s="231" t="s">
        <v>755</v>
      </c>
      <c r="I35" s="231">
        <v>1</v>
      </c>
      <c r="J35" s="1092">
        <v>7.8E-2</v>
      </c>
    </row>
    <row r="36" spans="2:10" ht="15" thickBot="1">
      <c r="B36" s="1403"/>
      <c r="C36" s="1407"/>
      <c r="D36" s="1090" t="s">
        <v>778</v>
      </c>
      <c r="E36" s="1433"/>
      <c r="F36" s="1434"/>
      <c r="G36" s="232">
        <v>105</v>
      </c>
      <c r="H36" s="232" t="s">
        <v>755</v>
      </c>
      <c r="I36" s="232">
        <v>1</v>
      </c>
      <c r="J36" s="1093">
        <v>7.8E-2</v>
      </c>
    </row>
    <row r="37" spans="2:10" ht="14.5">
      <c r="B37" s="1403"/>
      <c r="C37" s="1430" t="s">
        <v>779</v>
      </c>
      <c r="D37" s="1088" t="s">
        <v>780</v>
      </c>
      <c r="E37" s="233" t="s">
        <v>781</v>
      </c>
      <c r="F37" s="233" t="s">
        <v>781</v>
      </c>
      <c r="G37" s="977">
        <v>27</v>
      </c>
      <c r="H37" s="231">
        <v>1</v>
      </c>
      <c r="I37" s="231">
        <v>15</v>
      </c>
      <c r="J37" s="1092">
        <v>7.8E-2</v>
      </c>
    </row>
    <row r="38" spans="2:10" ht="14.5">
      <c r="B38" s="1403"/>
      <c r="C38" s="1406"/>
      <c r="D38" s="1089" t="s">
        <v>782</v>
      </c>
      <c r="E38" s="235" t="s">
        <v>783</v>
      </c>
      <c r="F38" s="235" t="s">
        <v>784</v>
      </c>
      <c r="G38" s="621">
        <v>27</v>
      </c>
      <c r="H38" s="235">
        <v>1</v>
      </c>
      <c r="I38" s="235">
        <v>15</v>
      </c>
      <c r="J38" s="1092">
        <v>7.8E-2</v>
      </c>
    </row>
    <row r="39" spans="2:10" ht="15" thickBot="1">
      <c r="B39" s="1403"/>
      <c r="C39" s="1406"/>
      <c r="D39" s="1089" t="s">
        <v>785</v>
      </c>
      <c r="E39" s="237" t="s">
        <v>786</v>
      </c>
      <c r="F39" s="237" t="s">
        <v>787</v>
      </c>
      <c r="G39" s="621">
        <v>27</v>
      </c>
      <c r="H39" s="235">
        <v>1</v>
      </c>
      <c r="I39" s="235">
        <v>15</v>
      </c>
      <c r="J39" s="1092">
        <v>7.8E-2</v>
      </c>
    </row>
    <row r="40" spans="2:10" ht="29.5" thickBot="1">
      <c r="B40" s="1404"/>
      <c r="C40" s="1119" t="s">
        <v>788</v>
      </c>
      <c r="D40" s="230" t="s">
        <v>789</v>
      </c>
      <c r="E40" s="232">
        <v>2300</v>
      </c>
      <c r="F40" s="232">
        <v>2300</v>
      </c>
      <c r="G40" s="234">
        <v>20</v>
      </c>
      <c r="H40" s="234">
        <v>4</v>
      </c>
      <c r="I40" s="234">
        <v>25</v>
      </c>
      <c r="J40" s="1101" t="s">
        <v>751</v>
      </c>
    </row>
    <row r="41" spans="2:10" ht="15" thickBot="1">
      <c r="B41" s="1102"/>
      <c r="C41" s="1102"/>
      <c r="D41" s="133"/>
      <c r="E41" s="236"/>
      <c r="F41" s="236"/>
      <c r="G41" s="236"/>
      <c r="H41" s="236"/>
      <c r="I41" s="236"/>
      <c r="J41" s="1103"/>
    </row>
    <row r="42" spans="2:10" ht="15" thickBot="1">
      <c r="B42" s="1435" t="s">
        <v>790</v>
      </c>
      <c r="C42" s="1436"/>
      <c r="D42" s="39"/>
      <c r="E42" s="1104"/>
      <c r="F42" s="236"/>
      <c r="G42" s="236"/>
      <c r="H42" s="236"/>
      <c r="I42" s="236"/>
      <c r="J42" s="1103"/>
    </row>
    <row r="43" spans="2:10" ht="15" thickBot="1">
      <c r="B43" s="1102"/>
      <c r="C43" s="1102"/>
      <c r="D43" s="177"/>
      <c r="E43" s="236"/>
      <c r="F43" s="236"/>
      <c r="G43" s="236"/>
      <c r="H43" s="236"/>
      <c r="I43" s="236"/>
      <c r="J43" s="1103"/>
    </row>
    <row r="44" spans="2:10" ht="15" thickBot="1">
      <c r="B44" s="1427" t="s">
        <v>757</v>
      </c>
      <c r="C44" s="1120" t="s">
        <v>205</v>
      </c>
      <c r="D44" s="1105" t="s">
        <v>757</v>
      </c>
      <c r="E44" s="1106">
        <v>1330</v>
      </c>
      <c r="F44" s="1106">
        <v>1250</v>
      </c>
      <c r="G44" s="976">
        <v>32</v>
      </c>
      <c r="H44" s="976">
        <v>1</v>
      </c>
      <c r="I44" s="976">
        <v>15</v>
      </c>
      <c r="J44" s="1096">
        <v>7.1999999999999995E-2</v>
      </c>
    </row>
    <row r="45" spans="2:10" ht="15" thickBot="1">
      <c r="B45" s="1428"/>
      <c r="C45" s="1120" t="s">
        <v>206</v>
      </c>
      <c r="D45" s="1107" t="s">
        <v>757</v>
      </c>
      <c r="E45" s="235">
        <v>2300</v>
      </c>
      <c r="F45" s="235">
        <v>2170</v>
      </c>
      <c r="G45" s="977">
        <v>62</v>
      </c>
      <c r="H45" s="977">
        <v>3</v>
      </c>
      <c r="I45" s="977">
        <v>20</v>
      </c>
      <c r="J45" s="1108">
        <v>7.1999999999999995E-2</v>
      </c>
    </row>
    <row r="46" spans="2:10" ht="15" thickBot="1">
      <c r="B46" s="1428"/>
      <c r="C46" s="1120" t="s">
        <v>791</v>
      </c>
      <c r="D46" s="1107" t="s">
        <v>757</v>
      </c>
      <c r="E46" s="235">
        <v>670</v>
      </c>
      <c r="F46" s="235">
        <v>630</v>
      </c>
      <c r="G46" s="977">
        <v>13</v>
      </c>
      <c r="H46" s="977">
        <v>1</v>
      </c>
      <c r="I46" s="977">
        <v>15</v>
      </c>
      <c r="J46" s="1108">
        <v>7.1999999999999995E-2</v>
      </c>
    </row>
    <row r="47" spans="2:10" ht="15" thickBot="1">
      <c r="B47" s="1429"/>
      <c r="C47" s="1121" t="s">
        <v>63</v>
      </c>
      <c r="D47" s="1109" t="s">
        <v>757</v>
      </c>
      <c r="E47" s="237">
        <v>3030</v>
      </c>
      <c r="F47" s="237">
        <v>2950</v>
      </c>
      <c r="G47" s="1087">
        <v>98</v>
      </c>
      <c r="H47" s="1087">
        <v>3</v>
      </c>
      <c r="I47" s="1087">
        <v>20</v>
      </c>
      <c r="J47" s="1093" t="s">
        <v>751</v>
      </c>
    </row>
    <row r="48" spans="2:10">
      <c r="B48" t="s">
        <v>792</v>
      </c>
      <c r="C48"/>
      <c r="D48"/>
      <c r="E48"/>
      <c r="F48"/>
      <c r="G48"/>
      <c r="H48"/>
    </row>
    <row r="50" spans="2:4" ht="17.5">
      <c r="B50" s="683" t="s">
        <v>793</v>
      </c>
    </row>
    <row r="52" spans="2:4" ht="14.5" thickBot="1">
      <c r="B52" s="1122" t="s">
        <v>794</v>
      </c>
      <c r="C52" s="1123"/>
      <c r="D52" s="1124"/>
    </row>
    <row r="53" spans="2:4">
      <c r="B53" s="1131" t="s">
        <v>795</v>
      </c>
      <c r="C53" s="1132" t="s">
        <v>796</v>
      </c>
      <c r="D53" s="1133" t="s">
        <v>797</v>
      </c>
    </row>
    <row r="54" spans="2:4">
      <c r="B54" s="1131" t="s">
        <v>798</v>
      </c>
      <c r="C54" s="1132" t="s">
        <v>799</v>
      </c>
      <c r="D54" s="1133" t="s">
        <v>800</v>
      </c>
    </row>
    <row r="55" spans="2:4">
      <c r="B55" s="1131" t="s">
        <v>801</v>
      </c>
      <c r="C55" s="1132" t="s">
        <v>796</v>
      </c>
      <c r="D55" s="1133" t="s">
        <v>802</v>
      </c>
    </row>
    <row r="56" spans="2:4">
      <c r="B56" s="1131" t="s">
        <v>803</v>
      </c>
      <c r="C56" s="1132" t="s">
        <v>804</v>
      </c>
      <c r="D56" s="1133" t="s">
        <v>805</v>
      </c>
    </row>
    <row r="57" spans="2:4">
      <c r="B57" s="1131" t="s">
        <v>806</v>
      </c>
      <c r="C57" s="1132" t="s">
        <v>804</v>
      </c>
      <c r="D57" s="1133" t="s">
        <v>807</v>
      </c>
    </row>
    <row r="58" spans="2:4" ht="23">
      <c r="B58" s="1131" t="s">
        <v>808</v>
      </c>
      <c r="C58" s="1132" t="s">
        <v>796</v>
      </c>
      <c r="D58" s="1133" t="s">
        <v>809</v>
      </c>
    </row>
    <row r="59" spans="2:4">
      <c r="B59" s="1131" t="s">
        <v>810</v>
      </c>
      <c r="C59" s="1132" t="s">
        <v>796</v>
      </c>
      <c r="D59" s="1133" t="s">
        <v>811</v>
      </c>
    </row>
    <row r="60" spans="2:4" ht="14.5" thickBot="1">
      <c r="B60" s="1122" t="s">
        <v>812</v>
      </c>
      <c r="C60" s="1123" t="s">
        <v>813</v>
      </c>
      <c r="D60" s="1124" t="s">
        <v>813</v>
      </c>
    </row>
    <row r="61" spans="2:4">
      <c r="B61" s="1131" t="s">
        <v>803</v>
      </c>
      <c r="C61" s="1132" t="s">
        <v>804</v>
      </c>
      <c r="D61" s="1133" t="s">
        <v>805</v>
      </c>
    </row>
    <row r="62" spans="2:4" ht="23">
      <c r="B62" s="1131" t="s">
        <v>808</v>
      </c>
      <c r="C62" s="1132" t="s">
        <v>796</v>
      </c>
      <c r="D62" s="1133" t="s">
        <v>809</v>
      </c>
    </row>
    <row r="63" spans="2:4">
      <c r="B63" s="1131" t="s">
        <v>798</v>
      </c>
      <c r="C63" s="1132" t="s">
        <v>799</v>
      </c>
      <c r="D63" s="1133" t="s">
        <v>800</v>
      </c>
    </row>
    <row r="64" spans="2:4">
      <c r="B64" s="1131" t="s">
        <v>814</v>
      </c>
      <c r="C64" s="1132" t="s">
        <v>796</v>
      </c>
      <c r="D64" s="1133" t="s">
        <v>815</v>
      </c>
    </row>
    <row r="65" spans="2:4" ht="14.5" thickBot="1">
      <c r="B65" s="1122" t="s">
        <v>816</v>
      </c>
      <c r="C65" s="1123" t="s">
        <v>813</v>
      </c>
      <c r="D65" s="1124" t="s">
        <v>813</v>
      </c>
    </row>
    <row r="66" spans="2:4" ht="23.5" thickBot="1">
      <c r="B66" s="1126" t="s">
        <v>803</v>
      </c>
      <c r="C66" s="1127" t="s">
        <v>817</v>
      </c>
      <c r="D66" s="1128" t="s">
        <v>818</v>
      </c>
    </row>
    <row r="67" spans="2:4">
      <c r="B67" s="1131" t="s">
        <v>798</v>
      </c>
      <c r="C67" s="1132" t="s">
        <v>799</v>
      </c>
      <c r="D67" s="1133" t="s">
        <v>800</v>
      </c>
    </row>
    <row r="68" spans="2:4" ht="14.5" thickBot="1">
      <c r="B68" s="1122" t="s">
        <v>819</v>
      </c>
      <c r="C68" s="1123" t="s">
        <v>813</v>
      </c>
      <c r="D68" s="1124" t="s">
        <v>813</v>
      </c>
    </row>
    <row r="69" spans="2:4" ht="23.5" thickBot="1">
      <c r="B69" s="1126" t="s">
        <v>803</v>
      </c>
      <c r="C69" s="1127" t="s">
        <v>817</v>
      </c>
      <c r="D69" s="1128" t="s">
        <v>818</v>
      </c>
    </row>
    <row r="70" spans="2:4" ht="14.5" thickBot="1">
      <c r="B70" s="1129" t="s">
        <v>820</v>
      </c>
      <c r="C70" s="1125" t="s">
        <v>821</v>
      </c>
      <c r="D70" s="1130" t="s">
        <v>822</v>
      </c>
    </row>
    <row r="71" spans="2:4" ht="14.5" thickBot="1">
      <c r="B71" s="1131" t="s">
        <v>814</v>
      </c>
      <c r="C71" s="1132" t="s">
        <v>796</v>
      </c>
      <c r="D71" s="1133" t="s">
        <v>815</v>
      </c>
    </row>
    <row r="72" spans="2:4" ht="14.5" thickBot="1">
      <c r="B72" s="1129" t="s">
        <v>823</v>
      </c>
      <c r="C72" s="1125" t="s">
        <v>824</v>
      </c>
      <c r="D72" s="1130" t="s">
        <v>825</v>
      </c>
    </row>
    <row r="73" spans="2:4" ht="23.5" thickBot="1">
      <c r="B73" s="1129" t="s">
        <v>826</v>
      </c>
      <c r="C73" s="1125" t="s">
        <v>817</v>
      </c>
      <c r="D73" s="1130" t="s">
        <v>827</v>
      </c>
    </row>
    <row r="74" spans="2:4" ht="14.5" thickBot="1">
      <c r="B74" s="1129" t="s">
        <v>806</v>
      </c>
      <c r="C74" s="1125" t="s">
        <v>817</v>
      </c>
      <c r="D74" s="1130" t="s">
        <v>828</v>
      </c>
    </row>
    <row r="75" spans="2:4" ht="14.5" thickBot="1">
      <c r="B75" s="1129" t="s">
        <v>829</v>
      </c>
      <c r="C75" s="1125" t="s">
        <v>830</v>
      </c>
      <c r="D75" s="1130" t="s">
        <v>831</v>
      </c>
    </row>
    <row r="76" spans="2:4" ht="14.5" thickBot="1">
      <c r="B76" s="1122" t="s">
        <v>832</v>
      </c>
      <c r="C76" s="1123"/>
      <c r="D76" s="1124"/>
    </row>
    <row r="77" spans="2:4" ht="23">
      <c r="B77" s="1131" t="s">
        <v>833</v>
      </c>
      <c r="C77" s="1132">
        <v>2021</v>
      </c>
      <c r="D77" s="1133" t="s">
        <v>834</v>
      </c>
    </row>
    <row r="78" spans="2:4" ht="23">
      <c r="B78" s="1131" t="s">
        <v>835</v>
      </c>
      <c r="C78" s="1132">
        <v>2017</v>
      </c>
      <c r="D78" s="1133" t="s">
        <v>836</v>
      </c>
    </row>
  </sheetData>
  <mergeCells count="33">
    <mergeCell ref="B44:B47"/>
    <mergeCell ref="E32:F32"/>
    <mergeCell ref="C33:C36"/>
    <mergeCell ref="E33:F36"/>
    <mergeCell ref="C37:C39"/>
    <mergeCell ref="B42:C42"/>
    <mergeCell ref="I12:I13"/>
    <mergeCell ref="J12:J13"/>
    <mergeCell ref="B15:B20"/>
    <mergeCell ref="D15:D16"/>
    <mergeCell ref="E15:F15"/>
    <mergeCell ref="E16:F16"/>
    <mergeCell ref="E17:F17"/>
    <mergeCell ref="E18:F18"/>
    <mergeCell ref="E19:F19"/>
    <mergeCell ref="E20:F20"/>
    <mergeCell ref="B12:C14"/>
    <mergeCell ref="D12:D14"/>
    <mergeCell ref="E12:F13"/>
    <mergeCell ref="G12:G13"/>
    <mergeCell ref="H12:H13"/>
    <mergeCell ref="B22:B23"/>
    <mergeCell ref="D22:D23"/>
    <mergeCell ref="E22:F22"/>
    <mergeCell ref="E23:F23"/>
    <mergeCell ref="B25:B40"/>
    <mergeCell ref="C25:C28"/>
    <mergeCell ref="E25:F25"/>
    <mergeCell ref="E26:F26"/>
    <mergeCell ref="E27:F27"/>
    <mergeCell ref="C29:C31"/>
    <mergeCell ref="E29:F29"/>
    <mergeCell ref="E30:F30"/>
  </mergeCells>
  <hyperlinks>
    <hyperlink ref="F8" r:id="rId1" display="https://www.plan.be/en/data/consumer-price-index-inflation-forecasts" xr:uid="{701128F6-AE54-4D8E-A4C6-2590F6E4D206}"/>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0099"/>
  </sheetPr>
  <dimension ref="B2:J28"/>
  <sheetViews>
    <sheetView showGridLines="0" zoomScale="85" zoomScaleNormal="85" workbookViewId="0">
      <selection activeCell="B22" sqref="B22"/>
    </sheetView>
  </sheetViews>
  <sheetFormatPr defaultColWidth="8.58203125" defaultRowHeight="14"/>
  <cols>
    <col min="1" max="1" width="2.58203125" customWidth="1"/>
    <col min="2" max="2" width="18.08203125" customWidth="1"/>
    <col min="3" max="3" width="30.5" style="2" customWidth="1"/>
    <col min="4" max="5" width="30.5" customWidth="1"/>
    <col min="6" max="6" width="21.5" customWidth="1"/>
    <col min="7" max="7" width="16.08203125" customWidth="1"/>
    <col min="8" max="8" width="55" customWidth="1"/>
    <col min="9" max="9" width="29" customWidth="1"/>
    <col min="10" max="10" width="22.08203125" customWidth="1"/>
    <col min="11" max="11" width="29.5" customWidth="1"/>
    <col min="12" max="12" width="21.58203125" bestFit="1" customWidth="1"/>
    <col min="13" max="13" width="37.58203125" bestFit="1" customWidth="1"/>
    <col min="14" max="14" width="39.08203125" bestFit="1" customWidth="1"/>
    <col min="15" max="15" width="21.08203125" bestFit="1" customWidth="1"/>
    <col min="16" max="16" width="61.58203125" bestFit="1" customWidth="1"/>
    <col min="17" max="22" width="43.58203125" customWidth="1"/>
    <col min="23" max="23" width="65.58203125" customWidth="1"/>
    <col min="24" max="24" width="43.58203125" customWidth="1"/>
    <col min="25" max="25" width="230" bestFit="1" customWidth="1"/>
  </cols>
  <sheetData>
    <row r="2" spans="2:10" ht="23" thickBot="1">
      <c r="B2" s="3" t="s">
        <v>19</v>
      </c>
      <c r="C2" s="16"/>
    </row>
    <row r="3" spans="2:10">
      <c r="B3" s="238" t="s">
        <v>837</v>
      </c>
    </row>
    <row r="5" spans="2:10" ht="18" thickBot="1">
      <c r="B5" s="46" t="s">
        <v>838</v>
      </c>
      <c r="C5" s="16"/>
    </row>
    <row r="7" spans="2:10">
      <c r="B7" t="s">
        <v>993</v>
      </c>
    </row>
    <row r="8" spans="2:10" ht="14.9" customHeight="1">
      <c r="B8" s="1437"/>
      <c r="C8" s="1437"/>
      <c r="D8" s="1437"/>
      <c r="E8" s="1437"/>
      <c r="F8" s="1437"/>
    </row>
    <row r="9" spans="2:10" ht="14.5" thickBot="1">
      <c r="F9" s="20"/>
      <c r="G9" s="20"/>
      <c r="H9" s="20"/>
      <c r="I9" s="20"/>
    </row>
    <row r="10" spans="2:10" ht="43.4" customHeight="1">
      <c r="B10" s="58" t="s">
        <v>839</v>
      </c>
      <c r="C10" s="56" t="s">
        <v>840</v>
      </c>
      <c r="D10" s="56" t="s">
        <v>841</v>
      </c>
      <c r="E10" s="57" t="s">
        <v>842</v>
      </c>
      <c r="J10" s="2"/>
    </row>
    <row r="11" spans="2:10">
      <c r="B11" s="30" t="s">
        <v>87</v>
      </c>
      <c r="C11" s="78">
        <v>1.2</v>
      </c>
      <c r="D11" s="79" t="s">
        <v>843</v>
      </c>
      <c r="E11" s="27" t="s">
        <v>844</v>
      </c>
      <c r="G11" s="48"/>
      <c r="I11" s="48"/>
      <c r="J11" s="48"/>
    </row>
    <row r="12" spans="2:10">
      <c r="B12" s="30" t="s">
        <v>82</v>
      </c>
      <c r="C12" s="78">
        <v>9.4</v>
      </c>
      <c r="D12" s="79">
        <v>6.7000000000000004E-2</v>
      </c>
      <c r="E12" s="27" t="s">
        <v>845</v>
      </c>
      <c r="G12" s="48"/>
      <c r="I12" s="48"/>
      <c r="J12" s="48"/>
    </row>
    <row r="13" spans="2:10">
      <c r="B13" s="30" t="s">
        <v>57</v>
      </c>
      <c r="C13" s="78">
        <v>3.3</v>
      </c>
      <c r="D13" s="79">
        <v>8.1000000000000003E-2</v>
      </c>
      <c r="E13" s="27" t="s">
        <v>846</v>
      </c>
      <c r="G13" s="48"/>
      <c r="I13" s="48"/>
      <c r="J13" s="48"/>
    </row>
    <row r="14" spans="2:10">
      <c r="B14" s="30" t="s">
        <v>50</v>
      </c>
      <c r="C14" s="78">
        <v>3.4</v>
      </c>
      <c r="D14" s="79">
        <v>0.10100000000000001</v>
      </c>
      <c r="E14" s="27" t="s">
        <v>847</v>
      </c>
      <c r="G14" s="48"/>
      <c r="J14" s="48"/>
    </row>
    <row r="15" spans="2:10">
      <c r="B15" s="30" t="s">
        <v>848</v>
      </c>
      <c r="C15" s="78">
        <v>3</v>
      </c>
      <c r="D15" s="79">
        <v>6.2E-2</v>
      </c>
      <c r="E15" s="27" t="s">
        <v>849</v>
      </c>
      <c r="G15" s="48"/>
      <c r="J15" s="48"/>
    </row>
    <row r="16" spans="2:10">
      <c r="B16" s="30" t="s">
        <v>642</v>
      </c>
      <c r="C16" s="78">
        <v>7</v>
      </c>
      <c r="D16" s="79">
        <v>7.1999999999999995E-2</v>
      </c>
      <c r="E16" s="27" t="s">
        <v>850</v>
      </c>
      <c r="G16" s="48"/>
      <c r="J16" s="48"/>
    </row>
    <row r="17" spans="2:10">
      <c r="B17" s="30" t="s">
        <v>994</v>
      </c>
      <c r="C17" s="78" t="s">
        <v>920</v>
      </c>
      <c r="D17" s="79">
        <v>0.02</v>
      </c>
      <c r="E17" s="27"/>
      <c r="G17" s="48"/>
      <c r="J17" s="48"/>
    </row>
    <row r="18" spans="2:10" ht="14.5" thickBot="1">
      <c r="B18" s="31" t="s">
        <v>851</v>
      </c>
      <c r="C18" s="172">
        <v>1.8</v>
      </c>
      <c r="D18" s="173">
        <v>6.0999999999999999E-2</v>
      </c>
      <c r="E18" s="108" t="s">
        <v>852</v>
      </c>
      <c r="G18" s="48"/>
      <c r="J18" s="48"/>
    </row>
    <row r="19" spans="2:10">
      <c r="B19" s="47"/>
      <c r="C19" s="62"/>
      <c r="D19" s="171"/>
      <c r="E19" s="28"/>
      <c r="J19" s="48"/>
    </row>
    <row r="20" spans="2:10">
      <c r="B20" s="625" t="s">
        <v>853</v>
      </c>
      <c r="C20" s="62"/>
      <c r="D20" s="171"/>
      <c r="E20" s="28"/>
      <c r="J20" s="48"/>
    </row>
    <row r="21" spans="2:10">
      <c r="B21" s="625" t="s">
        <v>995</v>
      </c>
      <c r="C21" s="62"/>
      <c r="D21" s="171"/>
      <c r="E21" s="28"/>
      <c r="J21" s="48"/>
    </row>
    <row r="22" spans="2:10">
      <c r="B22" s="47"/>
    </row>
    <row r="23" spans="2:10" ht="18" thickBot="1">
      <c r="B23" s="46" t="s">
        <v>854</v>
      </c>
      <c r="C23" s="16"/>
    </row>
    <row r="25" spans="2:10">
      <c r="B25" t="s">
        <v>855</v>
      </c>
    </row>
    <row r="26" spans="2:10">
      <c r="B26" t="s">
        <v>856</v>
      </c>
    </row>
    <row r="28" spans="2:10">
      <c r="B28" s="17"/>
    </row>
  </sheetData>
  <mergeCells count="1">
    <mergeCell ref="B8:F8"/>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6DED0-4AB5-48F5-9048-F5EE54D0EA90}">
  <sheetPr>
    <tabColor rgb="FFCC0099"/>
  </sheetPr>
  <dimension ref="A2:X79"/>
  <sheetViews>
    <sheetView showGridLines="0" topLeftCell="A6" zoomScale="70" zoomScaleNormal="70" workbookViewId="0">
      <pane xSplit="2" ySplit="5" topLeftCell="C11" activePane="bottomRight" state="frozen"/>
      <selection pane="topRight" activeCell="C6" sqref="C6"/>
      <selection pane="bottomLeft" activeCell="A11" sqref="A11"/>
      <selection pane="bottomRight" activeCell="C24" sqref="C24"/>
    </sheetView>
  </sheetViews>
  <sheetFormatPr defaultRowHeight="14"/>
  <cols>
    <col min="1" max="1" width="4.08203125" customWidth="1"/>
    <col min="2" max="2" width="40.08203125" bestFit="1" customWidth="1"/>
    <col min="3" max="3" width="29.58203125" customWidth="1"/>
    <col min="4" max="4" width="15.5" customWidth="1"/>
    <col min="5" max="5" width="14.08203125" customWidth="1"/>
    <col min="6" max="6" width="27" customWidth="1"/>
    <col min="7" max="7" width="15.5" customWidth="1"/>
    <col min="8" max="9" width="18" customWidth="1"/>
    <col min="10" max="11" width="15.5" customWidth="1"/>
    <col min="12" max="12" width="18.08203125" customWidth="1"/>
    <col min="13" max="13" width="19.08203125" customWidth="1"/>
    <col min="14" max="17" width="18.08203125" customWidth="1"/>
    <col min="18" max="18" width="23.08203125" customWidth="1"/>
    <col min="19" max="19" width="94.5" customWidth="1"/>
  </cols>
  <sheetData>
    <row r="2" spans="2:24" ht="23" thickBot="1">
      <c r="B2" s="3" t="s">
        <v>20</v>
      </c>
      <c r="C2" s="2"/>
    </row>
    <row r="3" spans="2:24">
      <c r="B3" s="238" t="s">
        <v>549</v>
      </c>
    </row>
    <row r="6" spans="2:24" ht="14.5" thickBot="1"/>
    <row r="7" spans="2:24" ht="14.5" thickBot="1">
      <c r="B7" s="356"/>
      <c r="C7" s="1487" t="s">
        <v>550</v>
      </c>
      <c r="D7" s="1488"/>
      <c r="E7" s="1488"/>
      <c r="F7" s="1488"/>
      <c r="G7" s="1488"/>
      <c r="H7" s="1488"/>
      <c r="I7" s="1488"/>
      <c r="J7" s="1488"/>
      <c r="K7" s="1489"/>
      <c r="L7" s="1487" t="s">
        <v>551</v>
      </c>
      <c r="M7" s="1488"/>
      <c r="N7" s="1489"/>
      <c r="O7" s="1487" t="s">
        <v>552</v>
      </c>
      <c r="P7" s="1488"/>
      <c r="Q7" s="1489"/>
      <c r="R7" s="1490" t="s">
        <v>553</v>
      </c>
      <c r="S7" s="1490" t="s">
        <v>554</v>
      </c>
      <c r="T7" s="318"/>
      <c r="U7" s="318"/>
      <c r="V7" s="318"/>
      <c r="W7" s="318"/>
      <c r="X7" s="318"/>
    </row>
    <row r="8" spans="2:24" ht="42.5" thickBot="1">
      <c r="B8" s="357" t="s">
        <v>555</v>
      </c>
      <c r="C8" s="358" t="s">
        <v>556</v>
      </c>
      <c r="D8" s="359" t="s">
        <v>557</v>
      </c>
      <c r="E8" s="359" t="s">
        <v>558</v>
      </c>
      <c r="F8" s="359" t="s">
        <v>559</v>
      </c>
      <c r="G8" s="359" t="s">
        <v>560</v>
      </c>
      <c r="H8" s="359" t="s">
        <v>561</v>
      </c>
      <c r="I8" s="359" t="s">
        <v>562</v>
      </c>
      <c r="J8" s="359" t="s">
        <v>563</v>
      </c>
      <c r="K8" s="360" t="s">
        <v>564</v>
      </c>
      <c r="L8" s="361" t="s">
        <v>565</v>
      </c>
      <c r="M8" s="362" t="s">
        <v>566</v>
      </c>
      <c r="N8" s="363" t="s">
        <v>567</v>
      </c>
      <c r="O8" s="361" t="s">
        <v>565</v>
      </c>
      <c r="P8" s="362" t="s">
        <v>566</v>
      </c>
      <c r="Q8" s="363" t="s">
        <v>567</v>
      </c>
      <c r="R8" s="1491"/>
      <c r="S8" s="1492"/>
      <c r="T8" s="318"/>
      <c r="U8" s="318"/>
      <c r="V8" s="318"/>
      <c r="W8" s="318"/>
      <c r="X8" s="318"/>
    </row>
    <row r="9" spans="2:24" s="14" customFormat="1" ht="86.9" customHeight="1">
      <c r="B9" s="364" t="s">
        <v>568</v>
      </c>
      <c r="C9" s="365" t="s">
        <v>569</v>
      </c>
      <c r="D9" s="435" t="s">
        <v>570</v>
      </c>
      <c r="E9" s="1493" t="s">
        <v>571</v>
      </c>
      <c r="F9" s="1493"/>
      <c r="G9" s="1493"/>
      <c r="H9" s="435" t="s">
        <v>572</v>
      </c>
      <c r="I9" s="435" t="s">
        <v>573</v>
      </c>
      <c r="J9" s="435" t="s">
        <v>574</v>
      </c>
      <c r="K9" s="366" t="s">
        <v>575</v>
      </c>
      <c r="L9" s="1494" t="s">
        <v>576</v>
      </c>
      <c r="M9" s="1495"/>
      <c r="N9" s="1496"/>
      <c r="O9" s="1494" t="s">
        <v>577</v>
      </c>
      <c r="P9" s="1495"/>
      <c r="Q9" s="1495"/>
      <c r="R9" s="418" t="s">
        <v>578</v>
      </c>
      <c r="S9" s="1492"/>
      <c r="T9" s="319"/>
      <c r="U9" s="319"/>
      <c r="V9" s="319"/>
      <c r="W9" s="319"/>
      <c r="X9" s="319"/>
    </row>
    <row r="10" spans="2:24" ht="14.5" thickBot="1">
      <c r="B10" s="367" t="s">
        <v>265</v>
      </c>
      <c r="C10" s="368" t="s">
        <v>579</v>
      </c>
      <c r="D10" s="369" t="s">
        <v>579</v>
      </c>
      <c r="E10" s="369" t="s">
        <v>579</v>
      </c>
      <c r="F10" s="369" t="s">
        <v>579</v>
      </c>
      <c r="G10" s="369" t="s">
        <v>579</v>
      </c>
      <c r="H10" s="369" t="s">
        <v>579</v>
      </c>
      <c r="I10" s="369" t="s">
        <v>579</v>
      </c>
      <c r="J10" s="369" t="s">
        <v>580</v>
      </c>
      <c r="K10" s="370" t="s">
        <v>581</v>
      </c>
      <c r="L10" s="371" t="s">
        <v>582</v>
      </c>
      <c r="M10" s="372" t="s">
        <v>582</v>
      </c>
      <c r="N10" s="373" t="s">
        <v>582</v>
      </c>
      <c r="O10" s="371" t="s">
        <v>582</v>
      </c>
      <c r="P10" s="372" t="s">
        <v>582</v>
      </c>
      <c r="Q10" s="372" t="s">
        <v>582</v>
      </c>
      <c r="R10" s="419" t="s">
        <v>579</v>
      </c>
      <c r="S10" s="1491"/>
      <c r="T10" s="318"/>
      <c r="U10" s="318"/>
      <c r="V10" s="318"/>
      <c r="W10" s="318"/>
      <c r="X10" s="318"/>
    </row>
    <row r="11" spans="2:24" ht="14.5" thickBot="1">
      <c r="B11" s="438" t="s">
        <v>87</v>
      </c>
      <c r="C11" s="439"/>
      <c r="D11" s="436"/>
      <c r="E11" s="436"/>
      <c r="F11" s="436"/>
      <c r="G11" s="436"/>
      <c r="H11" s="436"/>
      <c r="I11" s="436"/>
      <c r="J11" s="436"/>
      <c r="K11" s="437"/>
      <c r="L11" s="439"/>
      <c r="M11" s="436"/>
      <c r="N11" s="437"/>
      <c r="O11" s="439"/>
      <c r="P11" s="436"/>
      <c r="Q11" s="437"/>
      <c r="R11" s="439"/>
      <c r="S11" s="374"/>
      <c r="T11" s="318"/>
      <c r="U11" s="318"/>
      <c r="V11" s="318"/>
      <c r="W11" s="318"/>
      <c r="X11" s="318"/>
    </row>
    <row r="12" spans="2:24" ht="28">
      <c r="B12" s="1484" t="s">
        <v>583</v>
      </c>
      <c r="C12" s="1486"/>
      <c r="D12" s="1477"/>
      <c r="E12" s="1477"/>
      <c r="F12" s="1477"/>
      <c r="G12" s="1477"/>
      <c r="H12" s="1477"/>
      <c r="I12" s="1477"/>
      <c r="J12" s="1477"/>
      <c r="K12" s="1478"/>
      <c r="L12" s="1468" t="s">
        <v>584</v>
      </c>
      <c r="M12" s="1465"/>
      <c r="N12" s="1469"/>
      <c r="O12" s="1468" t="s">
        <v>585</v>
      </c>
      <c r="P12" s="1465"/>
      <c r="Q12" s="1469"/>
      <c r="R12" s="1482"/>
      <c r="S12" s="375" t="s">
        <v>586</v>
      </c>
      <c r="T12" s="1452"/>
      <c r="U12" s="1445"/>
      <c r="V12" s="1445"/>
      <c r="W12" s="1445"/>
      <c r="X12" s="1445"/>
    </row>
    <row r="13" spans="2:24" ht="28">
      <c r="B13" s="1485"/>
      <c r="C13" s="1481"/>
      <c r="D13" s="1473"/>
      <c r="E13" s="1473"/>
      <c r="F13" s="1473"/>
      <c r="G13" s="1473"/>
      <c r="H13" s="1473"/>
      <c r="I13" s="1473"/>
      <c r="J13" s="1473"/>
      <c r="K13" s="1479"/>
      <c r="L13" s="1449"/>
      <c r="M13" s="1450"/>
      <c r="N13" s="1447"/>
      <c r="O13" s="1449"/>
      <c r="P13" s="1450"/>
      <c r="Q13" s="1447"/>
      <c r="R13" s="1483"/>
      <c r="S13" s="376" t="s">
        <v>587</v>
      </c>
      <c r="T13" s="1452"/>
      <c r="U13" s="1445"/>
      <c r="V13" s="1445"/>
      <c r="W13" s="1445"/>
      <c r="X13" s="1445"/>
    </row>
    <row r="14" spans="2:24">
      <c r="B14" s="1485"/>
      <c r="C14" s="1481"/>
      <c r="D14" s="1473"/>
      <c r="E14" s="1473"/>
      <c r="F14" s="1473"/>
      <c r="G14" s="1473"/>
      <c r="H14" s="1473"/>
      <c r="I14" s="1473"/>
      <c r="J14" s="1473"/>
      <c r="K14" s="1479"/>
      <c r="L14" s="1449"/>
      <c r="M14" s="1450"/>
      <c r="N14" s="1447"/>
      <c r="O14" s="1449"/>
      <c r="P14" s="1450"/>
      <c r="Q14" s="1447"/>
      <c r="R14" s="1483"/>
      <c r="S14" s="376" t="s">
        <v>588</v>
      </c>
      <c r="T14" s="1452"/>
      <c r="U14" s="1445"/>
      <c r="V14" s="1445"/>
      <c r="W14" s="1445"/>
      <c r="X14" s="1445"/>
    </row>
    <row r="15" spans="2:24">
      <c r="B15" s="1485"/>
      <c r="C15" s="1481"/>
      <c r="D15" s="1473"/>
      <c r="E15" s="1473"/>
      <c r="F15" s="1473"/>
      <c r="G15" s="1473"/>
      <c r="H15" s="1473"/>
      <c r="I15" s="1473"/>
      <c r="J15" s="1473"/>
      <c r="K15" s="1479"/>
      <c r="L15" s="1449"/>
      <c r="M15" s="1450"/>
      <c r="N15" s="1447"/>
      <c r="O15" s="1449"/>
      <c r="P15" s="1450"/>
      <c r="Q15" s="1447"/>
      <c r="R15" s="1483"/>
      <c r="S15" s="376" t="s">
        <v>589</v>
      </c>
      <c r="T15" s="1452"/>
      <c r="U15" s="1445"/>
      <c r="V15" s="1445"/>
      <c r="W15" s="1445"/>
      <c r="X15" s="1445"/>
    </row>
    <row r="16" spans="2:24" ht="14.5" thickBot="1">
      <c r="B16" s="1485"/>
      <c r="C16" s="1481"/>
      <c r="D16" s="1473"/>
      <c r="E16" s="1473"/>
      <c r="F16" s="1473"/>
      <c r="G16" s="1473"/>
      <c r="H16" s="1473"/>
      <c r="I16" s="1473"/>
      <c r="J16" s="1473"/>
      <c r="K16" s="1479"/>
      <c r="L16" s="1449"/>
      <c r="M16" s="1450"/>
      <c r="N16" s="1447"/>
      <c r="O16" s="1449"/>
      <c r="P16" s="1450"/>
      <c r="Q16" s="1447"/>
      <c r="R16" s="1483"/>
      <c r="S16" s="376" t="s">
        <v>590</v>
      </c>
      <c r="T16" s="1452"/>
      <c r="U16" s="1445"/>
      <c r="V16" s="1445"/>
      <c r="W16" s="1445"/>
      <c r="X16" s="1445"/>
    </row>
    <row r="17" spans="2:24" ht="14.5" thickBot="1">
      <c r="B17" s="415" t="s">
        <v>591</v>
      </c>
      <c r="C17" s="416"/>
      <c r="D17" s="417"/>
      <c r="E17" s="417"/>
      <c r="F17" s="417"/>
      <c r="G17" s="417"/>
      <c r="H17" s="446"/>
      <c r="I17" s="446"/>
      <c r="J17" s="446"/>
      <c r="K17" s="447"/>
      <c r="L17" s="448"/>
      <c r="M17" s="448"/>
      <c r="N17" s="449"/>
      <c r="O17" s="450"/>
      <c r="P17" s="448"/>
      <c r="Q17" s="449"/>
      <c r="R17" s="450"/>
      <c r="S17" s="451"/>
      <c r="T17" s="318"/>
      <c r="U17" s="318"/>
      <c r="V17" s="318"/>
      <c r="W17" s="318"/>
      <c r="X17" s="318"/>
    </row>
    <row r="18" spans="2:24" ht="28">
      <c r="B18" s="1480" t="s">
        <v>592</v>
      </c>
      <c r="C18" s="1481" t="s">
        <v>260</v>
      </c>
      <c r="D18" s="1473"/>
      <c r="E18" s="1473"/>
      <c r="F18" s="1473"/>
      <c r="G18" s="1473"/>
      <c r="H18" s="1473"/>
      <c r="I18" s="1473"/>
      <c r="J18" s="1473"/>
      <c r="K18" s="1474">
        <v>1</v>
      </c>
      <c r="L18" s="1475"/>
      <c r="M18" s="1476"/>
      <c r="N18" s="1471"/>
      <c r="O18" s="1449" t="s">
        <v>593</v>
      </c>
      <c r="P18" s="1450" t="s">
        <v>594</v>
      </c>
      <c r="Q18" s="1447" t="s">
        <v>595</v>
      </c>
      <c r="R18" s="1472"/>
      <c r="S18" s="332" t="s">
        <v>596</v>
      </c>
      <c r="T18" s="1452"/>
      <c r="U18" s="1445"/>
      <c r="V18" s="1445"/>
      <c r="W18" s="1445"/>
      <c r="X18" s="1445"/>
    </row>
    <row r="19" spans="2:24" ht="42">
      <c r="B19" s="1480"/>
      <c r="C19" s="1481"/>
      <c r="D19" s="1473"/>
      <c r="E19" s="1473"/>
      <c r="F19" s="1473"/>
      <c r="G19" s="1473"/>
      <c r="H19" s="1473"/>
      <c r="I19" s="1473"/>
      <c r="J19" s="1473"/>
      <c r="K19" s="1474"/>
      <c r="L19" s="1475"/>
      <c r="M19" s="1476"/>
      <c r="N19" s="1471"/>
      <c r="O19" s="1449"/>
      <c r="P19" s="1450"/>
      <c r="Q19" s="1447"/>
      <c r="R19" s="1472"/>
      <c r="S19" s="332" t="s">
        <v>597</v>
      </c>
      <c r="T19" s="1452"/>
      <c r="U19" s="1445"/>
      <c r="V19" s="1445"/>
      <c r="W19" s="1445"/>
      <c r="X19" s="1445"/>
    </row>
    <row r="20" spans="2:24">
      <c r="B20" s="1480"/>
      <c r="C20" s="1481"/>
      <c r="D20" s="1473"/>
      <c r="E20" s="1473"/>
      <c r="F20" s="1473"/>
      <c r="G20" s="1473"/>
      <c r="H20" s="1473"/>
      <c r="I20" s="1473"/>
      <c r="J20" s="1473"/>
      <c r="K20" s="1474"/>
      <c r="L20" s="1475"/>
      <c r="M20" s="1476"/>
      <c r="N20" s="1471"/>
      <c r="O20" s="1449"/>
      <c r="P20" s="1450"/>
      <c r="Q20" s="1447"/>
      <c r="R20" s="1472"/>
      <c r="S20" s="332"/>
      <c r="T20" s="1452"/>
      <c r="U20" s="1445"/>
      <c r="V20" s="1445"/>
      <c r="W20" s="1445"/>
      <c r="X20" s="1445"/>
    </row>
    <row r="21" spans="2:24" ht="28">
      <c r="B21" s="441" t="s">
        <v>598</v>
      </c>
      <c r="C21" s="440"/>
      <c r="D21" s="442"/>
      <c r="E21" s="442"/>
      <c r="F21" s="442"/>
      <c r="G21" s="442"/>
      <c r="H21" s="442"/>
      <c r="I21" s="442"/>
      <c r="J21" s="442"/>
      <c r="K21" s="443">
        <v>1</v>
      </c>
      <c r="L21" s="452"/>
      <c r="M21" s="452"/>
      <c r="N21" s="453"/>
      <c r="O21" s="454"/>
      <c r="P21" s="328" t="s">
        <v>599</v>
      </c>
      <c r="Q21" s="327" t="s">
        <v>599</v>
      </c>
      <c r="R21" s="455"/>
      <c r="S21" s="331" t="s">
        <v>600</v>
      </c>
      <c r="T21" s="318"/>
      <c r="U21" s="318"/>
      <c r="V21" s="318"/>
      <c r="W21" s="318"/>
      <c r="X21" s="318"/>
    </row>
    <row r="22" spans="2:24">
      <c r="B22" s="441" t="s">
        <v>601</v>
      </c>
      <c r="C22" s="440"/>
      <c r="D22" s="442"/>
      <c r="E22" s="442"/>
      <c r="F22" s="442"/>
      <c r="G22" s="442"/>
      <c r="H22" s="442"/>
      <c r="I22" s="442"/>
      <c r="J22" s="442"/>
      <c r="K22" s="443">
        <v>1</v>
      </c>
      <c r="L22" s="452"/>
      <c r="M22" s="452"/>
      <c r="N22" s="453"/>
      <c r="O22" s="454"/>
      <c r="P22" s="328" t="s">
        <v>599</v>
      </c>
      <c r="Q22" s="327" t="s">
        <v>599</v>
      </c>
      <c r="R22" s="455"/>
      <c r="S22" s="376" t="s">
        <v>602</v>
      </c>
      <c r="T22" s="318"/>
      <c r="U22" s="318"/>
      <c r="V22" s="318"/>
      <c r="W22" s="318"/>
      <c r="X22" s="318"/>
    </row>
    <row r="23" spans="2:24">
      <c r="B23" s="441" t="s">
        <v>603</v>
      </c>
      <c r="C23" s="440"/>
      <c r="D23" s="442"/>
      <c r="E23" s="442"/>
      <c r="F23" s="442"/>
      <c r="G23" s="442"/>
      <c r="H23" s="442"/>
      <c r="I23" s="442"/>
      <c r="J23" s="442"/>
      <c r="K23" s="380"/>
      <c r="L23" s="452"/>
      <c r="M23" s="452"/>
      <c r="N23" s="453"/>
      <c r="O23" s="455"/>
      <c r="P23" s="456"/>
      <c r="Q23" s="457"/>
      <c r="R23" s="455"/>
      <c r="S23" s="381"/>
      <c r="T23" s="318"/>
      <c r="U23" s="318"/>
      <c r="V23" s="318"/>
      <c r="W23" s="318"/>
      <c r="X23" s="318"/>
    </row>
    <row r="24" spans="2:24" ht="28.5" thickBot="1">
      <c r="B24" s="441" t="s">
        <v>604</v>
      </c>
      <c r="C24" s="685" t="s">
        <v>605</v>
      </c>
      <c r="D24" s="328" t="s">
        <v>605</v>
      </c>
      <c r="E24" s="328" t="s">
        <v>606</v>
      </c>
      <c r="F24" s="328" t="s">
        <v>607</v>
      </c>
      <c r="G24" s="328" t="s">
        <v>608</v>
      </c>
      <c r="H24" s="328" t="s">
        <v>609</v>
      </c>
      <c r="I24" s="328" t="s">
        <v>610</v>
      </c>
      <c r="J24" s="686">
        <v>0.4</v>
      </c>
      <c r="K24" s="687">
        <v>0.03</v>
      </c>
      <c r="L24" s="458"/>
      <c r="M24" s="458"/>
      <c r="N24" s="459"/>
      <c r="O24" s="329" t="s">
        <v>611</v>
      </c>
      <c r="P24" s="328" t="s">
        <v>611</v>
      </c>
      <c r="Q24" s="328" t="s">
        <v>611</v>
      </c>
      <c r="R24" s="460"/>
      <c r="S24" s="445" t="s">
        <v>612</v>
      </c>
      <c r="T24" s="384"/>
      <c r="U24" s="318"/>
      <c r="V24" s="318"/>
      <c r="W24" s="318"/>
      <c r="X24" s="318"/>
    </row>
    <row r="25" spans="2:24" ht="14.5" thickBot="1">
      <c r="B25" s="438" t="s">
        <v>82</v>
      </c>
      <c r="C25" s="377"/>
      <c r="D25" s="385"/>
      <c r="E25" s="385"/>
      <c r="F25" s="385"/>
      <c r="G25" s="385"/>
      <c r="H25" s="385"/>
      <c r="I25" s="385"/>
      <c r="J25" s="385"/>
      <c r="K25" s="461"/>
      <c r="L25" s="462"/>
      <c r="M25" s="463"/>
      <c r="N25" s="464"/>
      <c r="O25" s="450"/>
      <c r="P25" s="448"/>
      <c r="Q25" s="449"/>
      <c r="R25" s="448"/>
      <c r="S25" s="451"/>
      <c r="T25" s="318"/>
      <c r="U25" s="318"/>
      <c r="V25" s="318"/>
      <c r="W25" s="318"/>
      <c r="X25" s="318"/>
    </row>
    <row r="26" spans="2:24">
      <c r="B26" s="331" t="s">
        <v>613</v>
      </c>
      <c r="C26" s="1470" t="s">
        <v>614</v>
      </c>
      <c r="D26" s="1465" t="s">
        <v>614</v>
      </c>
      <c r="E26" s="1465" t="s">
        <v>615</v>
      </c>
      <c r="F26" s="1465" t="s">
        <v>616</v>
      </c>
      <c r="G26" s="1465" t="s">
        <v>614</v>
      </c>
      <c r="H26" s="1465" t="s">
        <v>605</v>
      </c>
      <c r="I26" s="1465" t="s">
        <v>617</v>
      </c>
      <c r="J26" s="1466">
        <v>0.3</v>
      </c>
      <c r="K26" s="1467">
        <v>0.11</v>
      </c>
      <c r="L26" s="1468" t="s">
        <v>618</v>
      </c>
      <c r="M26" s="1465" t="s">
        <v>619</v>
      </c>
      <c r="N26" s="1469" t="s">
        <v>620</v>
      </c>
      <c r="O26" s="1449" t="s">
        <v>611</v>
      </c>
      <c r="P26" s="1450" t="s">
        <v>611</v>
      </c>
      <c r="Q26" s="1447" t="s">
        <v>611</v>
      </c>
      <c r="R26" s="1451"/>
      <c r="S26" s="1441" t="s">
        <v>621</v>
      </c>
      <c r="T26" s="1464"/>
      <c r="U26" s="1445"/>
      <c r="V26" s="1445"/>
      <c r="W26" s="1445"/>
      <c r="X26" s="1445"/>
    </row>
    <row r="27" spans="2:24">
      <c r="B27" s="331" t="s">
        <v>622</v>
      </c>
      <c r="C27" s="1462"/>
      <c r="D27" s="1450"/>
      <c r="E27" s="1450"/>
      <c r="F27" s="1450"/>
      <c r="G27" s="1450"/>
      <c r="H27" s="1450"/>
      <c r="I27" s="1450"/>
      <c r="J27" s="1454"/>
      <c r="K27" s="1456"/>
      <c r="L27" s="1449"/>
      <c r="M27" s="1450"/>
      <c r="N27" s="1447"/>
      <c r="O27" s="1449"/>
      <c r="P27" s="1450"/>
      <c r="Q27" s="1447"/>
      <c r="R27" s="1451"/>
      <c r="S27" s="1441"/>
      <c r="T27" s="1464"/>
      <c r="U27" s="1445"/>
      <c r="V27" s="1445"/>
      <c r="W27" s="1445"/>
      <c r="X27" s="1445"/>
    </row>
    <row r="28" spans="2:24">
      <c r="B28" s="331" t="s">
        <v>623</v>
      </c>
      <c r="C28" s="1462" t="s">
        <v>606</v>
      </c>
      <c r="D28" s="1450" t="s">
        <v>606</v>
      </c>
      <c r="E28" s="1450" t="s">
        <v>616</v>
      </c>
      <c r="F28" s="1450" t="s">
        <v>614</v>
      </c>
      <c r="G28" s="1450" t="s">
        <v>606</v>
      </c>
      <c r="H28" s="1450" t="s">
        <v>605</v>
      </c>
      <c r="I28" s="1450" t="s">
        <v>617</v>
      </c>
      <c r="J28" s="1454">
        <v>0.4</v>
      </c>
      <c r="K28" s="1456">
        <v>0.06</v>
      </c>
      <c r="L28" s="1449" t="s">
        <v>618</v>
      </c>
      <c r="M28" s="1450" t="s">
        <v>619</v>
      </c>
      <c r="N28" s="1447" t="s">
        <v>620</v>
      </c>
      <c r="O28" s="1449" t="s">
        <v>611</v>
      </c>
      <c r="P28" s="1450" t="s">
        <v>611</v>
      </c>
      <c r="Q28" s="1447" t="s">
        <v>611</v>
      </c>
      <c r="R28" s="1451"/>
      <c r="S28" s="1441"/>
      <c r="T28" s="1452"/>
      <c r="U28" s="1445"/>
      <c r="V28" s="1445"/>
      <c r="W28" s="1445"/>
      <c r="X28" s="1445"/>
    </row>
    <row r="29" spans="2:24">
      <c r="B29" s="331" t="s">
        <v>624</v>
      </c>
      <c r="C29" s="1462"/>
      <c r="D29" s="1450"/>
      <c r="E29" s="1450"/>
      <c r="F29" s="1450"/>
      <c r="G29" s="1450"/>
      <c r="H29" s="1450"/>
      <c r="I29" s="1450"/>
      <c r="J29" s="1454"/>
      <c r="K29" s="1456"/>
      <c r="L29" s="1449"/>
      <c r="M29" s="1450"/>
      <c r="N29" s="1447"/>
      <c r="O29" s="1449"/>
      <c r="P29" s="1450"/>
      <c r="Q29" s="1447"/>
      <c r="R29" s="1451"/>
      <c r="S29" s="1441"/>
      <c r="T29" s="1452"/>
      <c r="U29" s="1445"/>
      <c r="V29" s="1445"/>
      <c r="W29" s="1445"/>
      <c r="X29" s="1445"/>
    </row>
    <row r="30" spans="2:24">
      <c r="B30" s="331" t="s">
        <v>625</v>
      </c>
      <c r="C30" s="1462" t="s">
        <v>606</v>
      </c>
      <c r="D30" s="1450" t="s">
        <v>606</v>
      </c>
      <c r="E30" s="1450" t="s">
        <v>616</v>
      </c>
      <c r="F30" s="1450" t="s">
        <v>626</v>
      </c>
      <c r="G30" s="1450" t="s">
        <v>627</v>
      </c>
      <c r="H30" s="1450" t="s">
        <v>605</v>
      </c>
      <c r="I30" s="1450" t="s">
        <v>617</v>
      </c>
      <c r="J30" s="1454">
        <v>0.45</v>
      </c>
      <c r="K30" s="1456">
        <v>0.03</v>
      </c>
      <c r="L30" s="1449" t="s">
        <v>618</v>
      </c>
      <c r="M30" s="1450" t="s">
        <v>619</v>
      </c>
      <c r="N30" s="1447" t="s">
        <v>620</v>
      </c>
      <c r="O30" s="1449" t="s">
        <v>611</v>
      </c>
      <c r="P30" s="1450" t="s">
        <v>611</v>
      </c>
      <c r="Q30" s="1447" t="s">
        <v>611</v>
      </c>
      <c r="R30" s="1451"/>
      <c r="S30" s="1441"/>
      <c r="T30" s="1452"/>
      <c r="U30" s="1445"/>
      <c r="V30" s="1445"/>
      <c r="W30" s="1445"/>
      <c r="X30" s="1445"/>
    </row>
    <row r="31" spans="2:24" ht="14.5" thickBot="1">
      <c r="B31" s="445" t="s">
        <v>628</v>
      </c>
      <c r="C31" s="1463"/>
      <c r="D31" s="1453"/>
      <c r="E31" s="1453"/>
      <c r="F31" s="1453"/>
      <c r="G31" s="1453"/>
      <c r="H31" s="1453"/>
      <c r="I31" s="1453"/>
      <c r="J31" s="1455"/>
      <c r="K31" s="1457"/>
      <c r="L31" s="1458"/>
      <c r="M31" s="1453"/>
      <c r="N31" s="1448"/>
      <c r="O31" s="1449"/>
      <c r="P31" s="1450"/>
      <c r="Q31" s="1447"/>
      <c r="R31" s="1451"/>
      <c r="S31" s="1441"/>
      <c r="T31" s="1452"/>
      <c r="U31" s="1445"/>
      <c r="V31" s="1445"/>
      <c r="W31" s="1445"/>
      <c r="X31" s="1445"/>
    </row>
    <row r="32" spans="2:24" ht="14.5" thickBot="1">
      <c r="B32" s="438" t="s">
        <v>57</v>
      </c>
      <c r="C32" s="378"/>
      <c r="D32" s="386"/>
      <c r="E32" s="386"/>
      <c r="F32" s="386"/>
      <c r="G32" s="386"/>
      <c r="H32" s="386"/>
      <c r="I32" s="386"/>
      <c r="J32" s="386"/>
      <c r="K32" s="465"/>
      <c r="L32" s="466"/>
      <c r="M32" s="467"/>
      <c r="N32" s="468"/>
      <c r="O32" s="469"/>
      <c r="P32" s="470"/>
      <c r="Q32" s="471"/>
      <c r="R32" s="472"/>
      <c r="S32" s="451"/>
      <c r="T32" s="318"/>
      <c r="U32" s="318"/>
      <c r="V32" s="318"/>
      <c r="W32" s="318"/>
      <c r="X32" s="318"/>
    </row>
    <row r="33" spans="1:24" ht="28">
      <c r="B33" s="331" t="s">
        <v>613</v>
      </c>
      <c r="C33" s="685" t="s">
        <v>615</v>
      </c>
      <c r="D33" s="328" t="s">
        <v>615</v>
      </c>
      <c r="E33" s="328" t="s">
        <v>629</v>
      </c>
      <c r="F33" s="328" t="s">
        <v>629</v>
      </c>
      <c r="G33" s="328" t="s">
        <v>629</v>
      </c>
      <c r="H33" s="328" t="s">
        <v>614</v>
      </c>
      <c r="I33" s="328" t="s">
        <v>606</v>
      </c>
      <c r="J33" s="686">
        <v>0.2</v>
      </c>
      <c r="K33" s="687">
        <v>0.15</v>
      </c>
      <c r="L33" s="335" t="s">
        <v>618</v>
      </c>
      <c r="M33" s="334" t="s">
        <v>620</v>
      </c>
      <c r="N33" s="334" t="s">
        <v>620</v>
      </c>
      <c r="O33" s="329" t="s">
        <v>611</v>
      </c>
      <c r="P33" s="328" t="s">
        <v>611</v>
      </c>
      <c r="Q33" s="327" t="s">
        <v>611</v>
      </c>
      <c r="R33" s="456"/>
      <c r="S33" s="1441" t="s">
        <v>621</v>
      </c>
      <c r="T33" s="318"/>
      <c r="U33" s="318"/>
      <c r="V33" s="318"/>
      <c r="W33" s="318"/>
      <c r="X33" s="318"/>
    </row>
    <row r="34" spans="1:24" ht="28.5" thickBot="1">
      <c r="B34" s="473" t="s">
        <v>630</v>
      </c>
      <c r="C34" s="685" t="s">
        <v>615</v>
      </c>
      <c r="D34" s="328" t="s">
        <v>615</v>
      </c>
      <c r="E34" s="328" t="s">
        <v>629</v>
      </c>
      <c r="F34" s="328" t="s">
        <v>629</v>
      </c>
      <c r="G34" s="328" t="s">
        <v>629</v>
      </c>
      <c r="H34" s="328" t="s">
        <v>614</v>
      </c>
      <c r="I34" s="328" t="s">
        <v>606</v>
      </c>
      <c r="J34" s="686">
        <v>0.3</v>
      </c>
      <c r="K34" s="687">
        <v>0.12</v>
      </c>
      <c r="L34" s="329" t="s">
        <v>618</v>
      </c>
      <c r="M34" s="328" t="s">
        <v>620</v>
      </c>
      <c r="N34" s="328" t="s">
        <v>620</v>
      </c>
      <c r="O34" s="329" t="s">
        <v>611</v>
      </c>
      <c r="P34" s="328" t="s">
        <v>611</v>
      </c>
      <c r="Q34" s="327" t="s">
        <v>611</v>
      </c>
      <c r="R34" s="456"/>
      <c r="S34" s="1442"/>
      <c r="T34" s="318"/>
      <c r="U34" s="318"/>
      <c r="V34" s="318"/>
      <c r="W34" s="318"/>
      <c r="X34" s="318"/>
    </row>
    <row r="35" spans="1:24" ht="14.5" thickBot="1">
      <c r="A35" s="346"/>
      <c r="B35" s="438" t="s">
        <v>33</v>
      </c>
      <c r="C35" s="688"/>
      <c r="D35" s="475"/>
      <c r="E35" s="475"/>
      <c r="F35" s="475"/>
      <c r="G35" s="475"/>
      <c r="H35" s="475"/>
      <c r="I35" s="475"/>
      <c r="J35" s="689"/>
      <c r="K35" s="689"/>
      <c r="L35" s="474"/>
      <c r="M35" s="475"/>
      <c r="N35" s="475"/>
      <c r="O35" s="474"/>
      <c r="P35" s="475"/>
      <c r="Q35" s="476"/>
      <c r="R35" s="477"/>
      <c r="S35" s="478"/>
      <c r="T35" s="318"/>
      <c r="U35" s="318"/>
      <c r="V35" s="318"/>
      <c r="W35" s="318"/>
      <c r="X35" s="318"/>
    </row>
    <row r="36" spans="1:24">
      <c r="A36" s="346"/>
      <c r="B36" s="441" t="s">
        <v>631</v>
      </c>
      <c r="C36" s="690" t="s">
        <v>627</v>
      </c>
      <c r="D36" s="334" t="s">
        <v>627</v>
      </c>
      <c r="E36" s="334" t="s">
        <v>615</v>
      </c>
      <c r="F36" s="334" t="s">
        <v>615</v>
      </c>
      <c r="G36" s="334" t="s">
        <v>627</v>
      </c>
      <c r="H36" s="334" t="s">
        <v>632</v>
      </c>
      <c r="I36" s="334" t="s">
        <v>633</v>
      </c>
      <c r="J36" s="691">
        <v>0.5</v>
      </c>
      <c r="K36" s="691">
        <v>0.1</v>
      </c>
      <c r="L36" s="329" t="s">
        <v>634</v>
      </c>
      <c r="M36" s="328" t="s">
        <v>635</v>
      </c>
      <c r="N36" s="328" t="s">
        <v>636</v>
      </c>
      <c r="O36" s="335" t="s">
        <v>637</v>
      </c>
      <c r="P36" s="334" t="s">
        <v>637</v>
      </c>
      <c r="Q36" s="330" t="s">
        <v>637</v>
      </c>
      <c r="R36" s="1438" t="s">
        <v>638</v>
      </c>
      <c r="S36" s="1459" t="s">
        <v>921</v>
      </c>
      <c r="T36" s="318"/>
      <c r="U36" s="318"/>
      <c r="V36" s="318"/>
      <c r="W36" s="318"/>
      <c r="X36" s="318"/>
    </row>
    <row r="37" spans="1:24">
      <c r="B37" s="441" t="s">
        <v>639</v>
      </c>
      <c r="C37" s="685" t="s">
        <v>606</v>
      </c>
      <c r="D37" s="328" t="s">
        <v>606</v>
      </c>
      <c r="E37" s="328" t="s">
        <v>615</v>
      </c>
      <c r="F37" s="328" t="s">
        <v>614</v>
      </c>
      <c r="G37" s="328" t="s">
        <v>606</v>
      </c>
      <c r="H37" s="328" t="s">
        <v>605</v>
      </c>
      <c r="I37" s="328" t="s">
        <v>617</v>
      </c>
      <c r="J37" s="686">
        <v>0.4</v>
      </c>
      <c r="K37" s="687">
        <v>0.06</v>
      </c>
      <c r="L37" s="329" t="s">
        <v>634</v>
      </c>
      <c r="M37" s="328" t="s">
        <v>635</v>
      </c>
      <c r="N37" s="327" t="s">
        <v>636</v>
      </c>
      <c r="O37" s="329" t="s">
        <v>637</v>
      </c>
      <c r="P37" s="328" t="s">
        <v>637</v>
      </c>
      <c r="Q37" s="327" t="s">
        <v>637</v>
      </c>
      <c r="R37" s="1439"/>
      <c r="S37" s="1460"/>
      <c r="T37" s="318"/>
      <c r="U37" s="318"/>
      <c r="V37" s="318"/>
      <c r="W37" s="318"/>
      <c r="X37" s="318"/>
    </row>
    <row r="38" spans="1:24" ht="14.5" thickBot="1">
      <c r="B38" s="389" t="s">
        <v>640</v>
      </c>
      <c r="C38" s="1190" t="s">
        <v>627</v>
      </c>
      <c r="D38" s="1191" t="s">
        <v>627</v>
      </c>
      <c r="E38" s="1191" t="s">
        <v>615</v>
      </c>
      <c r="F38" s="1191" t="s">
        <v>615</v>
      </c>
      <c r="G38" s="1191" t="s">
        <v>627</v>
      </c>
      <c r="H38" s="1191" t="s">
        <v>614</v>
      </c>
      <c r="I38" s="1191" t="s">
        <v>606</v>
      </c>
      <c r="J38" s="1144">
        <v>0.5</v>
      </c>
      <c r="K38" s="692">
        <v>0.1</v>
      </c>
      <c r="L38" s="1141"/>
      <c r="M38" s="1142"/>
      <c r="N38" s="1143"/>
      <c r="O38" s="326" t="s">
        <v>637</v>
      </c>
      <c r="P38" s="323" t="s">
        <v>637</v>
      </c>
      <c r="Q38" s="321" t="s">
        <v>637</v>
      </c>
      <c r="R38" s="1440"/>
      <c r="S38" s="1461"/>
      <c r="T38" s="444"/>
      <c r="U38" s="318"/>
      <c r="V38" s="318"/>
      <c r="W38" s="318"/>
      <c r="X38" s="318"/>
    </row>
    <row r="39" spans="1:24" ht="14.5" thickBot="1">
      <c r="B39" s="479" t="s">
        <v>641</v>
      </c>
      <c r="C39" s="480"/>
      <c r="D39" s="481"/>
      <c r="E39" s="481"/>
      <c r="F39" s="481"/>
      <c r="G39" s="481"/>
      <c r="H39" s="481"/>
      <c r="I39" s="481"/>
      <c r="J39" s="481"/>
      <c r="K39" s="481"/>
      <c r="L39" s="482"/>
      <c r="M39" s="483"/>
      <c r="N39" s="483"/>
      <c r="O39" s="482"/>
      <c r="P39" s="483"/>
      <c r="Q39" s="484"/>
      <c r="R39" s="485"/>
      <c r="S39" s="486"/>
      <c r="T39" s="444"/>
      <c r="U39" s="318"/>
      <c r="V39" s="318"/>
      <c r="W39" s="318"/>
      <c r="X39" s="318"/>
    </row>
    <row r="40" spans="1:24" ht="56">
      <c r="B40" s="412" t="s">
        <v>642</v>
      </c>
      <c r="C40" s="390"/>
      <c r="D40" s="391"/>
      <c r="E40" s="391"/>
      <c r="F40" s="391"/>
      <c r="G40" s="391"/>
      <c r="H40" s="391"/>
      <c r="I40" s="391"/>
      <c r="J40" s="391"/>
      <c r="K40" s="392">
        <v>1</v>
      </c>
      <c r="L40" s="335" t="s">
        <v>643</v>
      </c>
      <c r="M40" s="324" t="s">
        <v>644</v>
      </c>
      <c r="N40" s="408" t="s">
        <v>644</v>
      </c>
      <c r="O40" s="335" t="s">
        <v>645</v>
      </c>
      <c r="P40" s="324" t="s">
        <v>646</v>
      </c>
      <c r="Q40" s="408" t="s">
        <v>646</v>
      </c>
      <c r="R40" s="325" t="s">
        <v>647</v>
      </c>
      <c r="S40" s="388" t="s">
        <v>648</v>
      </c>
      <c r="T40" s="318"/>
      <c r="U40" s="318"/>
      <c r="V40" s="318"/>
      <c r="W40" s="318"/>
      <c r="X40" s="318"/>
    </row>
    <row r="41" spans="1:24" ht="14.5" thickBot="1">
      <c r="B41" s="412" t="s">
        <v>649</v>
      </c>
      <c r="C41" s="383"/>
      <c r="D41" s="393"/>
      <c r="E41" s="393"/>
      <c r="F41" s="393"/>
      <c r="G41" s="393"/>
      <c r="H41" s="393"/>
      <c r="I41" s="393"/>
      <c r="J41" s="393"/>
      <c r="K41" s="394">
        <v>1</v>
      </c>
      <c r="L41" s="320" t="s">
        <v>650</v>
      </c>
      <c r="M41" s="265" t="s">
        <v>650</v>
      </c>
      <c r="N41" s="265" t="s">
        <v>650</v>
      </c>
      <c r="O41" s="320" t="s">
        <v>646</v>
      </c>
      <c r="P41" s="265" t="s">
        <v>646</v>
      </c>
      <c r="Q41" s="265" t="s">
        <v>646</v>
      </c>
      <c r="R41" s="333" t="s">
        <v>651</v>
      </c>
      <c r="S41" s="445"/>
      <c r="T41" s="318"/>
      <c r="U41" s="318"/>
      <c r="V41" s="318"/>
      <c r="W41" s="318"/>
      <c r="X41" s="318"/>
    </row>
    <row r="42" spans="1:24" ht="14.5" thickBot="1">
      <c r="B42" s="413" t="s">
        <v>652</v>
      </c>
      <c r="C42" s="378"/>
      <c r="D42" s="386"/>
      <c r="E42" s="386"/>
      <c r="F42" s="386"/>
      <c r="G42" s="386"/>
      <c r="H42" s="386"/>
      <c r="I42" s="386"/>
      <c r="J42" s="386"/>
      <c r="K42" s="395"/>
      <c r="L42" s="487"/>
      <c r="M42" s="488"/>
      <c r="N42" s="489"/>
      <c r="O42" s="487"/>
      <c r="P42" s="488"/>
      <c r="Q42" s="489"/>
      <c r="R42" s="490"/>
      <c r="S42" s="379"/>
      <c r="T42" s="318"/>
      <c r="U42" s="318"/>
      <c r="V42" s="318"/>
      <c r="W42" s="318"/>
      <c r="X42" s="318"/>
    </row>
    <row r="43" spans="1:24" ht="42">
      <c r="B43" s="337" t="s">
        <v>653</v>
      </c>
      <c r="C43" s="440"/>
      <c r="D43" s="393"/>
      <c r="E43" s="393"/>
      <c r="F43" s="393"/>
      <c r="G43" s="393"/>
      <c r="H43" s="393"/>
      <c r="I43" s="393"/>
      <c r="J43" s="393"/>
      <c r="K43" s="394">
        <v>1</v>
      </c>
      <c r="L43" s="1137" t="s">
        <v>654</v>
      </c>
      <c r="M43" s="1138" t="s">
        <v>655</v>
      </c>
      <c r="N43" s="330" t="s">
        <v>644</v>
      </c>
      <c r="O43" s="254"/>
      <c r="P43" s="255"/>
      <c r="Q43" s="256"/>
      <c r="R43" s="265" t="s">
        <v>656</v>
      </c>
      <c r="S43" s="331" t="s">
        <v>657</v>
      </c>
      <c r="T43" s="318"/>
      <c r="U43" s="318"/>
      <c r="V43" s="318"/>
      <c r="W43" s="318"/>
      <c r="X43" s="318"/>
    </row>
    <row r="44" spans="1:24" ht="25.4" customHeight="1" thickBot="1">
      <c r="B44" s="337" t="s">
        <v>658</v>
      </c>
      <c r="C44" s="440"/>
      <c r="D44" s="393"/>
      <c r="E44" s="393"/>
      <c r="F44" s="393"/>
      <c r="G44" s="393"/>
      <c r="H44" s="393"/>
      <c r="I44" s="393"/>
      <c r="J44" s="382"/>
      <c r="K44" s="756">
        <v>1</v>
      </c>
      <c r="L44" s="753"/>
      <c r="M44" s="393"/>
      <c r="N44" s="755"/>
      <c r="O44" s="1139" t="s">
        <v>659</v>
      </c>
      <c r="P44" s="265" t="s">
        <v>659</v>
      </c>
      <c r="Q44" s="1140" t="s">
        <v>646</v>
      </c>
      <c r="R44" s="754"/>
      <c r="S44" s="376"/>
      <c r="T44" s="318"/>
      <c r="U44" s="318"/>
      <c r="V44" s="318"/>
      <c r="W44" s="318"/>
      <c r="X44" s="318"/>
    </row>
    <row r="45" spans="1:24" ht="14.5" thickBot="1">
      <c r="B45" s="413" t="s">
        <v>660</v>
      </c>
      <c r="C45" s="378"/>
      <c r="D45" s="386"/>
      <c r="E45" s="386"/>
      <c r="F45" s="386"/>
      <c r="G45" s="386"/>
      <c r="H45" s="386"/>
      <c r="I45" s="386"/>
      <c r="J45" s="385"/>
      <c r="K45" s="387"/>
      <c r="L45" s="466"/>
      <c r="M45" s="467"/>
      <c r="N45" s="468"/>
      <c r="O45" s="466"/>
      <c r="P45" s="488"/>
      <c r="Q45" s="489"/>
      <c r="R45" s="487"/>
      <c r="S45" s="257"/>
      <c r="T45" s="318"/>
      <c r="U45" s="318"/>
      <c r="V45" s="318"/>
      <c r="W45" s="318"/>
      <c r="X45" s="318"/>
    </row>
    <row r="46" spans="1:24" ht="27" customHeight="1">
      <c r="B46" s="337" t="s">
        <v>661</v>
      </c>
      <c r="C46" s="440"/>
      <c r="D46" s="393"/>
      <c r="E46" s="393"/>
      <c r="F46" s="393"/>
      <c r="G46" s="393"/>
      <c r="H46" s="393"/>
      <c r="I46" s="393"/>
      <c r="J46" s="393"/>
      <c r="K46" s="394">
        <v>1</v>
      </c>
      <c r="L46" s="335" t="s">
        <v>655</v>
      </c>
      <c r="M46" s="334" t="s">
        <v>655</v>
      </c>
      <c r="N46" s="330" t="s">
        <v>655</v>
      </c>
      <c r="O46" s="325" t="s">
        <v>655</v>
      </c>
      <c r="P46" s="324" t="s">
        <v>655</v>
      </c>
      <c r="Q46" s="324" t="s">
        <v>655</v>
      </c>
      <c r="R46" s="754"/>
      <c r="S46" s="1446" t="s">
        <v>662</v>
      </c>
      <c r="T46" s="384"/>
      <c r="U46" s="318"/>
      <c r="V46" s="318"/>
      <c r="W46" s="318"/>
      <c r="X46" s="318"/>
    </row>
    <row r="47" spans="1:24" ht="27" customHeight="1">
      <c r="B47" s="337" t="s">
        <v>663</v>
      </c>
      <c r="C47" s="440"/>
      <c r="D47" s="393"/>
      <c r="E47" s="393"/>
      <c r="F47" s="393"/>
      <c r="G47" s="393"/>
      <c r="H47" s="393"/>
      <c r="I47" s="393"/>
      <c r="J47" s="393"/>
      <c r="K47" s="394">
        <v>1</v>
      </c>
      <c r="L47" s="329" t="s">
        <v>655</v>
      </c>
      <c r="M47" s="328" t="s">
        <v>655</v>
      </c>
      <c r="N47" s="327" t="s">
        <v>655</v>
      </c>
      <c r="O47" s="329" t="s">
        <v>655</v>
      </c>
      <c r="P47" s="328" t="s">
        <v>655</v>
      </c>
      <c r="Q47" s="328" t="s">
        <v>655</v>
      </c>
      <c r="R47" s="754"/>
      <c r="S47" s="1441"/>
      <c r="T47" s="318"/>
      <c r="U47" s="318"/>
      <c r="V47" s="318"/>
      <c r="W47" s="318"/>
      <c r="X47" s="318"/>
    </row>
    <row r="48" spans="1:24" ht="27" customHeight="1">
      <c r="B48" s="337" t="s">
        <v>664</v>
      </c>
      <c r="C48" s="440"/>
      <c r="D48" s="393"/>
      <c r="E48" s="393"/>
      <c r="F48" s="393"/>
      <c r="G48" s="393"/>
      <c r="H48" s="393"/>
      <c r="I48" s="393"/>
      <c r="J48" s="393"/>
      <c r="K48" s="394">
        <v>1</v>
      </c>
      <c r="L48" s="329" t="s">
        <v>655</v>
      </c>
      <c r="M48" s="328" t="s">
        <v>655</v>
      </c>
      <c r="N48" s="328" t="s">
        <v>655</v>
      </c>
      <c r="O48" s="329" t="s">
        <v>655</v>
      </c>
      <c r="P48" s="328" t="s">
        <v>655</v>
      </c>
      <c r="Q48" s="328" t="s">
        <v>655</v>
      </c>
      <c r="R48" s="754"/>
      <c r="S48" s="1441"/>
      <c r="T48" s="318"/>
      <c r="U48" s="318"/>
      <c r="V48" s="318"/>
      <c r="W48" s="318"/>
      <c r="X48" s="318"/>
    </row>
    <row r="49" spans="1:24" ht="27" customHeight="1">
      <c r="B49" s="337" t="s">
        <v>665</v>
      </c>
      <c r="C49" s="440"/>
      <c r="D49" s="393"/>
      <c r="E49" s="393"/>
      <c r="F49" s="393"/>
      <c r="G49" s="393"/>
      <c r="H49" s="393"/>
      <c r="I49" s="393"/>
      <c r="J49" s="393"/>
      <c r="K49" s="394">
        <v>1</v>
      </c>
      <c r="L49" s="329" t="s">
        <v>655</v>
      </c>
      <c r="M49" s="328" t="s">
        <v>655</v>
      </c>
      <c r="N49" s="328" t="s">
        <v>655</v>
      </c>
      <c r="O49" s="329" t="s">
        <v>655</v>
      </c>
      <c r="P49" s="328" t="s">
        <v>655</v>
      </c>
      <c r="Q49" s="328" t="s">
        <v>655</v>
      </c>
      <c r="R49" s="754"/>
      <c r="S49" s="1441"/>
      <c r="T49" s="318"/>
      <c r="U49" s="318"/>
      <c r="V49" s="318"/>
      <c r="W49" s="318"/>
      <c r="X49" s="318"/>
    </row>
    <row r="50" spans="1:24" ht="27" customHeight="1" thickBot="1">
      <c r="B50" s="414" t="s">
        <v>666</v>
      </c>
      <c r="C50" s="383"/>
      <c r="D50" s="382"/>
      <c r="E50" s="382"/>
      <c r="F50" s="382"/>
      <c r="G50" s="382"/>
      <c r="H50" s="382"/>
      <c r="I50" s="382"/>
      <c r="J50" s="382"/>
      <c r="K50" s="396">
        <v>1</v>
      </c>
      <c r="L50" s="329" t="s">
        <v>655</v>
      </c>
      <c r="M50" s="328" t="s">
        <v>655</v>
      </c>
      <c r="N50" s="328" t="s">
        <v>655</v>
      </c>
      <c r="O50" s="326" t="s">
        <v>655</v>
      </c>
      <c r="P50" s="323" t="s">
        <v>655</v>
      </c>
      <c r="Q50" s="323" t="s">
        <v>655</v>
      </c>
      <c r="R50" s="322" t="s">
        <v>667</v>
      </c>
      <c r="S50" s="1441"/>
      <c r="T50" s="318"/>
      <c r="U50" s="318"/>
      <c r="V50" s="318"/>
      <c r="W50" s="318"/>
      <c r="X50" s="318"/>
    </row>
    <row r="51" spans="1:24">
      <c r="B51" s="413" t="s">
        <v>668</v>
      </c>
      <c r="C51" s="378"/>
      <c r="D51" s="386"/>
      <c r="E51" s="386"/>
      <c r="F51" s="386"/>
      <c r="G51" s="386"/>
      <c r="H51" s="386"/>
      <c r="I51" s="386"/>
      <c r="J51" s="386"/>
      <c r="K51" s="387"/>
      <c r="L51" s="466"/>
      <c r="M51" s="467"/>
      <c r="N51" s="468"/>
      <c r="O51" s="487"/>
      <c r="P51" s="488"/>
      <c r="Q51" s="489"/>
      <c r="R51" s="487"/>
      <c r="S51" s="257"/>
      <c r="T51" s="318"/>
      <c r="U51" s="318"/>
      <c r="V51" s="318"/>
      <c r="W51" s="318"/>
      <c r="X51" s="318"/>
    </row>
    <row r="52" spans="1:24" ht="23.9" customHeight="1">
      <c r="B52" s="337" t="s">
        <v>669</v>
      </c>
      <c r="C52" s="440"/>
      <c r="D52" s="393"/>
      <c r="E52" s="393"/>
      <c r="F52" s="393"/>
      <c r="G52" s="393"/>
      <c r="H52" s="393"/>
      <c r="I52" s="393"/>
      <c r="J52" s="393"/>
      <c r="K52" s="394">
        <v>1</v>
      </c>
      <c r="L52" s="258"/>
      <c r="M52" s="393"/>
      <c r="N52" s="327" t="s">
        <v>644</v>
      </c>
      <c r="O52" s="491"/>
      <c r="P52" s="492"/>
      <c r="Q52" s="327" t="s">
        <v>646</v>
      </c>
      <c r="R52" s="320" t="s">
        <v>670</v>
      </c>
      <c r="S52" s="1441" t="s">
        <v>671</v>
      </c>
      <c r="T52" s="318"/>
      <c r="U52" s="318"/>
      <c r="V52" s="318"/>
      <c r="W52" s="318"/>
      <c r="X52" s="318"/>
    </row>
    <row r="53" spans="1:24" ht="18" customHeight="1">
      <c r="B53" s="337" t="s">
        <v>469</v>
      </c>
      <c r="C53" s="440"/>
      <c r="D53" s="393"/>
      <c r="E53" s="393"/>
      <c r="F53" s="393"/>
      <c r="G53" s="393"/>
      <c r="H53" s="393"/>
      <c r="I53" s="393"/>
      <c r="J53" s="393"/>
      <c r="K53" s="394">
        <v>1</v>
      </c>
      <c r="L53" s="329" t="s">
        <v>644</v>
      </c>
      <c r="M53" s="328" t="s">
        <v>644</v>
      </c>
      <c r="N53" s="327" t="s">
        <v>644</v>
      </c>
      <c r="O53" s="329" t="s">
        <v>646</v>
      </c>
      <c r="P53" s="328" t="s">
        <v>646</v>
      </c>
      <c r="Q53" s="327" t="s">
        <v>646</v>
      </c>
      <c r="R53" s="320" t="s">
        <v>670</v>
      </c>
      <c r="S53" s="1441"/>
      <c r="T53" s="318"/>
      <c r="U53" s="318"/>
      <c r="V53" s="318"/>
      <c r="W53" s="318"/>
      <c r="X53" s="318"/>
    </row>
    <row r="54" spans="1:24" ht="18" customHeight="1" thickBot="1">
      <c r="B54" s="336" t="s">
        <v>672</v>
      </c>
      <c r="C54" s="383"/>
      <c r="D54" s="382"/>
      <c r="E54" s="382"/>
      <c r="F54" s="382"/>
      <c r="G54" s="382"/>
      <c r="H54" s="382"/>
      <c r="I54" s="382"/>
      <c r="J54" s="382"/>
      <c r="K54" s="396">
        <v>1</v>
      </c>
      <c r="L54" s="326" t="s">
        <v>644</v>
      </c>
      <c r="M54" s="328" t="s">
        <v>644</v>
      </c>
      <c r="N54" s="328" t="s">
        <v>644</v>
      </c>
      <c r="O54" s="326" t="s">
        <v>646</v>
      </c>
      <c r="P54" s="323" t="s">
        <v>646</v>
      </c>
      <c r="Q54" s="321" t="s">
        <v>646</v>
      </c>
      <c r="R54" s="322" t="s">
        <v>670</v>
      </c>
      <c r="S54" s="1442"/>
      <c r="T54" s="318"/>
      <c r="U54" s="318"/>
      <c r="V54" s="318"/>
      <c r="W54" s="318"/>
      <c r="X54" s="318"/>
    </row>
    <row r="55" spans="1:24" ht="28.5" thickBot="1">
      <c r="A55" s="17"/>
      <c r="B55" s="1136" t="s">
        <v>673</v>
      </c>
      <c r="C55" s="259"/>
      <c r="D55" s="259"/>
      <c r="E55" s="259"/>
      <c r="F55" s="259"/>
      <c r="G55" s="259"/>
      <c r="H55" s="259"/>
      <c r="I55" s="259"/>
      <c r="J55" s="259"/>
      <c r="K55" s="396">
        <v>0.2</v>
      </c>
      <c r="L55" s="329" t="s">
        <v>674</v>
      </c>
      <c r="M55" s="410" t="s">
        <v>674</v>
      </c>
      <c r="N55" s="411" t="s">
        <v>674</v>
      </c>
      <c r="O55" s="1110"/>
      <c r="P55" s="1111"/>
      <c r="Q55" s="1111"/>
      <c r="R55" s="1112"/>
      <c r="S55" s="1134" t="s">
        <v>675</v>
      </c>
      <c r="T55" s="318"/>
      <c r="U55" s="318"/>
      <c r="V55" s="318"/>
      <c r="W55" s="318"/>
      <c r="X55" s="318"/>
    </row>
    <row r="56" spans="1:24" ht="28.5" thickBot="1">
      <c r="B56" s="389" t="s">
        <v>676</v>
      </c>
      <c r="C56" s="693" t="s">
        <v>677</v>
      </c>
      <c r="D56" s="410" t="s">
        <v>678</v>
      </c>
      <c r="E56" s="410" t="s">
        <v>679</v>
      </c>
      <c r="F56" s="410" t="s">
        <v>680</v>
      </c>
      <c r="G56" s="410" t="s">
        <v>680</v>
      </c>
      <c r="H56" s="410">
        <v>0</v>
      </c>
      <c r="I56" s="410">
        <v>0</v>
      </c>
      <c r="J56" s="694">
        <v>0.3</v>
      </c>
      <c r="K56" s="694">
        <v>1</v>
      </c>
      <c r="L56" s="409" t="s">
        <v>618</v>
      </c>
      <c r="M56" s="410" t="s">
        <v>620</v>
      </c>
      <c r="N56" s="410" t="s">
        <v>620</v>
      </c>
      <c r="O56" s="409" t="s">
        <v>611</v>
      </c>
      <c r="P56" s="410" t="s">
        <v>611</v>
      </c>
      <c r="Q56" s="411" t="s">
        <v>611</v>
      </c>
      <c r="R56" s="493"/>
      <c r="S56" s="397" t="s">
        <v>681</v>
      </c>
      <c r="T56" s="318"/>
      <c r="U56" s="318"/>
      <c r="V56" s="318"/>
      <c r="W56" s="318"/>
      <c r="X56" s="318"/>
    </row>
    <row r="57" spans="1:24">
      <c r="B57" s="355"/>
      <c r="C57" s="398"/>
      <c r="D57" s="398"/>
      <c r="E57" s="398"/>
      <c r="F57" s="398"/>
      <c r="G57" s="398"/>
      <c r="H57" s="398"/>
      <c r="I57" s="398"/>
      <c r="J57" s="398"/>
      <c r="K57" s="398"/>
      <c r="L57" s="398"/>
      <c r="M57" s="398"/>
      <c r="N57" s="398"/>
      <c r="O57" s="398"/>
      <c r="P57" s="398"/>
      <c r="Q57" s="398"/>
      <c r="R57" s="398"/>
      <c r="S57" s="398"/>
      <c r="T57" s="318"/>
      <c r="U57" s="318"/>
      <c r="V57" s="318"/>
      <c r="W57" s="318"/>
      <c r="X57" s="318"/>
    </row>
    <row r="58" spans="1:24">
      <c r="B58" s="398"/>
      <c r="C58" s="398"/>
      <c r="D58" s="398"/>
      <c r="E58" s="398"/>
      <c r="F58" s="398"/>
      <c r="G58" s="398"/>
      <c r="H58" s="398"/>
      <c r="I58" s="398"/>
      <c r="J58" s="398"/>
      <c r="K58" s="398"/>
      <c r="L58" s="398"/>
      <c r="M58" s="398"/>
      <c r="N58" s="398"/>
      <c r="O58" s="398"/>
      <c r="P58" s="398"/>
      <c r="Q58" s="398"/>
      <c r="R58" s="398"/>
      <c r="S58" s="398"/>
      <c r="T58" s="318"/>
      <c r="U58" s="318"/>
      <c r="V58" s="318"/>
      <c r="W58" s="318"/>
      <c r="X58" s="318"/>
    </row>
    <row r="59" spans="1:24">
      <c r="B59" s="318"/>
      <c r="C59" s="318"/>
      <c r="D59" s="318"/>
      <c r="E59" s="318"/>
      <c r="F59" s="318"/>
      <c r="G59" s="318"/>
      <c r="H59" s="318"/>
      <c r="I59" s="318"/>
      <c r="J59" s="318"/>
      <c r="K59" s="318"/>
      <c r="L59" s="318"/>
      <c r="M59" s="318"/>
      <c r="N59" s="318"/>
      <c r="O59" s="318"/>
      <c r="P59" s="318"/>
      <c r="Q59" s="318"/>
      <c r="R59" s="318"/>
      <c r="S59" s="318"/>
      <c r="T59" s="318"/>
      <c r="U59" s="318"/>
      <c r="V59" s="318"/>
      <c r="W59" s="318"/>
      <c r="X59" s="318"/>
    </row>
    <row r="60" spans="1:24" ht="20">
      <c r="B60" s="1443" t="s">
        <v>682</v>
      </c>
      <c r="C60" s="1443"/>
      <c r="D60" s="1443"/>
      <c r="E60" s="1443"/>
      <c r="F60" s="1443"/>
      <c r="G60" s="318"/>
      <c r="H60" s="318"/>
      <c r="I60" s="318"/>
      <c r="J60" s="318"/>
      <c r="K60" s="318"/>
      <c r="L60" s="318"/>
      <c r="M60" s="318"/>
      <c r="N60" s="318"/>
      <c r="O60" s="318"/>
      <c r="P60" s="318"/>
      <c r="Q60" s="318"/>
      <c r="R60" s="318"/>
      <c r="S60" s="318"/>
      <c r="T60" s="318"/>
      <c r="U60" s="318"/>
      <c r="V60" s="318"/>
      <c r="W60" s="318"/>
      <c r="X60" s="318"/>
    </row>
    <row r="61" spans="1:24" ht="14.5">
      <c r="B61" s="319" t="s">
        <v>683</v>
      </c>
      <c r="C61" s="319" t="s">
        <v>684</v>
      </c>
      <c r="D61" s="319"/>
      <c r="E61" s="318"/>
      <c r="F61" s="318"/>
      <c r="G61" s="318"/>
      <c r="H61" s="318"/>
      <c r="I61" s="318"/>
      <c r="J61" s="318"/>
      <c r="K61" s="318"/>
      <c r="L61" s="318"/>
      <c r="M61" s="318"/>
      <c r="N61" s="318"/>
      <c r="O61" s="318"/>
      <c r="P61" s="318"/>
      <c r="Q61" s="318"/>
      <c r="R61" s="318"/>
      <c r="S61" s="318"/>
      <c r="T61" s="318"/>
      <c r="U61" s="318"/>
      <c r="V61" s="318"/>
      <c r="W61" s="318"/>
      <c r="X61" s="318"/>
    </row>
    <row r="62" spans="1:24" ht="14.5">
      <c r="B62" s="319" t="s">
        <v>685</v>
      </c>
      <c r="C62" s="319" t="s">
        <v>686</v>
      </c>
      <c r="D62" s="319"/>
      <c r="E62" s="318"/>
      <c r="F62" s="318"/>
      <c r="G62" s="318"/>
      <c r="H62" s="318"/>
      <c r="I62" s="318"/>
      <c r="J62" s="318"/>
      <c r="K62" s="318"/>
      <c r="L62" s="318"/>
      <c r="M62" s="318"/>
      <c r="N62" s="318"/>
      <c r="O62" s="318"/>
      <c r="P62" s="318"/>
      <c r="Q62" s="318"/>
      <c r="R62" s="318"/>
      <c r="S62" s="318"/>
      <c r="T62" s="318"/>
      <c r="U62" s="318"/>
      <c r="V62" s="318"/>
      <c r="W62" s="318"/>
      <c r="X62" s="318"/>
    </row>
    <row r="63" spans="1:24" ht="14.5">
      <c r="B63" s="319" t="s">
        <v>687</v>
      </c>
      <c r="C63" s="319" t="s">
        <v>688</v>
      </c>
      <c r="D63" s="319"/>
      <c r="E63" s="318"/>
      <c r="F63" s="318"/>
      <c r="G63" s="318"/>
      <c r="H63" s="318"/>
      <c r="I63" s="318"/>
      <c r="J63" s="318"/>
      <c r="K63" s="318"/>
      <c r="L63" s="318"/>
      <c r="M63" s="318"/>
      <c r="N63" s="318"/>
      <c r="O63" s="318"/>
      <c r="P63" s="318"/>
      <c r="Q63" s="318"/>
      <c r="R63" s="318"/>
      <c r="S63" s="318"/>
      <c r="T63" s="318"/>
      <c r="U63" s="318"/>
      <c r="V63" s="318"/>
      <c r="W63" s="318"/>
      <c r="X63" s="318"/>
    </row>
    <row r="64" spans="1:24" ht="14.5">
      <c r="B64" s="319" t="s">
        <v>689</v>
      </c>
      <c r="C64" s="319" t="s">
        <v>690</v>
      </c>
      <c r="D64" s="319"/>
      <c r="E64" s="318"/>
      <c r="F64" s="318"/>
      <c r="G64" s="318"/>
      <c r="H64" s="318"/>
      <c r="I64" s="318"/>
      <c r="J64" s="318"/>
      <c r="K64" s="318"/>
      <c r="L64" s="318"/>
      <c r="M64" s="318"/>
      <c r="N64" s="318"/>
      <c r="O64" s="318"/>
      <c r="P64" s="318"/>
      <c r="Q64" s="318"/>
      <c r="R64" s="318"/>
      <c r="S64" s="318"/>
      <c r="T64" s="318"/>
      <c r="U64" s="318"/>
      <c r="V64" s="318"/>
      <c r="W64" s="318"/>
      <c r="X64" s="318"/>
    </row>
    <row r="65" spans="2:24" ht="14.5">
      <c r="B65" s="319" t="s">
        <v>691</v>
      </c>
      <c r="C65" s="319" t="s">
        <v>692</v>
      </c>
      <c r="D65" s="319"/>
      <c r="E65" s="318"/>
      <c r="F65" s="318"/>
      <c r="G65" s="318"/>
      <c r="H65" s="318"/>
      <c r="I65" s="318"/>
      <c r="J65" s="318"/>
      <c r="K65" s="318"/>
      <c r="L65" s="318"/>
      <c r="M65" s="318"/>
      <c r="N65" s="318"/>
      <c r="O65" s="318"/>
      <c r="P65" s="318"/>
      <c r="Q65" s="318"/>
      <c r="R65" s="318"/>
      <c r="S65" s="318"/>
      <c r="T65" s="318"/>
      <c r="U65" s="318"/>
      <c r="V65" s="318"/>
      <c r="W65" s="318"/>
      <c r="X65" s="318"/>
    </row>
    <row r="66" spans="2:24" ht="14.5">
      <c r="B66" s="319" t="s">
        <v>693</v>
      </c>
      <c r="C66" s="319" t="s">
        <v>694</v>
      </c>
      <c r="D66" s="319"/>
      <c r="E66" s="318"/>
      <c r="F66" s="318"/>
      <c r="G66" s="318"/>
      <c r="H66" s="318"/>
      <c r="I66" s="318"/>
      <c r="J66" s="318"/>
      <c r="K66" s="318"/>
      <c r="L66" s="318"/>
      <c r="M66" s="318"/>
      <c r="N66" s="318"/>
      <c r="O66" s="318"/>
      <c r="P66" s="318"/>
      <c r="Q66" s="318"/>
      <c r="R66" s="318"/>
      <c r="S66" s="318"/>
      <c r="T66" s="318"/>
      <c r="U66" s="318"/>
      <c r="V66" s="318"/>
      <c r="W66" s="318"/>
      <c r="X66" s="318"/>
    </row>
    <row r="67" spans="2:24" ht="14.5">
      <c r="B67" s="319" t="s">
        <v>695</v>
      </c>
      <c r="C67" s="319" t="s">
        <v>696</v>
      </c>
      <c r="D67" s="319"/>
      <c r="E67" s="318"/>
      <c r="F67" s="318"/>
      <c r="G67" s="318"/>
      <c r="H67" s="318"/>
      <c r="I67" s="318"/>
      <c r="J67" s="318"/>
      <c r="K67" s="318"/>
      <c r="L67" s="318"/>
      <c r="M67" s="318"/>
      <c r="N67" s="318"/>
      <c r="O67" s="318"/>
      <c r="P67" s="318"/>
      <c r="Q67" s="318"/>
      <c r="R67" s="318"/>
      <c r="S67" s="318"/>
      <c r="T67" s="318"/>
      <c r="U67" s="318"/>
      <c r="V67" s="318"/>
      <c r="W67" s="318"/>
      <c r="X67" s="318"/>
    </row>
    <row r="68" spans="2:24" ht="14.5">
      <c r="B68" s="319" t="s">
        <v>697</v>
      </c>
      <c r="C68" s="319" t="s">
        <v>698</v>
      </c>
      <c r="D68" s="319"/>
      <c r="E68" s="318"/>
      <c r="F68" s="318"/>
      <c r="G68" s="318"/>
      <c r="H68" s="318"/>
      <c r="I68" s="318"/>
      <c r="J68" s="318"/>
      <c r="K68" s="318"/>
      <c r="L68" s="318"/>
      <c r="M68" s="318"/>
      <c r="N68" s="318"/>
      <c r="O68" s="318"/>
      <c r="P68" s="318"/>
      <c r="Q68" s="318"/>
      <c r="R68" s="318"/>
      <c r="S68" s="318"/>
      <c r="T68" s="318"/>
      <c r="U68" s="318"/>
      <c r="V68" s="318"/>
      <c r="W68" s="318"/>
      <c r="X68" s="318"/>
    </row>
    <row r="70" spans="2:24" ht="20">
      <c r="B70" s="1443" t="s">
        <v>699</v>
      </c>
      <c r="C70" s="1443"/>
      <c r="D70" s="1443"/>
      <c r="E70" s="1443"/>
      <c r="F70" s="1443"/>
      <c r="G70" s="399"/>
      <c r="H70" s="399"/>
      <c r="I70" s="399"/>
      <c r="J70" s="399"/>
      <c r="K70" s="399"/>
      <c r="L70" s="399"/>
      <c r="M70" s="399"/>
      <c r="N70" s="399"/>
      <c r="O70" s="399"/>
      <c r="P70" s="399"/>
      <c r="Q70" s="399"/>
      <c r="R70" s="399"/>
      <c r="S70" s="399"/>
      <c r="T70" s="399"/>
      <c r="U70" s="399"/>
      <c r="V70" s="399"/>
      <c r="W70" s="399"/>
      <c r="X70" s="318"/>
    </row>
    <row r="71" spans="2:24">
      <c r="B71" s="26">
        <v>1</v>
      </c>
      <c r="C71" s="1135" t="s">
        <v>700</v>
      </c>
      <c r="D71" s="444" t="s">
        <v>701</v>
      </c>
      <c r="E71" s="400"/>
      <c r="F71" s="400"/>
      <c r="G71" s="400"/>
      <c r="H71" s="400"/>
      <c r="I71" s="400"/>
      <c r="J71" s="400"/>
      <c r="K71" s="400"/>
      <c r="L71" s="400"/>
      <c r="M71" s="400"/>
      <c r="N71" s="45" t="s">
        <v>702</v>
      </c>
      <c r="O71" s="318"/>
      <c r="P71" s="318"/>
      <c r="Q71" s="318"/>
      <c r="R71" s="318"/>
      <c r="S71" s="318"/>
      <c r="T71" s="318"/>
      <c r="U71" s="318"/>
      <c r="V71" s="318"/>
      <c r="W71" s="318"/>
      <c r="X71" s="318"/>
    </row>
    <row r="72" spans="2:24">
      <c r="B72" s="26">
        <v>2</v>
      </c>
      <c r="C72" s="1135" t="s">
        <v>703</v>
      </c>
      <c r="D72" s="444" t="s">
        <v>704</v>
      </c>
      <c r="E72" s="400"/>
      <c r="F72" s="400"/>
      <c r="G72" s="400"/>
      <c r="H72" s="400"/>
      <c r="I72" s="400"/>
      <c r="J72" s="400"/>
      <c r="K72" s="400"/>
      <c r="L72" s="400"/>
      <c r="M72" s="400"/>
      <c r="N72" s="45" t="s">
        <v>705</v>
      </c>
      <c r="O72" s="318"/>
      <c r="P72" s="318"/>
      <c r="Q72" s="318"/>
      <c r="R72" s="318"/>
      <c r="S72" s="318"/>
      <c r="T72" s="318"/>
      <c r="U72" s="318"/>
      <c r="V72" s="318"/>
      <c r="W72" s="318"/>
      <c r="X72" s="318"/>
    </row>
    <row r="73" spans="2:24">
      <c r="B73" s="26">
        <v>3</v>
      </c>
      <c r="C73" s="1135" t="s">
        <v>706</v>
      </c>
      <c r="D73" s="444" t="s">
        <v>707</v>
      </c>
      <c r="E73" s="400"/>
      <c r="F73" s="400"/>
      <c r="G73" s="400"/>
      <c r="H73" s="400"/>
      <c r="I73" s="400"/>
      <c r="J73" s="400"/>
      <c r="K73" s="400"/>
      <c r="L73" s="400"/>
      <c r="M73" s="400"/>
      <c r="N73" s="494" t="s">
        <v>708</v>
      </c>
      <c r="O73" s="318"/>
      <c r="P73" s="318"/>
      <c r="Q73" s="318"/>
      <c r="R73" s="318"/>
      <c r="S73" s="318"/>
      <c r="T73" s="318"/>
      <c r="U73" s="318"/>
      <c r="V73" s="318"/>
      <c r="W73" s="318"/>
      <c r="X73" s="318"/>
    </row>
    <row r="74" spans="2:24">
      <c r="B74" s="26">
        <v>4</v>
      </c>
      <c r="C74" s="1135" t="s">
        <v>709</v>
      </c>
      <c r="D74" s="444" t="s">
        <v>710</v>
      </c>
      <c r="E74" s="400"/>
      <c r="F74" s="400"/>
      <c r="G74" s="400"/>
      <c r="H74" s="400"/>
      <c r="I74" s="400"/>
      <c r="J74" s="400"/>
      <c r="K74" s="400"/>
      <c r="L74" s="400"/>
      <c r="M74" s="400"/>
      <c r="N74" s="45" t="s">
        <v>711</v>
      </c>
      <c r="O74" s="318"/>
      <c r="P74" s="318"/>
      <c r="Q74" s="318"/>
      <c r="R74" s="318"/>
      <c r="S74" s="318"/>
      <c r="T74" s="318"/>
      <c r="U74" s="318"/>
      <c r="V74" s="318"/>
      <c r="W74" s="318"/>
      <c r="X74" s="318"/>
    </row>
    <row r="75" spans="2:24">
      <c r="B75" s="26">
        <v>5</v>
      </c>
      <c r="C75" s="1135" t="s">
        <v>712</v>
      </c>
      <c r="D75" s="444" t="s">
        <v>713</v>
      </c>
      <c r="E75" s="400"/>
      <c r="F75" s="400"/>
      <c r="G75" s="400"/>
      <c r="H75" s="400"/>
      <c r="I75" s="400"/>
      <c r="J75" s="400"/>
      <c r="K75" s="400"/>
      <c r="L75" s="400"/>
      <c r="M75" s="400"/>
      <c r="N75" s="45" t="s">
        <v>714</v>
      </c>
      <c r="O75" s="318"/>
      <c r="P75" s="318"/>
      <c r="Q75" s="318"/>
      <c r="R75" s="318"/>
      <c r="S75" s="318"/>
      <c r="T75" s="318"/>
      <c r="U75" s="318"/>
      <c r="V75" s="318"/>
      <c r="W75" s="318"/>
      <c r="X75" s="318"/>
    </row>
    <row r="76" spans="2:24">
      <c r="B76" s="26">
        <v>6</v>
      </c>
      <c r="C76" s="1135" t="s">
        <v>715</v>
      </c>
      <c r="D76" s="1444" t="s">
        <v>716</v>
      </c>
      <c r="E76" s="1444"/>
      <c r="F76" s="1444"/>
      <c r="G76" s="1444"/>
      <c r="H76" s="1444"/>
      <c r="I76" s="1444"/>
      <c r="J76" s="1444"/>
      <c r="K76" s="1444"/>
      <c r="L76" s="1444"/>
      <c r="M76" s="1444"/>
      <c r="N76" s="45" t="s">
        <v>717</v>
      </c>
      <c r="O76" s="318"/>
      <c r="P76" s="318"/>
      <c r="Q76" s="318"/>
      <c r="R76" s="318"/>
      <c r="S76" s="318"/>
      <c r="T76" s="318"/>
      <c r="U76" s="318"/>
      <c r="V76" s="318"/>
      <c r="W76" s="318"/>
      <c r="X76" s="318"/>
    </row>
    <row r="77" spans="2:24">
      <c r="B77" s="26">
        <v>7</v>
      </c>
      <c r="C77" s="1135" t="s">
        <v>718</v>
      </c>
      <c r="D77" s="444" t="s">
        <v>719</v>
      </c>
      <c r="E77" s="400"/>
      <c r="F77" s="400"/>
      <c r="G77" s="400"/>
      <c r="H77" s="400"/>
      <c r="I77" s="400"/>
      <c r="J77" s="400"/>
      <c r="K77" s="400"/>
      <c r="L77" s="400"/>
      <c r="M77" s="400"/>
      <c r="N77" s="45" t="s">
        <v>720</v>
      </c>
      <c r="O77" s="318"/>
      <c r="P77" s="318"/>
      <c r="Q77" s="318"/>
      <c r="R77" s="318"/>
      <c r="S77" s="318"/>
      <c r="T77" s="318"/>
      <c r="U77" s="318"/>
      <c r="V77" s="318"/>
      <c r="W77" s="318"/>
      <c r="X77" s="318"/>
    </row>
    <row r="78" spans="2:24">
      <c r="B78" s="26">
        <v>8</v>
      </c>
      <c r="C78" s="1135" t="s">
        <v>721</v>
      </c>
      <c r="D78" s="444" t="s">
        <v>722</v>
      </c>
      <c r="E78" s="400"/>
      <c r="F78" s="400"/>
      <c r="G78" s="400"/>
      <c r="H78" s="318"/>
      <c r="I78" s="318"/>
      <c r="J78" s="318"/>
      <c r="K78" s="318"/>
      <c r="L78" s="318"/>
      <c r="M78" s="318"/>
      <c r="N78" s="45" t="s">
        <v>723</v>
      </c>
      <c r="O78" s="318"/>
      <c r="P78" s="318"/>
      <c r="Q78" s="318"/>
      <c r="R78" s="318"/>
      <c r="S78" s="318"/>
      <c r="T78" s="318"/>
      <c r="U78" s="318"/>
      <c r="V78" s="318"/>
      <c r="W78" s="318"/>
      <c r="X78" s="318"/>
    </row>
    <row r="79" spans="2:24">
      <c r="B79" s="26">
        <v>9</v>
      </c>
      <c r="C79" s="20" t="s">
        <v>724</v>
      </c>
      <c r="D79" s="318" t="s">
        <v>725</v>
      </c>
      <c r="E79" s="318"/>
      <c r="F79" s="318"/>
      <c r="G79" s="318"/>
      <c r="H79" s="318"/>
      <c r="I79" s="318"/>
      <c r="J79" s="318"/>
      <c r="K79" s="318"/>
      <c r="L79" s="318"/>
      <c r="M79" s="318"/>
      <c r="N79" s="45" t="s">
        <v>726</v>
      </c>
      <c r="O79" s="318"/>
      <c r="P79" s="318"/>
      <c r="Q79" s="318"/>
      <c r="R79" s="318"/>
      <c r="S79" s="318"/>
      <c r="T79" s="318"/>
      <c r="U79" s="318"/>
      <c r="V79" s="318"/>
      <c r="W79" s="318"/>
      <c r="X79" s="318"/>
    </row>
  </sheetData>
  <mergeCells count="120">
    <mergeCell ref="C7:K7"/>
    <mergeCell ref="L7:N7"/>
    <mergeCell ref="O7:Q7"/>
    <mergeCell ref="R7:R8"/>
    <mergeCell ref="S7:S10"/>
    <mergeCell ref="E9:G9"/>
    <mergeCell ref="L9:N9"/>
    <mergeCell ref="O9:Q9"/>
    <mergeCell ref="V12:V16"/>
    <mergeCell ref="W12:W16"/>
    <mergeCell ref="X12:X16"/>
    <mergeCell ref="H12:H16"/>
    <mergeCell ref="I12:I16"/>
    <mergeCell ref="J12:J16"/>
    <mergeCell ref="K12:K16"/>
    <mergeCell ref="L12:N16"/>
    <mergeCell ref="O12:Q16"/>
    <mergeCell ref="B18:B20"/>
    <mergeCell ref="C18:C20"/>
    <mergeCell ref="D18:D20"/>
    <mergeCell ref="E18:E20"/>
    <mergeCell ref="F18:F20"/>
    <mergeCell ref="G18:G20"/>
    <mergeCell ref="R12:R16"/>
    <mergeCell ref="T12:T16"/>
    <mergeCell ref="U12:U16"/>
    <mergeCell ref="B12:B16"/>
    <mergeCell ref="C12:C16"/>
    <mergeCell ref="D12:D16"/>
    <mergeCell ref="E12:E16"/>
    <mergeCell ref="F12:F16"/>
    <mergeCell ref="G12:G16"/>
    <mergeCell ref="M26:M27"/>
    <mergeCell ref="N26:N27"/>
    <mergeCell ref="U18:U20"/>
    <mergeCell ref="V18:V20"/>
    <mergeCell ref="W18:W20"/>
    <mergeCell ref="X18:X20"/>
    <mergeCell ref="C26:C27"/>
    <mergeCell ref="D26:D27"/>
    <mergeCell ref="E26:E27"/>
    <mergeCell ref="F26:F27"/>
    <mergeCell ref="G26:G27"/>
    <mergeCell ref="H26:H27"/>
    <mergeCell ref="N18:N20"/>
    <mergeCell ref="O18:O20"/>
    <mergeCell ref="P18:P20"/>
    <mergeCell ref="Q18:Q20"/>
    <mergeCell ref="R18:R20"/>
    <mergeCell ref="T18:T20"/>
    <mergeCell ref="H18:H20"/>
    <mergeCell ref="I18:I20"/>
    <mergeCell ref="J18:J20"/>
    <mergeCell ref="K18:K20"/>
    <mergeCell ref="L18:L20"/>
    <mergeCell ref="M18:M20"/>
    <mergeCell ref="U26:U27"/>
    <mergeCell ref="V26:V27"/>
    <mergeCell ref="W26:W27"/>
    <mergeCell ref="X26:X27"/>
    <mergeCell ref="C28:C29"/>
    <mergeCell ref="D28:D29"/>
    <mergeCell ref="E28:E29"/>
    <mergeCell ref="F28:F29"/>
    <mergeCell ref="G28:G29"/>
    <mergeCell ref="H28:H29"/>
    <mergeCell ref="O26:O27"/>
    <mergeCell ref="P26:P27"/>
    <mergeCell ref="Q26:Q27"/>
    <mergeCell ref="R26:R27"/>
    <mergeCell ref="S26:S31"/>
    <mergeCell ref="T26:T27"/>
    <mergeCell ref="O28:O29"/>
    <mergeCell ref="P28:P29"/>
    <mergeCell ref="Q28:Q29"/>
    <mergeCell ref="R28:R29"/>
    <mergeCell ref="I26:I27"/>
    <mergeCell ref="J26:J27"/>
    <mergeCell ref="K26:K27"/>
    <mergeCell ref="L26:L27"/>
    <mergeCell ref="T28:T29"/>
    <mergeCell ref="U28:U29"/>
    <mergeCell ref="V28:V29"/>
    <mergeCell ref="W28:W29"/>
    <mergeCell ref="X28:X29"/>
    <mergeCell ref="C30:C31"/>
    <mergeCell ref="D30:D31"/>
    <mergeCell ref="E30:E31"/>
    <mergeCell ref="F30:F31"/>
    <mergeCell ref="G30:G31"/>
    <mergeCell ref="I28:I29"/>
    <mergeCell ref="J28:J29"/>
    <mergeCell ref="K28:K29"/>
    <mergeCell ref="L28:L29"/>
    <mergeCell ref="M28:M29"/>
    <mergeCell ref="N28:N29"/>
    <mergeCell ref="R36:R38"/>
    <mergeCell ref="S52:S54"/>
    <mergeCell ref="B60:F60"/>
    <mergeCell ref="B70:F70"/>
    <mergeCell ref="D76:M76"/>
    <mergeCell ref="U30:U31"/>
    <mergeCell ref="V30:V31"/>
    <mergeCell ref="W30:W31"/>
    <mergeCell ref="X30:X31"/>
    <mergeCell ref="S33:S34"/>
    <mergeCell ref="S46:S50"/>
    <mergeCell ref="N30:N31"/>
    <mergeCell ref="O30:O31"/>
    <mergeCell ref="P30:P31"/>
    <mergeCell ref="Q30:Q31"/>
    <mergeCell ref="R30:R31"/>
    <mergeCell ref="T30:T31"/>
    <mergeCell ref="H30:H31"/>
    <mergeCell ref="I30:I31"/>
    <mergeCell ref="J30:J31"/>
    <mergeCell ref="K30:K31"/>
    <mergeCell ref="L30:L31"/>
    <mergeCell ref="M30:M31"/>
    <mergeCell ref="S36:S38"/>
  </mergeCells>
  <hyperlinks>
    <hyperlink ref="N74" r:id="rId1" xr:uid="{1CF0C022-92DA-423B-85F3-120ECF4BE288}"/>
    <hyperlink ref="N75" r:id="rId2" xr:uid="{15356694-27F6-40C9-9C8A-AEEA77A1A13A}"/>
    <hyperlink ref="N76" r:id="rId3" xr:uid="{562ED5B5-3747-46B1-8FE8-D96711C55014}"/>
    <hyperlink ref="N77" r:id="rId4" xr:uid="{A9A54C33-BAD8-49BD-B83D-EE080E585501}"/>
    <hyperlink ref="N79" r:id="rId5" display="https://www.cire.pl/pliki/2/2018/13___niewinski.pdf" xr:uid="{88F0E51C-8A6E-4292-8EDE-7F779BB32096}"/>
    <hyperlink ref="N72" r:id="rId6" location="sec3" xr:uid="{625770E7-7647-4CEC-BDEE-F8F149EC8781}"/>
    <hyperlink ref="N71" r:id="rId7" xr:uid="{D383CEAE-FEF4-4E90-9139-30C4C0239719}"/>
    <hyperlink ref="N78" r:id="rId8" xr:uid="{DD0E1E7F-B5F7-43C2-B6A8-0F775BB283E2}"/>
    <hyperlink ref="N73" r:id="rId9" xr:uid="{64738C31-08E3-41E9-9B96-30B5238E9B87}"/>
  </hyperlinks>
  <pageMargins left="0.7" right="0.7" top="0.75" bottom="0.75" header="0.3" footer="0.3"/>
  <pageSetup paperSize="9" orientation="portrait" r:id="rId10"/>
  <drawing r:id="rId1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AA4BB-2E04-485D-842D-C4AA915F5FAA}">
  <sheetPr>
    <tabColor rgb="FF00B0F0"/>
  </sheetPr>
  <dimension ref="B2:U33"/>
  <sheetViews>
    <sheetView showGridLines="0" zoomScale="70" zoomScaleNormal="70" workbookViewId="0">
      <selection activeCell="B4" sqref="B4"/>
    </sheetView>
  </sheetViews>
  <sheetFormatPr defaultRowHeight="14"/>
  <cols>
    <col min="1" max="1" width="2.08203125" customWidth="1"/>
    <col min="2" max="2" width="29.58203125" customWidth="1"/>
    <col min="3" max="3" width="18.58203125" customWidth="1"/>
    <col min="4" max="4" width="11.08203125" customWidth="1"/>
    <col min="5" max="6" width="10.5" customWidth="1"/>
    <col min="7" max="8" width="8.58203125" customWidth="1"/>
    <col min="9" max="14" width="7.58203125" bestFit="1" customWidth="1"/>
    <col min="15" max="15" width="7.58203125" customWidth="1"/>
    <col min="16" max="16" width="72.08203125" customWidth="1"/>
    <col min="17" max="17" width="7.58203125" bestFit="1" customWidth="1"/>
    <col min="18" max="18" width="8.58203125" customWidth="1"/>
    <col min="19" max="23" width="7.58203125" bestFit="1" customWidth="1"/>
    <col min="24" max="24" width="70.08203125" customWidth="1"/>
    <col min="25" max="25" width="33.08203125" bestFit="1" customWidth="1"/>
  </cols>
  <sheetData>
    <row r="2" spans="2:18" ht="22.5">
      <c r="B2" s="3" t="s">
        <v>857</v>
      </c>
      <c r="C2" s="3"/>
      <c r="D2" s="4"/>
    </row>
    <row r="4" spans="2:18">
      <c r="B4" s="238" t="s">
        <v>858</v>
      </c>
    </row>
    <row r="6" spans="2:18">
      <c r="B6" s="45"/>
    </row>
    <row r="7" spans="2:18" ht="17.5">
      <c r="B7" s="46" t="s">
        <v>859</v>
      </c>
    </row>
    <row r="8" spans="2:18" ht="17.5">
      <c r="B8" s="1"/>
      <c r="C8" s="8"/>
      <c r="D8" s="8"/>
      <c r="E8" s="8"/>
      <c r="F8" s="8"/>
      <c r="G8" s="8"/>
      <c r="H8" s="8"/>
      <c r="I8" s="8"/>
      <c r="J8" s="8"/>
      <c r="K8" s="8"/>
      <c r="L8" s="8"/>
      <c r="M8" s="8"/>
      <c r="N8" s="8"/>
      <c r="O8" s="8"/>
      <c r="P8" s="8"/>
      <c r="Q8" s="8"/>
      <c r="R8" s="8"/>
    </row>
    <row r="9" spans="2:18" ht="15.5">
      <c r="B9" s="239" t="s">
        <v>860</v>
      </c>
      <c r="C9" s="240"/>
      <c r="D9" s="241">
        <v>2025</v>
      </c>
      <c r="E9" s="241">
        <v>2026</v>
      </c>
      <c r="F9" s="241">
        <v>2027</v>
      </c>
      <c r="G9" s="241">
        <v>2028</v>
      </c>
      <c r="H9" s="241">
        <v>2029</v>
      </c>
      <c r="I9" s="241">
        <v>2030</v>
      </c>
      <c r="J9" s="241">
        <v>2031</v>
      </c>
      <c r="K9" s="241">
        <v>2032</v>
      </c>
      <c r="L9" s="241">
        <v>2033</v>
      </c>
      <c r="M9" s="241">
        <v>2034</v>
      </c>
      <c r="N9" s="241">
        <v>2035</v>
      </c>
      <c r="O9" s="242">
        <v>2036</v>
      </c>
      <c r="P9" s="243" t="s">
        <v>39</v>
      </c>
    </row>
    <row r="10" spans="2:18" ht="15.75" customHeight="1">
      <c r="B10" s="244" t="s">
        <v>861</v>
      </c>
      <c r="C10" s="245"/>
      <c r="D10" s="1511" t="s">
        <v>862</v>
      </c>
      <c r="E10" s="1512"/>
      <c r="F10" s="1512"/>
      <c r="G10" s="1512"/>
      <c r="H10" s="1512"/>
      <c r="I10" s="1512"/>
      <c r="J10" s="1512"/>
      <c r="K10" s="1512"/>
      <c r="L10" s="1512"/>
      <c r="M10" s="1512"/>
      <c r="N10" s="1512"/>
      <c r="O10" s="1513"/>
      <c r="P10" s="246"/>
    </row>
    <row r="11" spans="2:18" ht="15.75" customHeight="1">
      <c r="B11" s="247" t="s">
        <v>863</v>
      </c>
      <c r="C11" s="248"/>
      <c r="D11" s="1514" t="s">
        <v>864</v>
      </c>
      <c r="E11" s="1515"/>
      <c r="F11" s="1515"/>
      <c r="G11" s="1515"/>
      <c r="H11" s="1515"/>
      <c r="I11" s="1515"/>
      <c r="J11" s="1515"/>
      <c r="K11" s="1515"/>
      <c r="L11" s="1515"/>
      <c r="M11" s="1515"/>
      <c r="N11" s="1515"/>
      <c r="O11" s="1516"/>
      <c r="P11" s="249" t="s">
        <v>865</v>
      </c>
    </row>
    <row r="12" spans="2:18" ht="15.75" customHeight="1">
      <c r="B12" s="1517" t="s">
        <v>866</v>
      </c>
      <c r="C12" s="1518"/>
      <c r="D12" s="1519" t="s">
        <v>867</v>
      </c>
      <c r="E12" s="1520"/>
      <c r="F12" s="1520"/>
      <c r="G12" s="1520"/>
      <c r="H12" s="1520"/>
      <c r="I12" s="1520"/>
      <c r="J12" s="1520"/>
      <c r="K12" s="1520"/>
      <c r="L12" s="1520"/>
      <c r="M12" s="1520"/>
      <c r="N12" s="1520"/>
      <c r="O12" s="1521"/>
      <c r="P12" s="250" t="s">
        <v>868</v>
      </c>
    </row>
    <row r="13" spans="2:18" ht="14.25" customHeight="1">
      <c r="B13" s="1500" t="s">
        <v>997</v>
      </c>
      <c r="C13" s="1501"/>
      <c r="D13" s="1502" t="s">
        <v>998</v>
      </c>
      <c r="E13" s="1503"/>
      <c r="F13" s="1503"/>
      <c r="G13" s="1503"/>
      <c r="H13" s="1503"/>
      <c r="I13" s="1503"/>
      <c r="J13" s="1503"/>
      <c r="K13" s="1503"/>
      <c r="L13" s="1503"/>
      <c r="M13" s="1503"/>
      <c r="N13" s="1503"/>
      <c r="O13" s="1504"/>
      <c r="P13" s="1497"/>
    </row>
    <row r="14" spans="2:18" ht="14.25" customHeight="1">
      <c r="B14" s="1500"/>
      <c r="C14" s="1501"/>
      <c r="D14" s="1505"/>
      <c r="E14" s="1506"/>
      <c r="F14" s="1506"/>
      <c r="G14" s="1506"/>
      <c r="H14" s="1506"/>
      <c r="I14" s="1506"/>
      <c r="J14" s="1506"/>
      <c r="K14" s="1506"/>
      <c r="L14" s="1506"/>
      <c r="M14" s="1506"/>
      <c r="N14" s="1506"/>
      <c r="O14" s="1507"/>
      <c r="P14" s="1498"/>
    </row>
    <row r="15" spans="2:18" ht="14" customHeight="1">
      <c r="B15" s="1500"/>
      <c r="C15" s="1501"/>
      <c r="D15" s="1508"/>
      <c r="E15" s="1509"/>
      <c r="F15" s="1509"/>
      <c r="G15" s="1509"/>
      <c r="H15" s="1509"/>
      <c r="I15" s="1509"/>
      <c r="J15" s="1509"/>
      <c r="K15" s="1509"/>
      <c r="L15" s="1509"/>
      <c r="M15" s="1509"/>
      <c r="N15" s="1509"/>
      <c r="O15" s="1510"/>
      <c r="P15" s="1499"/>
    </row>
    <row r="16" spans="2:18" ht="15" customHeight="1">
      <c r="B16" s="93"/>
      <c r="C16" s="93"/>
      <c r="D16" s="55"/>
      <c r="E16" s="55"/>
      <c r="F16" s="55"/>
      <c r="G16" s="55"/>
      <c r="H16" s="55"/>
      <c r="I16" s="55"/>
      <c r="J16" s="55"/>
      <c r="K16" s="55"/>
      <c r="L16" s="55"/>
      <c r="M16" s="55"/>
      <c r="N16" s="55"/>
      <c r="O16" s="55"/>
      <c r="P16" s="55"/>
    </row>
    <row r="17" spans="2:21" ht="18" customHeight="1">
      <c r="B17" s="46" t="s">
        <v>869</v>
      </c>
      <c r="C17" s="93"/>
      <c r="D17" s="55"/>
      <c r="E17" s="55"/>
      <c r="F17" s="55"/>
      <c r="G17" s="55"/>
      <c r="H17" s="55"/>
      <c r="I17" s="55"/>
      <c r="J17" s="55"/>
      <c r="K17" s="55"/>
      <c r="L17" s="55"/>
      <c r="M17" s="55"/>
      <c r="N17" s="55"/>
      <c r="O17" s="55"/>
      <c r="P17" s="55"/>
      <c r="U17" s="55"/>
    </row>
    <row r="18" spans="2:21" ht="15" customHeight="1">
      <c r="B18" s="93"/>
      <c r="C18" s="93"/>
      <c r="D18" s="55"/>
      <c r="E18" s="55"/>
      <c r="F18" s="55"/>
      <c r="G18" s="55"/>
      <c r="H18" s="55"/>
      <c r="I18" s="55"/>
      <c r="J18" s="55"/>
      <c r="K18" s="55"/>
      <c r="L18" s="55"/>
      <c r="M18" s="55"/>
      <c r="N18" s="55"/>
      <c r="O18" s="55"/>
      <c r="P18" s="55"/>
      <c r="U18" s="55"/>
    </row>
    <row r="19" spans="2:21" ht="15" customHeight="1">
      <c r="B19" s="68" t="s">
        <v>870</v>
      </c>
      <c r="C19" s="88"/>
      <c r="D19" s="94">
        <v>2025</v>
      </c>
      <c r="E19" s="94">
        <v>2026</v>
      </c>
      <c r="F19" s="94">
        <v>2027</v>
      </c>
      <c r="G19" s="94">
        <v>2028</v>
      </c>
      <c r="H19" s="94">
        <v>2029</v>
      </c>
      <c r="I19" s="94">
        <v>2030</v>
      </c>
      <c r="J19" s="94">
        <v>2031</v>
      </c>
      <c r="K19" s="94">
        <v>2032</v>
      </c>
      <c r="L19" s="94">
        <v>2033</v>
      </c>
      <c r="M19" s="87">
        <v>2034</v>
      </c>
      <c r="N19" s="87">
        <v>2035</v>
      </c>
      <c r="O19" s="87">
        <v>2036</v>
      </c>
      <c r="P19" s="823" t="s">
        <v>871</v>
      </c>
      <c r="S19" s="55"/>
      <c r="T19" s="55"/>
      <c r="U19" s="55"/>
    </row>
    <row r="20" spans="2:21" ht="15" customHeight="1">
      <c r="B20" s="93" t="s">
        <v>872</v>
      </c>
      <c r="C20" s="97"/>
      <c r="D20" s="92">
        <v>59.68</v>
      </c>
      <c r="E20" s="92">
        <v>70</v>
      </c>
      <c r="F20" s="92">
        <v>70</v>
      </c>
      <c r="G20" s="92">
        <v>70</v>
      </c>
      <c r="H20" s="92">
        <v>70</v>
      </c>
      <c r="I20" s="92">
        <v>70</v>
      </c>
      <c r="J20" s="92">
        <v>70</v>
      </c>
      <c r="K20" s="92">
        <v>70</v>
      </c>
      <c r="L20" s="92">
        <v>70</v>
      </c>
      <c r="M20" s="92">
        <v>70</v>
      </c>
      <c r="N20" s="92">
        <v>70</v>
      </c>
      <c r="O20" s="92">
        <v>70</v>
      </c>
      <c r="P20" s="89" t="s">
        <v>873</v>
      </c>
      <c r="Q20" s="55"/>
      <c r="R20" s="55"/>
      <c r="S20" s="55"/>
      <c r="T20" s="55"/>
      <c r="U20" s="55"/>
    </row>
    <row r="21" spans="2:21" ht="15" customHeight="1">
      <c r="B21" s="93" t="s">
        <v>217</v>
      </c>
      <c r="C21" s="96"/>
      <c r="D21" s="92">
        <v>70</v>
      </c>
      <c r="E21" s="92">
        <v>70</v>
      </c>
      <c r="F21" s="92">
        <v>70</v>
      </c>
      <c r="G21" s="92">
        <v>70</v>
      </c>
      <c r="H21" s="92">
        <v>70</v>
      </c>
      <c r="I21" s="92">
        <v>70</v>
      </c>
      <c r="J21" s="92">
        <v>70</v>
      </c>
      <c r="K21" s="92">
        <v>70</v>
      </c>
      <c r="L21" s="92">
        <v>70</v>
      </c>
      <c r="M21" s="92">
        <v>70</v>
      </c>
      <c r="N21" s="92">
        <v>70</v>
      </c>
      <c r="O21" s="92">
        <v>70</v>
      </c>
      <c r="P21" s="89"/>
      <c r="Q21" s="55"/>
      <c r="R21" s="55"/>
      <c r="S21" s="55"/>
      <c r="T21" s="55"/>
      <c r="U21" s="55"/>
    </row>
    <row r="22" spans="2:21" ht="15" customHeight="1">
      <c r="B22" s="93" t="s">
        <v>874</v>
      </c>
      <c r="C22" s="96"/>
      <c r="D22" s="92">
        <v>62.6</v>
      </c>
      <c r="E22" s="92">
        <v>70</v>
      </c>
      <c r="F22" s="92">
        <v>70</v>
      </c>
      <c r="G22" s="92">
        <v>70</v>
      </c>
      <c r="H22" s="92">
        <v>70</v>
      </c>
      <c r="I22" s="92">
        <v>70</v>
      </c>
      <c r="J22" s="92">
        <v>70</v>
      </c>
      <c r="K22" s="92">
        <v>70</v>
      </c>
      <c r="L22" s="92">
        <v>70</v>
      </c>
      <c r="M22" s="92">
        <v>70</v>
      </c>
      <c r="N22" s="92">
        <v>70</v>
      </c>
      <c r="O22" s="92">
        <v>70</v>
      </c>
      <c r="P22" s="89" t="s">
        <v>875</v>
      </c>
      <c r="Q22" s="55"/>
      <c r="R22" s="55"/>
      <c r="S22" s="55"/>
      <c r="T22" s="55"/>
      <c r="U22" s="55"/>
    </row>
    <row r="23" spans="2:21" ht="15" customHeight="1">
      <c r="B23" s="93" t="s">
        <v>876</v>
      </c>
      <c r="C23" s="96"/>
      <c r="D23" s="92">
        <v>60.260000000000005</v>
      </c>
      <c r="E23" s="92">
        <v>70</v>
      </c>
      <c r="F23" s="92">
        <v>70</v>
      </c>
      <c r="G23" s="92">
        <v>70</v>
      </c>
      <c r="H23" s="92">
        <v>70</v>
      </c>
      <c r="I23" s="92">
        <v>70</v>
      </c>
      <c r="J23" s="92">
        <v>70</v>
      </c>
      <c r="K23" s="92">
        <v>70</v>
      </c>
      <c r="L23" s="92">
        <v>70</v>
      </c>
      <c r="M23" s="92">
        <v>70</v>
      </c>
      <c r="N23" s="92">
        <v>70</v>
      </c>
      <c r="O23" s="92">
        <v>70</v>
      </c>
      <c r="P23" s="89" t="s">
        <v>875</v>
      </c>
      <c r="Q23" s="55"/>
      <c r="R23" s="55"/>
      <c r="S23" s="55"/>
      <c r="T23" s="55"/>
      <c r="U23" s="55"/>
    </row>
    <row r="24" spans="2:21" ht="15" customHeight="1">
      <c r="B24" s="93" t="s">
        <v>877</v>
      </c>
      <c r="C24" s="96"/>
      <c r="D24" s="92">
        <v>70</v>
      </c>
      <c r="E24" s="92">
        <v>70</v>
      </c>
      <c r="F24" s="92">
        <v>70</v>
      </c>
      <c r="G24" s="92">
        <v>70</v>
      </c>
      <c r="H24" s="92">
        <v>70</v>
      </c>
      <c r="I24" s="92">
        <v>70</v>
      </c>
      <c r="J24" s="92">
        <v>70</v>
      </c>
      <c r="K24" s="92">
        <v>70</v>
      </c>
      <c r="L24" s="92">
        <v>70</v>
      </c>
      <c r="M24" s="92">
        <v>70</v>
      </c>
      <c r="N24" s="92">
        <v>70</v>
      </c>
      <c r="O24" s="92">
        <v>70</v>
      </c>
      <c r="P24" s="89"/>
      <c r="Q24" s="55"/>
      <c r="R24" s="55"/>
      <c r="S24" s="55"/>
      <c r="T24" s="55"/>
      <c r="U24" s="55"/>
    </row>
    <row r="25" spans="2:21" ht="15" customHeight="1">
      <c r="B25" s="93" t="s">
        <v>878</v>
      </c>
      <c r="C25" s="96"/>
      <c r="D25" s="92">
        <v>70</v>
      </c>
      <c r="E25" s="92">
        <v>70</v>
      </c>
      <c r="F25" s="92">
        <v>70</v>
      </c>
      <c r="G25" s="92">
        <v>70</v>
      </c>
      <c r="H25" s="92">
        <v>70</v>
      </c>
      <c r="I25" s="92">
        <v>70</v>
      </c>
      <c r="J25" s="92">
        <v>70</v>
      </c>
      <c r="K25" s="92">
        <v>70</v>
      </c>
      <c r="L25" s="92">
        <v>70</v>
      </c>
      <c r="M25" s="92">
        <v>70</v>
      </c>
      <c r="N25" s="92">
        <v>70</v>
      </c>
      <c r="O25" s="92">
        <v>70</v>
      </c>
      <c r="P25" s="89"/>
      <c r="Q25" s="55"/>
      <c r="R25" s="55"/>
      <c r="S25" s="55"/>
      <c r="T25" s="55"/>
      <c r="U25" s="55"/>
    </row>
    <row r="26" spans="2:21" ht="15" customHeight="1">
      <c r="B26" s="93" t="s">
        <v>879</v>
      </c>
      <c r="C26" s="96"/>
      <c r="D26" s="92">
        <v>70</v>
      </c>
      <c r="E26" s="92">
        <v>70</v>
      </c>
      <c r="F26" s="92">
        <v>70</v>
      </c>
      <c r="G26" s="92">
        <v>70</v>
      </c>
      <c r="H26" s="92">
        <v>70</v>
      </c>
      <c r="I26" s="92">
        <v>70</v>
      </c>
      <c r="J26" s="92">
        <v>70</v>
      </c>
      <c r="K26" s="92">
        <v>70</v>
      </c>
      <c r="L26" s="92">
        <v>70</v>
      </c>
      <c r="M26" s="92">
        <v>70</v>
      </c>
      <c r="N26" s="92">
        <v>70</v>
      </c>
      <c r="O26" s="92">
        <v>70</v>
      </c>
      <c r="P26" s="89" t="s">
        <v>996</v>
      </c>
      <c r="Q26" s="55"/>
      <c r="R26" s="55"/>
      <c r="S26" s="55"/>
      <c r="T26" s="55"/>
      <c r="U26" s="55"/>
    </row>
    <row r="27" spans="2:21" ht="15" customHeight="1">
      <c r="B27" s="93" t="s">
        <v>880</v>
      </c>
      <c r="C27" s="96"/>
      <c r="D27" s="92">
        <v>62.6</v>
      </c>
      <c r="E27" s="92">
        <v>70</v>
      </c>
      <c r="F27" s="92">
        <v>70</v>
      </c>
      <c r="G27" s="92">
        <v>70</v>
      </c>
      <c r="H27" s="92">
        <v>70</v>
      </c>
      <c r="I27" s="92">
        <v>70</v>
      </c>
      <c r="J27" s="92">
        <v>70</v>
      </c>
      <c r="K27" s="92">
        <v>70</v>
      </c>
      <c r="L27" s="92">
        <v>70</v>
      </c>
      <c r="M27" s="92">
        <v>70</v>
      </c>
      <c r="N27" s="92">
        <v>70</v>
      </c>
      <c r="O27" s="92">
        <v>70</v>
      </c>
      <c r="P27" s="89" t="s">
        <v>881</v>
      </c>
      <c r="Q27" s="55"/>
      <c r="R27" s="55"/>
      <c r="S27" s="55"/>
      <c r="T27" s="55"/>
      <c r="U27" s="55"/>
    </row>
    <row r="28" spans="2:21" ht="15" customHeight="1">
      <c r="B28" s="93" t="s">
        <v>882</v>
      </c>
      <c r="C28" s="96"/>
      <c r="D28" s="92">
        <v>70</v>
      </c>
      <c r="E28" s="92">
        <v>70</v>
      </c>
      <c r="F28" s="92">
        <v>70</v>
      </c>
      <c r="G28" s="92">
        <v>70</v>
      </c>
      <c r="H28" s="92">
        <v>70</v>
      </c>
      <c r="I28" s="92">
        <v>70</v>
      </c>
      <c r="J28" s="92">
        <v>70</v>
      </c>
      <c r="K28" s="92">
        <v>70</v>
      </c>
      <c r="L28" s="92">
        <v>70</v>
      </c>
      <c r="M28" s="92">
        <v>70</v>
      </c>
      <c r="N28" s="92">
        <v>70</v>
      </c>
      <c r="O28" s="92">
        <v>70</v>
      </c>
      <c r="P28" s="89"/>
      <c r="Q28" s="55"/>
      <c r="R28" s="55"/>
      <c r="S28" s="55"/>
      <c r="T28" s="55"/>
      <c r="U28" s="55"/>
    </row>
    <row r="29" spans="2:21" ht="15" customHeight="1">
      <c r="B29" s="93" t="s">
        <v>883</v>
      </c>
      <c r="C29" s="96"/>
      <c r="D29" s="92">
        <v>70</v>
      </c>
      <c r="E29" s="92">
        <v>70</v>
      </c>
      <c r="F29" s="92">
        <v>70</v>
      </c>
      <c r="G29" s="92">
        <v>70</v>
      </c>
      <c r="H29" s="92">
        <v>70</v>
      </c>
      <c r="I29" s="92">
        <v>70</v>
      </c>
      <c r="J29" s="92">
        <v>70</v>
      </c>
      <c r="K29" s="92">
        <v>70</v>
      </c>
      <c r="L29" s="92">
        <v>70</v>
      </c>
      <c r="M29" s="92">
        <v>70</v>
      </c>
      <c r="N29" s="92">
        <v>70</v>
      </c>
      <c r="O29" s="92">
        <v>70</v>
      </c>
      <c r="P29" s="89"/>
      <c r="Q29" s="55"/>
      <c r="R29" s="55"/>
      <c r="S29" s="55"/>
      <c r="T29" s="55"/>
      <c r="U29" s="55"/>
    </row>
    <row r="30" spans="2:21" ht="15" customHeight="1">
      <c r="B30" s="93" t="s">
        <v>884</v>
      </c>
      <c r="C30" s="96"/>
      <c r="D30" s="92">
        <v>63.2</v>
      </c>
      <c r="E30" s="92">
        <v>70</v>
      </c>
      <c r="F30" s="92">
        <v>70</v>
      </c>
      <c r="G30" s="92">
        <v>70</v>
      </c>
      <c r="H30" s="92">
        <v>70</v>
      </c>
      <c r="I30" s="92">
        <v>70</v>
      </c>
      <c r="J30" s="92">
        <v>70</v>
      </c>
      <c r="K30" s="92">
        <v>70</v>
      </c>
      <c r="L30" s="92">
        <v>70</v>
      </c>
      <c r="M30" s="92">
        <v>70</v>
      </c>
      <c r="N30" s="92">
        <v>70</v>
      </c>
      <c r="O30" s="92">
        <v>70</v>
      </c>
      <c r="P30" s="89" t="s">
        <v>873</v>
      </c>
      <c r="Q30" s="55"/>
      <c r="R30" s="55"/>
      <c r="S30" s="55"/>
      <c r="T30" s="55"/>
      <c r="U30" s="55"/>
    </row>
    <row r="31" spans="2:21" ht="15" customHeight="1">
      <c r="B31" s="93" t="s">
        <v>885</v>
      </c>
      <c r="C31" s="96"/>
      <c r="D31" s="92">
        <v>70</v>
      </c>
      <c r="E31" s="92">
        <v>70</v>
      </c>
      <c r="F31" s="92">
        <v>70</v>
      </c>
      <c r="G31" s="92">
        <v>70</v>
      </c>
      <c r="H31" s="92">
        <v>70</v>
      </c>
      <c r="I31" s="92">
        <v>70</v>
      </c>
      <c r="J31" s="92">
        <v>70</v>
      </c>
      <c r="K31" s="92">
        <v>70</v>
      </c>
      <c r="L31" s="92">
        <v>70</v>
      </c>
      <c r="M31" s="92">
        <v>70</v>
      </c>
      <c r="N31" s="92">
        <v>70</v>
      </c>
      <c r="O31" s="92">
        <v>70</v>
      </c>
      <c r="P31" s="89"/>
      <c r="Q31" s="55"/>
      <c r="R31" s="55"/>
      <c r="S31" s="55"/>
      <c r="T31" s="55"/>
      <c r="U31" s="55"/>
    </row>
    <row r="32" spans="2:21" ht="14.5">
      <c r="B32" s="93" t="s">
        <v>886</v>
      </c>
      <c r="C32" s="96"/>
      <c r="D32" s="92">
        <v>70</v>
      </c>
      <c r="E32" s="92">
        <v>70</v>
      </c>
      <c r="F32" s="92">
        <v>70</v>
      </c>
      <c r="G32" s="92">
        <v>70</v>
      </c>
      <c r="H32" s="92">
        <v>70</v>
      </c>
      <c r="I32" s="92">
        <v>70</v>
      </c>
      <c r="J32" s="92">
        <v>70</v>
      </c>
      <c r="K32" s="92">
        <v>70</v>
      </c>
      <c r="L32" s="92">
        <v>70</v>
      </c>
      <c r="M32" s="92">
        <v>70</v>
      </c>
      <c r="N32" s="251">
        <v>70</v>
      </c>
      <c r="O32" s="252">
        <v>70</v>
      </c>
      <c r="P32" s="89"/>
    </row>
    <row r="33" spans="2:16" ht="14.5">
      <c r="B33" s="91" t="s">
        <v>887</v>
      </c>
      <c r="C33" s="98"/>
      <c r="D33" s="90">
        <v>70</v>
      </c>
      <c r="E33" s="90">
        <v>70</v>
      </c>
      <c r="F33" s="90">
        <v>70</v>
      </c>
      <c r="G33" s="90">
        <v>70</v>
      </c>
      <c r="H33" s="90">
        <v>70</v>
      </c>
      <c r="I33" s="90">
        <v>70</v>
      </c>
      <c r="J33" s="90">
        <v>70</v>
      </c>
      <c r="K33" s="90">
        <v>70</v>
      </c>
      <c r="L33" s="90">
        <v>70</v>
      </c>
      <c r="M33" s="90">
        <v>70</v>
      </c>
      <c r="N33" s="200">
        <v>70</v>
      </c>
      <c r="O33" s="253">
        <v>70</v>
      </c>
      <c r="P33" s="95"/>
    </row>
  </sheetData>
  <mergeCells count="7">
    <mergeCell ref="P13:P15"/>
    <mergeCell ref="B13:C15"/>
    <mergeCell ref="D13:O15"/>
    <mergeCell ref="D10:O10"/>
    <mergeCell ref="D11:O11"/>
    <mergeCell ref="B12:C12"/>
    <mergeCell ref="D12:O12"/>
  </mergeCells>
  <conditionalFormatting sqref="D24:K25 D23:O23 D26:O30">
    <cfRule type="colorScale" priority="5">
      <colorScale>
        <cfvo type="min"/>
        <cfvo type="percentile" val="50"/>
        <cfvo type="max"/>
        <color rgb="FFF8696B"/>
        <color rgb="FFFFEB84"/>
        <color rgb="FF63BE7B"/>
      </colorScale>
    </cfRule>
  </conditionalFormatting>
  <conditionalFormatting sqref="D20:O20">
    <cfRule type="colorScale" priority="3">
      <colorScale>
        <cfvo type="min"/>
        <cfvo type="percentile" val="50"/>
        <cfvo type="max"/>
        <color rgb="FFF8696B"/>
        <color rgb="FFFFEB84"/>
        <color rgb="FF63BE7B"/>
      </colorScale>
    </cfRule>
  </conditionalFormatting>
  <conditionalFormatting sqref="D21:O21">
    <cfRule type="colorScale" priority="6">
      <colorScale>
        <cfvo type="min"/>
        <cfvo type="percentile" val="50"/>
        <cfvo type="max"/>
        <color rgb="FFF8696B"/>
        <color rgb="FFFFEB84"/>
        <color rgb="FF63BE7B"/>
      </colorScale>
    </cfRule>
  </conditionalFormatting>
  <conditionalFormatting sqref="D22:O22">
    <cfRule type="colorScale" priority="4">
      <colorScale>
        <cfvo type="min"/>
        <cfvo type="percentile" val="50"/>
        <cfvo type="max"/>
        <color rgb="FFF8696B"/>
        <color rgb="FFFFEB84"/>
        <color rgb="FF63BE7B"/>
      </colorScale>
    </cfRule>
  </conditionalFormatting>
  <conditionalFormatting sqref="D31:O31">
    <cfRule type="colorScale" priority="7">
      <colorScale>
        <cfvo type="min"/>
        <cfvo type="percentile" val="50"/>
        <cfvo type="max"/>
        <color rgb="FFF8696B"/>
        <color rgb="FFFFEB84"/>
        <color rgb="FF63BE7B"/>
      </colorScale>
    </cfRule>
  </conditionalFormatting>
  <conditionalFormatting sqref="D31:O32">
    <cfRule type="colorScale" priority="8">
      <colorScale>
        <cfvo type="min"/>
        <cfvo type="percentile" val="50"/>
        <cfvo type="max"/>
        <color rgb="FFF8696B"/>
        <color rgb="FFFFEB84"/>
        <color rgb="FF63BE7B"/>
      </colorScale>
    </cfRule>
  </conditionalFormatting>
  <conditionalFormatting sqref="D33:O33">
    <cfRule type="colorScale" priority="9">
      <colorScale>
        <cfvo type="min"/>
        <cfvo type="percentile" val="50"/>
        <cfvo type="max"/>
        <color rgb="FFF8696B"/>
        <color rgb="FFFFEB84"/>
        <color rgb="FF63BE7B"/>
      </colorScale>
    </cfRule>
  </conditionalFormatting>
  <conditionalFormatting sqref="L24:O24">
    <cfRule type="colorScale" priority="1">
      <colorScale>
        <cfvo type="min"/>
        <cfvo type="percentile" val="50"/>
        <cfvo type="max"/>
        <color rgb="FFF8696B"/>
        <color rgb="FFFFEB84"/>
        <color rgb="FF63BE7B"/>
      </colorScale>
    </cfRule>
  </conditionalFormatting>
  <conditionalFormatting sqref="L25:O25">
    <cfRule type="colorScale" priority="2">
      <colorScale>
        <cfvo type="min"/>
        <cfvo type="percentile" val="50"/>
        <cfvo type="max"/>
        <color rgb="FFF8696B"/>
        <color rgb="FFFFEB84"/>
        <color rgb="FF63BE7B"/>
      </colorScale>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A0F8A-84FF-444C-B26F-4BC104AD2B99}">
  <sheetPr>
    <tabColor rgb="FFC00000"/>
  </sheetPr>
  <dimension ref="B1:BA147"/>
  <sheetViews>
    <sheetView showGridLines="0" topLeftCell="A54" zoomScale="85" zoomScaleNormal="85" workbookViewId="0">
      <selection activeCell="R70" sqref="R70"/>
    </sheetView>
  </sheetViews>
  <sheetFormatPr defaultRowHeight="14"/>
  <cols>
    <col min="1" max="1" width="2.58203125" customWidth="1"/>
    <col min="2" max="2" width="32.08203125" style="1235" customWidth="1"/>
    <col min="3" max="3" width="14.08203125" customWidth="1"/>
    <col min="4" max="4" width="10" customWidth="1"/>
    <col min="5" max="16" width="9.58203125" customWidth="1"/>
    <col min="17" max="17" width="8.58203125" bestFit="1" customWidth="1"/>
    <col min="18" max="18" width="115.33203125" style="1182" customWidth="1"/>
    <col min="19" max="19" width="18.58203125" customWidth="1"/>
    <col min="20" max="20" width="16.58203125" customWidth="1"/>
    <col min="21" max="22" width="15.08203125" customWidth="1"/>
  </cols>
  <sheetData>
    <row r="1" spans="2:53">
      <c r="B1"/>
      <c r="R1"/>
    </row>
    <row r="2" spans="2:53" ht="23" thickBot="1">
      <c r="B2" s="3" t="s">
        <v>24</v>
      </c>
      <c r="C2" s="3"/>
      <c r="R2"/>
    </row>
    <row r="3" spans="2:53">
      <c r="B3"/>
      <c r="E3" s="49"/>
      <c r="F3" s="49"/>
      <c r="G3" s="49"/>
      <c r="H3" s="49"/>
      <c r="I3" s="49"/>
      <c r="J3" s="49"/>
      <c r="K3" s="49"/>
      <c r="L3" s="49"/>
      <c r="M3" s="49"/>
      <c r="N3" s="49"/>
      <c r="O3" s="49"/>
      <c r="P3" s="49"/>
      <c r="Q3" s="49"/>
      <c r="R3"/>
    </row>
    <row r="4" spans="2:53">
      <c r="B4"/>
      <c r="E4" s="48"/>
      <c r="F4" s="48"/>
      <c r="G4" s="48"/>
      <c r="H4" s="48"/>
      <c r="I4" s="48"/>
      <c r="J4" s="48"/>
      <c r="K4" s="48"/>
      <c r="L4" s="48"/>
      <c r="M4" s="48"/>
      <c r="N4" s="48"/>
      <c r="O4" s="48"/>
      <c r="P4" s="48"/>
      <c r="R4"/>
    </row>
    <row r="5" spans="2:53">
      <c r="B5" t="s">
        <v>1003</v>
      </c>
      <c r="R5"/>
    </row>
    <row r="6" spans="2:53">
      <c r="B6"/>
      <c r="R6"/>
    </row>
    <row r="7" spans="2:53">
      <c r="B7" s="70" t="s">
        <v>1004</v>
      </c>
      <c r="E7" s="49"/>
      <c r="F7" s="49"/>
      <c r="G7" s="49"/>
      <c r="H7" s="49"/>
      <c r="I7" s="49"/>
      <c r="J7" s="49"/>
      <c r="K7" s="49"/>
      <c r="L7" s="49"/>
      <c r="M7" s="49"/>
      <c r="N7" s="49"/>
      <c r="O7" s="49"/>
      <c r="P7" s="49"/>
      <c r="R7"/>
    </row>
    <row r="8" spans="2:53">
      <c r="B8" s="70" t="s">
        <v>888</v>
      </c>
      <c r="E8" s="1284"/>
      <c r="F8" s="1284"/>
      <c r="G8" s="1284"/>
      <c r="H8" s="1284"/>
      <c r="I8" s="1284"/>
      <c r="J8" s="1284"/>
      <c r="K8" s="1284"/>
      <c r="L8" s="1284"/>
      <c r="M8" s="1284"/>
      <c r="N8" s="1284"/>
      <c r="O8" s="1284"/>
      <c r="P8" s="1284"/>
      <c r="R8"/>
    </row>
    <row r="9" spans="2:53">
      <c r="B9" s="70" t="s">
        <v>889</v>
      </c>
      <c r="E9" s="49"/>
      <c r="F9" s="49"/>
      <c r="G9" s="49"/>
      <c r="H9" s="49"/>
      <c r="I9" s="49"/>
      <c r="J9" s="49"/>
      <c r="K9" s="49"/>
      <c r="L9" s="49"/>
      <c r="M9" s="49"/>
      <c r="N9" s="49"/>
      <c r="O9" s="49"/>
      <c r="P9" s="49"/>
      <c r="R9"/>
    </row>
    <row r="10" spans="2:53">
      <c r="B10" s="70" t="s">
        <v>1005</v>
      </c>
      <c r="R10"/>
    </row>
    <row r="11" spans="2:53">
      <c r="B11"/>
      <c r="E11" s="48"/>
      <c r="F11" s="48"/>
      <c r="G11" s="48"/>
      <c r="H11" s="48"/>
      <c r="I11" s="48"/>
      <c r="J11" s="48"/>
      <c r="K11" s="48"/>
      <c r="L11" s="48"/>
      <c r="M11" s="48"/>
      <c r="N11" s="48"/>
      <c r="O11" s="48"/>
      <c r="P11" s="48"/>
      <c r="R11"/>
    </row>
    <row r="12" spans="2:53" s="114" customFormat="1" ht="20">
      <c r="B12" s="1234" t="s">
        <v>877</v>
      </c>
      <c r="C12" s="118"/>
      <c r="D12" s="118"/>
      <c r="E12" s="118"/>
      <c r="F12" s="118"/>
      <c r="G12" s="118"/>
      <c r="H12" s="118"/>
      <c r="I12" s="118"/>
      <c r="J12" s="118"/>
      <c r="K12" s="118"/>
      <c r="L12" s="118"/>
      <c r="M12" s="118"/>
      <c r="N12" s="118"/>
      <c r="O12" s="118"/>
      <c r="P12" s="118"/>
      <c r="Q12" s="115"/>
      <c r="R12" s="115"/>
      <c r="S12" s="115"/>
      <c r="T12" s="115"/>
      <c r="U12" s="115"/>
      <c r="V12" s="115"/>
      <c r="W12" s="116"/>
      <c r="X12" s="116"/>
      <c r="Y12" s="116"/>
      <c r="Z12" s="116"/>
      <c r="AA12" s="116"/>
      <c r="AB12" s="116"/>
      <c r="AC12" s="116"/>
      <c r="AD12" s="116"/>
      <c r="AE12" s="116"/>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row>
    <row r="13" spans="2:53" ht="14.5" thickBot="1">
      <c r="B13" s="18"/>
      <c r="C13" s="18"/>
      <c r="D13" s="18"/>
      <c r="E13" s="18"/>
      <c r="F13" s="18"/>
      <c r="G13" s="18"/>
      <c r="H13" s="18"/>
      <c r="I13" s="18"/>
      <c r="J13" s="18"/>
      <c r="K13" s="18"/>
      <c r="L13" s="18"/>
      <c r="M13" s="18"/>
      <c r="N13" s="18"/>
      <c r="O13" s="18"/>
      <c r="P13" s="18"/>
      <c r="Q13" s="18"/>
      <c r="R13" s="18"/>
    </row>
    <row r="14" spans="2:53" ht="14.5" thickBot="1">
      <c r="B14" s="18"/>
      <c r="C14" s="951" t="s">
        <v>555</v>
      </c>
      <c r="D14" s="952" t="s">
        <v>890</v>
      </c>
      <c r="E14" s="953">
        <v>2025</v>
      </c>
      <c r="F14" s="953">
        <v>2026</v>
      </c>
      <c r="G14" s="953">
        <v>2027</v>
      </c>
      <c r="H14" s="953">
        <v>2028</v>
      </c>
      <c r="I14" s="953">
        <v>2029</v>
      </c>
      <c r="J14" s="953">
        <v>2030</v>
      </c>
      <c r="K14" s="953">
        <v>2031</v>
      </c>
      <c r="L14" s="953">
        <v>2032</v>
      </c>
      <c r="M14" s="953">
        <v>2033</v>
      </c>
      <c r="N14" s="953">
        <v>2034</v>
      </c>
      <c r="O14" s="953">
        <v>2035</v>
      </c>
      <c r="P14" s="954">
        <v>2036</v>
      </c>
      <c r="Q14" s="18"/>
      <c r="R14" s="1221" t="s">
        <v>891</v>
      </c>
      <c r="S14" s="1222"/>
      <c r="T14" s="1222"/>
    </row>
    <row r="15" spans="2:53">
      <c r="B15" s="18"/>
      <c r="C15" s="955" t="s">
        <v>892</v>
      </c>
      <c r="D15" s="956" t="s">
        <v>361</v>
      </c>
      <c r="E15" s="957">
        <v>449</v>
      </c>
      <c r="F15" s="957">
        <v>455</v>
      </c>
      <c r="G15" s="957">
        <v>464</v>
      </c>
      <c r="H15" s="957">
        <v>474</v>
      </c>
      <c r="I15" s="957">
        <v>484</v>
      </c>
      <c r="J15" s="957">
        <v>494.2</v>
      </c>
      <c r="K15" s="957">
        <v>503.3</v>
      </c>
      <c r="L15" s="957">
        <v>512.5</v>
      </c>
      <c r="M15" s="957">
        <v>521.70000000000005</v>
      </c>
      <c r="N15" s="957">
        <v>530.79999999999995</v>
      </c>
      <c r="O15" s="957">
        <v>540</v>
      </c>
      <c r="P15" s="958">
        <v>549.20000000000005</v>
      </c>
      <c r="Q15" s="911"/>
      <c r="R15" s="1223" t="s">
        <v>1001</v>
      </c>
      <c r="S15" s="45" t="s">
        <v>1002</v>
      </c>
      <c r="T15" s="1222"/>
    </row>
    <row r="16" spans="2:53">
      <c r="B16" s="18"/>
      <c r="C16" s="959" t="s">
        <v>222</v>
      </c>
      <c r="D16" s="960" t="s">
        <v>894</v>
      </c>
      <c r="E16" s="1217">
        <v>25</v>
      </c>
      <c r="F16" s="1217">
        <v>26</v>
      </c>
      <c r="G16" s="1217">
        <v>28</v>
      </c>
      <c r="H16" s="1217">
        <v>29</v>
      </c>
      <c r="I16" s="1217">
        <v>30</v>
      </c>
      <c r="J16" s="1217">
        <v>32</v>
      </c>
      <c r="K16" s="1217">
        <v>33</v>
      </c>
      <c r="L16" s="1217">
        <v>35</v>
      </c>
      <c r="M16" s="1217">
        <v>36</v>
      </c>
      <c r="N16" s="1217">
        <v>37</v>
      </c>
      <c r="O16" s="1217">
        <v>39</v>
      </c>
      <c r="P16" s="1218">
        <v>40</v>
      </c>
      <c r="Q16" s="1219"/>
      <c r="R16" s="1224" t="s">
        <v>999</v>
      </c>
      <c r="S16" s="156" t="s">
        <v>895</v>
      </c>
      <c r="T16" s="1222"/>
    </row>
    <row r="17" spans="2:53">
      <c r="B17" s="18"/>
      <c r="C17" s="959" t="s">
        <v>225</v>
      </c>
      <c r="D17" s="960" t="s">
        <v>894</v>
      </c>
      <c r="E17" s="962">
        <v>2</v>
      </c>
      <c r="F17" s="962">
        <v>3</v>
      </c>
      <c r="G17" s="962">
        <v>3</v>
      </c>
      <c r="H17" s="962">
        <v>3</v>
      </c>
      <c r="I17" s="962">
        <v>3</v>
      </c>
      <c r="J17" s="962">
        <v>3.5</v>
      </c>
      <c r="K17" s="962">
        <v>4</v>
      </c>
      <c r="L17" s="962">
        <v>4.7</v>
      </c>
      <c r="M17" s="911">
        <v>6</v>
      </c>
      <c r="N17" s="911">
        <v>9</v>
      </c>
      <c r="O17" s="911">
        <v>13</v>
      </c>
      <c r="P17" s="961">
        <v>17</v>
      </c>
      <c r="Q17" s="18"/>
      <c r="R17" s="1220" t="s">
        <v>1000</v>
      </c>
      <c r="S17" s="45" t="s">
        <v>1002</v>
      </c>
      <c r="T17" s="1222"/>
    </row>
    <row r="18" spans="2:53">
      <c r="B18" s="18"/>
      <c r="C18" s="959" t="s">
        <v>896</v>
      </c>
      <c r="D18" s="960" t="s">
        <v>894</v>
      </c>
      <c r="E18" s="911">
        <v>26</v>
      </c>
      <c r="F18" s="911">
        <v>29</v>
      </c>
      <c r="G18" s="911">
        <v>33</v>
      </c>
      <c r="H18" s="911">
        <v>37</v>
      </c>
      <c r="I18" s="911">
        <v>41</v>
      </c>
      <c r="J18" s="911">
        <v>45</v>
      </c>
      <c r="K18" s="911">
        <v>50</v>
      </c>
      <c r="L18" s="911">
        <v>54</v>
      </c>
      <c r="M18" s="911">
        <v>59</v>
      </c>
      <c r="N18" s="911">
        <v>63</v>
      </c>
      <c r="O18" s="911">
        <v>68</v>
      </c>
      <c r="P18" s="961">
        <v>72</v>
      </c>
      <c r="Q18" s="18"/>
      <c r="R18" s="1224" t="s">
        <v>999</v>
      </c>
      <c r="S18" s="156" t="s">
        <v>897</v>
      </c>
      <c r="T18" s="1222"/>
    </row>
    <row r="19" spans="2:53">
      <c r="B19" s="18"/>
      <c r="C19" s="959" t="s">
        <v>44</v>
      </c>
      <c r="D19" s="960" t="s">
        <v>894</v>
      </c>
      <c r="E19" s="962">
        <v>7.2</v>
      </c>
      <c r="F19" s="962">
        <v>7.2</v>
      </c>
      <c r="G19" s="962">
        <v>7.2</v>
      </c>
      <c r="H19" s="962">
        <v>7.2</v>
      </c>
      <c r="I19" s="962">
        <v>7.2</v>
      </c>
      <c r="J19" s="962">
        <v>7.2</v>
      </c>
      <c r="K19" s="962">
        <v>8.1999999999999993</v>
      </c>
      <c r="L19" s="962">
        <v>9.1999999999999993</v>
      </c>
      <c r="M19" s="962">
        <v>9.1999999999999993</v>
      </c>
      <c r="N19" s="962">
        <v>10.199999999999999</v>
      </c>
      <c r="O19" s="962">
        <v>10.199999999999999</v>
      </c>
      <c r="P19" s="963">
        <v>10.199999999999999</v>
      </c>
      <c r="Q19" s="18"/>
      <c r="R19" s="1224" t="s">
        <v>1016</v>
      </c>
      <c r="S19" s="543"/>
      <c r="T19" s="1222"/>
    </row>
    <row r="20" spans="2:53">
      <c r="B20" s="18"/>
      <c r="C20" s="959" t="s">
        <v>898</v>
      </c>
      <c r="D20" s="960" t="s">
        <v>894</v>
      </c>
      <c r="E20" s="962">
        <v>1.1000000000000001</v>
      </c>
      <c r="F20" s="962">
        <v>1.1000000000000001</v>
      </c>
      <c r="G20" s="962">
        <v>0</v>
      </c>
      <c r="H20" s="962">
        <v>0</v>
      </c>
      <c r="I20" s="962">
        <v>0</v>
      </c>
      <c r="J20" s="962">
        <v>0</v>
      </c>
      <c r="K20" s="962">
        <v>0</v>
      </c>
      <c r="L20" s="962">
        <v>0</v>
      </c>
      <c r="M20" s="962">
        <v>0</v>
      </c>
      <c r="N20" s="962">
        <v>0</v>
      </c>
      <c r="O20" s="962">
        <v>0</v>
      </c>
      <c r="P20" s="963">
        <v>0</v>
      </c>
      <c r="Q20" s="18"/>
      <c r="R20" s="1223" t="s">
        <v>1009</v>
      </c>
      <c r="S20" s="543" t="s">
        <v>899</v>
      </c>
      <c r="T20" s="1222"/>
    </row>
    <row r="21" spans="2:53" ht="14.5" thickBot="1">
      <c r="B21" s="18"/>
      <c r="C21" s="964" t="s">
        <v>87</v>
      </c>
      <c r="D21" s="965" t="s">
        <v>894</v>
      </c>
      <c r="E21" s="966">
        <v>63</v>
      </c>
      <c r="F21" s="966">
        <v>63</v>
      </c>
      <c r="G21" s="966">
        <v>63</v>
      </c>
      <c r="H21" s="966">
        <v>63</v>
      </c>
      <c r="I21" s="966">
        <v>63</v>
      </c>
      <c r="J21" s="966">
        <v>63</v>
      </c>
      <c r="K21" s="966">
        <v>63</v>
      </c>
      <c r="L21" s="966">
        <v>63</v>
      </c>
      <c r="M21" s="966">
        <v>63</v>
      </c>
      <c r="N21" s="966">
        <v>63</v>
      </c>
      <c r="O21" s="966">
        <v>63</v>
      </c>
      <c r="P21" s="967">
        <v>63</v>
      </c>
      <c r="Q21" s="18"/>
      <c r="R21" s="1223" t="s">
        <v>1010</v>
      </c>
      <c r="S21" s="1222"/>
      <c r="T21" s="1222"/>
    </row>
    <row r="22" spans="2:53">
      <c r="R22" s="1226"/>
      <c r="S22" s="1222"/>
      <c r="T22" s="1222"/>
    </row>
    <row r="23" spans="2:53" s="114" customFormat="1" ht="20">
      <c r="B23" s="1234" t="s">
        <v>876</v>
      </c>
      <c r="C23" s="118"/>
      <c r="D23" s="118"/>
      <c r="E23" s="118"/>
      <c r="F23" s="118"/>
      <c r="G23" s="118"/>
      <c r="H23" s="118"/>
      <c r="I23" s="118"/>
      <c r="J23" s="118"/>
      <c r="K23" s="118"/>
      <c r="L23" s="118"/>
      <c r="M23" s="118"/>
      <c r="N23" s="118"/>
      <c r="O23" s="118"/>
      <c r="P23" s="118"/>
      <c r="Q23" s="115"/>
      <c r="R23" s="1227"/>
      <c r="S23" s="1228"/>
      <c r="T23" s="1228"/>
      <c r="U23" s="115"/>
      <c r="V23" s="115"/>
      <c r="W23" s="116"/>
      <c r="X23" s="116"/>
      <c r="Y23" s="116"/>
      <c r="Z23" s="116"/>
      <c r="AA23" s="116"/>
      <c r="AB23" s="116"/>
      <c r="AC23" s="116"/>
      <c r="AD23" s="116"/>
      <c r="AE23" s="116"/>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row>
    <row r="24" spans="2:53" ht="14.5" thickBot="1">
      <c r="E24" s="49"/>
      <c r="F24" s="49"/>
      <c r="G24" s="49"/>
      <c r="H24" s="49"/>
      <c r="I24" s="49"/>
      <c r="J24" s="49"/>
      <c r="K24" s="49"/>
      <c r="L24" s="49"/>
      <c r="M24" s="49"/>
      <c r="N24" s="49"/>
      <c r="O24" s="49"/>
      <c r="P24" s="49"/>
      <c r="R24" s="1226"/>
      <c r="S24" s="1222"/>
      <c r="T24" s="1222"/>
    </row>
    <row r="25" spans="2:53" ht="14.5" thickBot="1">
      <c r="B25" s="18"/>
      <c r="C25" s="951" t="s">
        <v>555</v>
      </c>
      <c r="D25" s="952" t="s">
        <v>890</v>
      </c>
      <c r="E25" s="953">
        <v>2025</v>
      </c>
      <c r="F25" s="953">
        <v>2026</v>
      </c>
      <c r="G25" s="953">
        <v>2027</v>
      </c>
      <c r="H25" s="953">
        <v>2028</v>
      </c>
      <c r="I25" s="953">
        <v>2029</v>
      </c>
      <c r="J25" s="953">
        <v>2030</v>
      </c>
      <c r="K25" s="953">
        <v>2031</v>
      </c>
      <c r="L25" s="953">
        <v>2032</v>
      </c>
      <c r="M25" s="953">
        <v>2033</v>
      </c>
      <c r="N25" s="953">
        <v>2034</v>
      </c>
      <c r="O25" s="953">
        <v>2035</v>
      </c>
      <c r="P25" s="954">
        <v>2036</v>
      </c>
      <c r="Q25" s="18"/>
      <c r="R25" s="1223" t="s">
        <v>891</v>
      </c>
      <c r="S25" s="1222"/>
      <c r="T25" s="1222"/>
    </row>
    <row r="26" spans="2:53">
      <c r="B26" s="18"/>
      <c r="C26" s="955" t="s">
        <v>892</v>
      </c>
      <c r="D26" s="956" t="s">
        <v>361</v>
      </c>
      <c r="E26" s="957">
        <v>521</v>
      </c>
      <c r="F26" s="957">
        <v>542</v>
      </c>
      <c r="G26" s="957">
        <v>560</v>
      </c>
      <c r="H26" s="957">
        <v>585</v>
      </c>
      <c r="I26" s="957">
        <v>609</v>
      </c>
      <c r="J26" s="957">
        <v>640</v>
      </c>
      <c r="K26" s="957">
        <v>672</v>
      </c>
      <c r="L26" s="957">
        <v>703</v>
      </c>
      <c r="M26" s="957">
        <v>734</v>
      </c>
      <c r="N26" s="957">
        <v>766</v>
      </c>
      <c r="O26" s="957">
        <v>797</v>
      </c>
      <c r="P26" s="958">
        <v>829</v>
      </c>
      <c r="Q26" s="911"/>
      <c r="R26" s="1223" t="s">
        <v>1019</v>
      </c>
      <c r="S26" s="543"/>
      <c r="T26" s="1222"/>
      <c r="Y26" s="48"/>
      <c r="Z26" s="48"/>
      <c r="AA26" s="48"/>
      <c r="AB26" s="48"/>
      <c r="AC26" s="48"/>
      <c r="AD26" s="48"/>
      <c r="AE26" s="48"/>
      <c r="AF26" s="48"/>
      <c r="AG26" s="48"/>
      <c r="AH26" s="48"/>
      <c r="AI26" s="48"/>
      <c r="AJ26" s="48"/>
      <c r="AK26" s="48"/>
    </row>
    <row r="27" spans="2:53">
      <c r="B27" s="18"/>
      <c r="C27" s="959" t="s">
        <v>222</v>
      </c>
      <c r="D27" s="960" t="s">
        <v>894</v>
      </c>
      <c r="E27" s="911">
        <v>67</v>
      </c>
      <c r="F27" s="911">
        <v>76</v>
      </c>
      <c r="G27" s="911">
        <v>86</v>
      </c>
      <c r="H27" s="911">
        <v>96</v>
      </c>
      <c r="I27" s="911">
        <v>105</v>
      </c>
      <c r="J27" s="911">
        <v>115</v>
      </c>
      <c r="K27" s="911">
        <v>121</v>
      </c>
      <c r="L27" s="911">
        <v>127</v>
      </c>
      <c r="M27" s="911">
        <v>134</v>
      </c>
      <c r="N27" s="911">
        <v>140</v>
      </c>
      <c r="O27" s="911">
        <v>146</v>
      </c>
      <c r="P27" s="961">
        <v>152</v>
      </c>
      <c r="Q27" s="18"/>
      <c r="R27" s="1223" t="s">
        <v>900</v>
      </c>
      <c r="S27" s="543" t="s">
        <v>901</v>
      </c>
      <c r="T27" s="543" t="s">
        <v>902</v>
      </c>
      <c r="Y27" s="48"/>
      <c r="Z27" s="48"/>
      <c r="AA27" s="48"/>
      <c r="AB27" s="48"/>
      <c r="AC27" s="48"/>
      <c r="AD27" s="48"/>
      <c r="AE27" s="48"/>
      <c r="AF27" s="48"/>
      <c r="AG27" s="48"/>
      <c r="AH27" s="48"/>
      <c r="AI27" s="48"/>
      <c r="AJ27" s="48"/>
      <c r="AK27" s="48"/>
    </row>
    <row r="28" spans="2:53" ht="16.5" customHeight="1">
      <c r="B28" s="18"/>
      <c r="C28" s="959" t="s">
        <v>225</v>
      </c>
      <c r="D28" s="960" t="s">
        <v>894</v>
      </c>
      <c r="E28" s="911">
        <v>9.5652173913043477</v>
      </c>
      <c r="F28" s="911">
        <v>10.434782608695652</v>
      </c>
      <c r="G28" s="911">
        <v>11.304347826086957</v>
      </c>
      <c r="H28" s="911">
        <v>13.043478260869565</v>
      </c>
      <c r="I28" s="911">
        <v>17.391304347826086</v>
      </c>
      <c r="J28" s="911">
        <v>26.086956521739129</v>
      </c>
      <c r="K28" s="911">
        <v>29.565217391304348</v>
      </c>
      <c r="L28" s="911">
        <v>33.043478260869563</v>
      </c>
      <c r="M28" s="911">
        <v>36.521739130434781</v>
      </c>
      <c r="N28" s="911">
        <v>40</v>
      </c>
      <c r="O28" s="911">
        <v>43.478260869565219</v>
      </c>
      <c r="P28" s="961">
        <v>48.695652173913047</v>
      </c>
      <c r="Q28" s="18"/>
      <c r="R28" s="1229" t="s">
        <v>1006</v>
      </c>
      <c r="S28" s="543" t="s">
        <v>903</v>
      </c>
      <c r="T28" s="543" t="s">
        <v>904</v>
      </c>
      <c r="U28" s="69" t="s">
        <v>905</v>
      </c>
      <c r="Y28" s="48"/>
      <c r="Z28" s="48"/>
      <c r="AA28" s="48"/>
      <c r="AB28" s="48"/>
      <c r="AC28" s="48"/>
      <c r="AD28" s="48"/>
      <c r="AE28" s="48"/>
      <c r="AF28" s="48"/>
      <c r="AG28" s="48"/>
      <c r="AH28" s="48"/>
      <c r="AI28" s="48"/>
      <c r="AJ28" s="48"/>
      <c r="AK28" s="48"/>
    </row>
    <row r="29" spans="2:53">
      <c r="B29" s="18"/>
      <c r="C29" s="959" t="s">
        <v>896</v>
      </c>
      <c r="D29" s="960" t="s">
        <v>894</v>
      </c>
      <c r="E29" s="911">
        <v>115</v>
      </c>
      <c r="F29" s="911">
        <v>135</v>
      </c>
      <c r="G29" s="911">
        <v>155</v>
      </c>
      <c r="H29" s="911">
        <v>175</v>
      </c>
      <c r="I29" s="911">
        <v>195</v>
      </c>
      <c r="J29" s="911">
        <v>215</v>
      </c>
      <c r="K29" s="911">
        <v>234</v>
      </c>
      <c r="L29" s="911">
        <v>252</v>
      </c>
      <c r="M29" s="911">
        <v>271</v>
      </c>
      <c r="N29" s="911">
        <v>289</v>
      </c>
      <c r="O29" s="911">
        <v>308</v>
      </c>
      <c r="P29" s="961">
        <v>326</v>
      </c>
      <c r="Q29" s="18"/>
      <c r="R29" s="1224" t="s">
        <v>1007</v>
      </c>
      <c r="S29" s="45" t="s">
        <v>930</v>
      </c>
      <c r="T29" s="543" t="s">
        <v>901</v>
      </c>
      <c r="U29" s="543" t="s">
        <v>902</v>
      </c>
      <c r="Y29" s="48"/>
      <c r="Z29" s="48"/>
      <c r="AA29" s="48"/>
      <c r="AB29" s="48"/>
      <c r="AC29" s="48"/>
      <c r="AD29" s="48"/>
      <c r="AE29" s="48"/>
      <c r="AF29" s="48"/>
      <c r="AG29" s="48"/>
      <c r="AH29" s="48"/>
      <c r="AI29" s="48"/>
      <c r="AJ29" s="48"/>
      <c r="AK29" s="48"/>
    </row>
    <row r="30" spans="2:53">
      <c r="B30" s="18"/>
      <c r="C30" s="959" t="s">
        <v>44</v>
      </c>
      <c r="D30" s="960" t="s">
        <v>894</v>
      </c>
      <c r="E30" s="911">
        <v>26</v>
      </c>
      <c r="F30" s="911">
        <v>26</v>
      </c>
      <c r="G30" s="911">
        <v>26</v>
      </c>
      <c r="H30" s="911">
        <v>25</v>
      </c>
      <c r="I30" s="911">
        <v>25</v>
      </c>
      <c r="J30" s="911">
        <v>33</v>
      </c>
      <c r="K30" s="911">
        <v>38</v>
      </c>
      <c r="L30" s="911">
        <v>42</v>
      </c>
      <c r="M30" s="911">
        <v>46</v>
      </c>
      <c r="N30" s="911">
        <v>50</v>
      </c>
      <c r="O30" s="911">
        <v>54</v>
      </c>
      <c r="P30" s="961">
        <v>59</v>
      </c>
      <c r="Q30" s="18"/>
      <c r="R30" s="1224" t="s">
        <v>1015</v>
      </c>
      <c r="S30" s="543" t="s">
        <v>906</v>
      </c>
      <c r="T30" s="543"/>
      <c r="Y30" s="48"/>
      <c r="Z30" s="48"/>
      <c r="AA30" s="48"/>
      <c r="AB30" s="48"/>
      <c r="AC30" s="48"/>
      <c r="AD30" s="48"/>
      <c r="AE30" s="48"/>
      <c r="AF30" s="48"/>
      <c r="AG30" s="48"/>
      <c r="AH30" s="48"/>
      <c r="AI30" s="48"/>
      <c r="AJ30" s="48"/>
      <c r="AK30" s="48"/>
    </row>
    <row r="31" spans="2:53">
      <c r="B31" s="18"/>
      <c r="C31" s="959" t="s">
        <v>898</v>
      </c>
      <c r="D31" s="960" t="s">
        <v>894</v>
      </c>
      <c r="E31" s="911">
        <v>22</v>
      </c>
      <c r="F31" s="911">
        <v>22</v>
      </c>
      <c r="G31" s="911">
        <v>21</v>
      </c>
      <c r="H31" s="911">
        <v>19</v>
      </c>
      <c r="I31" s="911">
        <v>16</v>
      </c>
      <c r="J31" s="911">
        <v>13</v>
      </c>
      <c r="K31" s="911">
        <v>12</v>
      </c>
      <c r="L31" s="962">
        <v>9.4</v>
      </c>
      <c r="M31" s="962">
        <v>7.8</v>
      </c>
      <c r="N31" s="962">
        <v>5</v>
      </c>
      <c r="O31" s="962">
        <v>3.2</v>
      </c>
      <c r="P31" s="963">
        <v>3.1</v>
      </c>
      <c r="Q31" s="18"/>
      <c r="R31" s="1223" t="s">
        <v>1012</v>
      </c>
      <c r="S31" s="543" t="s">
        <v>906</v>
      </c>
      <c r="T31" s="1222"/>
      <c r="Y31" s="48"/>
      <c r="Z31" s="48"/>
      <c r="AA31" s="48"/>
      <c r="AB31" s="48"/>
      <c r="AC31" s="48"/>
      <c r="AD31" s="48"/>
      <c r="AE31" s="48"/>
      <c r="AF31" s="48"/>
      <c r="AG31" s="48"/>
      <c r="AH31" s="48"/>
      <c r="AI31" s="48"/>
      <c r="AJ31" s="48"/>
      <c r="AK31" s="48"/>
    </row>
    <row r="32" spans="2:53" ht="20.399999999999999" customHeight="1" thickBot="1">
      <c r="B32" s="18"/>
      <c r="C32" s="964" t="s">
        <v>87</v>
      </c>
      <c r="D32" s="965" t="s">
        <v>894</v>
      </c>
      <c r="E32" s="968">
        <v>0</v>
      </c>
      <c r="F32" s="968">
        <v>0</v>
      </c>
      <c r="G32" s="968">
        <v>0</v>
      </c>
      <c r="H32" s="968">
        <v>0</v>
      </c>
      <c r="I32" s="968">
        <v>0</v>
      </c>
      <c r="J32" s="968">
        <v>0</v>
      </c>
      <c r="K32" s="968">
        <v>0</v>
      </c>
      <c r="L32" s="968">
        <v>0</v>
      </c>
      <c r="M32" s="968">
        <v>0</v>
      </c>
      <c r="N32" s="968">
        <v>0</v>
      </c>
      <c r="O32" s="968">
        <v>0</v>
      </c>
      <c r="P32" s="969">
        <v>0</v>
      </c>
      <c r="Q32" s="18"/>
      <c r="R32" s="1223" t="s">
        <v>1008</v>
      </c>
      <c r="S32" s="543" t="s">
        <v>906</v>
      </c>
      <c r="T32" s="1222"/>
      <c r="Y32" s="48"/>
      <c r="Z32" s="48"/>
      <c r="AA32" s="48"/>
      <c r="AB32" s="48"/>
      <c r="AC32" s="48"/>
      <c r="AD32" s="48"/>
      <c r="AE32" s="48"/>
      <c r="AF32" s="48"/>
      <c r="AG32" s="48"/>
      <c r="AH32" s="48"/>
      <c r="AI32" s="48"/>
      <c r="AJ32" s="48"/>
      <c r="AK32" s="48"/>
    </row>
    <row r="33" spans="2:53">
      <c r="B33" s="18"/>
      <c r="C33" s="18"/>
      <c r="D33" s="18"/>
      <c r="E33" s="18"/>
      <c r="F33" s="18"/>
      <c r="G33" s="18"/>
      <c r="H33" s="18"/>
      <c r="I33" s="18"/>
      <c r="J33" s="18"/>
      <c r="K33" s="18"/>
      <c r="L33" s="18"/>
      <c r="M33" s="18"/>
      <c r="N33" s="18"/>
      <c r="O33" s="18"/>
      <c r="P33" s="18"/>
      <c r="Q33" s="18"/>
      <c r="R33" s="1223"/>
      <c r="S33" s="1222"/>
      <c r="T33" s="1222"/>
    </row>
    <row r="34" spans="2:53" s="114" customFormat="1" ht="20">
      <c r="B34" s="1234" t="s">
        <v>874</v>
      </c>
      <c r="C34" s="118"/>
      <c r="D34" s="118"/>
      <c r="E34" s="118"/>
      <c r="F34" s="118"/>
      <c r="G34" s="118"/>
      <c r="H34" s="118"/>
      <c r="I34" s="118"/>
      <c r="J34" s="118"/>
      <c r="K34" s="118"/>
      <c r="L34" s="118"/>
      <c r="M34" s="118"/>
      <c r="N34" s="118"/>
      <c r="O34" s="118"/>
      <c r="P34" s="118"/>
      <c r="Q34" s="115"/>
      <c r="R34" s="1227"/>
      <c r="S34" s="1228"/>
      <c r="T34" s="1228"/>
      <c r="U34" s="115"/>
      <c r="V34" s="115"/>
      <c r="W34" s="116"/>
      <c r="X34" s="116"/>
      <c r="Y34" s="116"/>
      <c r="Z34" s="116"/>
      <c r="AA34" s="116"/>
      <c r="AB34" s="116"/>
      <c r="AC34" s="116"/>
      <c r="AD34" s="116"/>
      <c r="AE34" s="116"/>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row>
    <row r="35" spans="2:53" ht="14.5" thickBot="1">
      <c r="E35" s="740"/>
      <c r="F35" s="740"/>
      <c r="G35" s="740"/>
      <c r="H35" s="740"/>
      <c r="I35" s="740"/>
      <c r="J35" s="740"/>
      <c r="K35" s="740"/>
      <c r="L35" s="740"/>
      <c r="M35" s="740"/>
      <c r="N35" s="740"/>
      <c r="O35" s="740"/>
      <c r="P35" s="740"/>
      <c r="R35" s="1226"/>
      <c r="S35" s="1222"/>
      <c r="T35" s="1222"/>
    </row>
    <row r="36" spans="2:53" ht="14.5" thickBot="1">
      <c r="B36" s="18"/>
      <c r="C36" s="951" t="s">
        <v>555</v>
      </c>
      <c r="D36" s="952" t="s">
        <v>890</v>
      </c>
      <c r="E36" s="953">
        <v>2025</v>
      </c>
      <c r="F36" s="953">
        <v>2026</v>
      </c>
      <c r="G36" s="953">
        <v>2027</v>
      </c>
      <c r="H36" s="953">
        <v>2028</v>
      </c>
      <c r="I36" s="953">
        <v>2029</v>
      </c>
      <c r="J36" s="953">
        <v>2030</v>
      </c>
      <c r="K36" s="953">
        <v>2031</v>
      </c>
      <c r="L36" s="953">
        <v>2032</v>
      </c>
      <c r="M36" s="953">
        <v>2033</v>
      </c>
      <c r="N36" s="953">
        <v>2034</v>
      </c>
      <c r="O36" s="953">
        <v>2035</v>
      </c>
      <c r="P36" s="954">
        <v>2036</v>
      </c>
      <c r="Q36" s="18"/>
      <c r="R36" s="1223" t="s">
        <v>891</v>
      </c>
      <c r="S36" s="1222"/>
      <c r="T36" s="1222"/>
    </row>
    <row r="37" spans="2:53">
      <c r="B37" s="18"/>
      <c r="C37" s="955" t="s">
        <v>892</v>
      </c>
      <c r="D37" s="956" t="s">
        <v>361</v>
      </c>
      <c r="E37" s="957">
        <v>121.28</v>
      </c>
      <c r="F37" s="957">
        <v>125.14</v>
      </c>
      <c r="G37" s="957">
        <v>129</v>
      </c>
      <c r="H37" s="957">
        <v>134</v>
      </c>
      <c r="I37" s="957">
        <v>138</v>
      </c>
      <c r="J37" s="957">
        <v>143</v>
      </c>
      <c r="K37" s="957">
        <v>148</v>
      </c>
      <c r="L37" s="957">
        <v>153</v>
      </c>
      <c r="M37" s="957">
        <v>160</v>
      </c>
      <c r="N37" s="957">
        <v>168</v>
      </c>
      <c r="O37" s="957">
        <v>176</v>
      </c>
      <c r="P37" s="958">
        <v>183</v>
      </c>
      <c r="Q37" s="911"/>
      <c r="R37" s="1237" t="s">
        <v>935</v>
      </c>
      <c r="S37" s="543" t="s">
        <v>906</v>
      </c>
      <c r="T37" s="1222"/>
      <c r="Y37" s="48"/>
      <c r="Z37" s="48"/>
      <c r="AA37" s="48"/>
      <c r="AB37" s="48"/>
      <c r="AC37" s="48"/>
      <c r="AD37" s="48"/>
      <c r="AE37" s="48"/>
      <c r="AF37" s="48"/>
      <c r="AG37" s="48"/>
      <c r="AH37" s="48"/>
      <c r="AI37" s="48"/>
      <c r="AJ37" s="48"/>
      <c r="AK37" s="48"/>
    </row>
    <row r="38" spans="2:53">
      <c r="B38" s="18"/>
      <c r="C38" s="959" t="s">
        <v>222</v>
      </c>
      <c r="D38" s="960" t="s">
        <v>894</v>
      </c>
      <c r="E38" s="962">
        <v>7.3680000000000003</v>
      </c>
      <c r="F38" s="962">
        <v>7.6680000000000001</v>
      </c>
      <c r="G38" s="962">
        <v>8.0680000000000014</v>
      </c>
      <c r="H38" s="962">
        <v>8.468</v>
      </c>
      <c r="I38" s="962">
        <v>8.7680000000000007</v>
      </c>
      <c r="J38" s="962">
        <v>9.0680000000000014</v>
      </c>
      <c r="K38" s="962">
        <v>9.3680000000000021</v>
      </c>
      <c r="L38" s="962">
        <v>9.6679999999999993</v>
      </c>
      <c r="M38" s="962">
        <v>9.968</v>
      </c>
      <c r="N38" s="962">
        <v>10.267999999999997</v>
      </c>
      <c r="O38" s="962">
        <v>10.567999999999998</v>
      </c>
      <c r="P38" s="963">
        <v>10.867999999999995</v>
      </c>
      <c r="Q38" s="18"/>
      <c r="R38" s="1225" t="s">
        <v>934</v>
      </c>
      <c r="S38" s="543" t="s">
        <v>907</v>
      </c>
      <c r="T38" s="45" t="s">
        <v>931</v>
      </c>
      <c r="Y38" s="48"/>
      <c r="Z38" s="48"/>
      <c r="AA38" s="48"/>
      <c r="AB38" s="48"/>
      <c r="AC38" s="48"/>
      <c r="AD38" s="48"/>
      <c r="AE38" s="48"/>
      <c r="AF38" s="48"/>
      <c r="AG38" s="48"/>
      <c r="AH38" s="48"/>
      <c r="AI38" s="48"/>
      <c r="AJ38" s="48"/>
      <c r="AK38" s="48"/>
    </row>
    <row r="39" spans="2:53">
      <c r="B39" s="18"/>
      <c r="C39" s="959" t="s">
        <v>225</v>
      </c>
      <c r="D39" s="960" t="s">
        <v>894</v>
      </c>
      <c r="E39" s="962">
        <v>4.9000000000000004</v>
      </c>
      <c r="F39" s="962">
        <v>5.6</v>
      </c>
      <c r="G39" s="962">
        <v>6.4</v>
      </c>
      <c r="H39" s="962">
        <v>6.4</v>
      </c>
      <c r="I39" s="962">
        <v>10.4</v>
      </c>
      <c r="J39" s="962">
        <v>12.4</v>
      </c>
      <c r="K39" s="962">
        <v>16.399999999999999</v>
      </c>
      <c r="L39" s="962">
        <v>20</v>
      </c>
      <c r="M39" s="911">
        <v>21</v>
      </c>
      <c r="N39" s="911">
        <v>22</v>
      </c>
      <c r="O39" s="962">
        <v>22.5</v>
      </c>
      <c r="P39" s="961">
        <v>23</v>
      </c>
      <c r="Q39" s="18"/>
      <c r="R39" s="1223" t="s">
        <v>932</v>
      </c>
      <c r="S39" s="543" t="s">
        <v>908</v>
      </c>
      <c r="T39" s="1222"/>
      <c r="Y39" s="48"/>
      <c r="Z39" s="48"/>
      <c r="AA39" s="48"/>
      <c r="AB39" s="48"/>
      <c r="AC39" s="48"/>
      <c r="AD39" s="48"/>
      <c r="AE39" s="48"/>
      <c r="AF39" s="48"/>
      <c r="AG39" s="48"/>
      <c r="AH39" s="48"/>
      <c r="AI39" s="48"/>
      <c r="AJ39" s="48"/>
      <c r="AK39" s="48"/>
    </row>
    <row r="40" spans="2:53">
      <c r="B40" s="18"/>
      <c r="C40" s="959" t="s">
        <v>896</v>
      </c>
      <c r="D40" s="960" t="s">
        <v>894</v>
      </c>
      <c r="E40" s="911">
        <v>27</v>
      </c>
      <c r="F40" s="911">
        <v>29</v>
      </c>
      <c r="G40" s="911">
        <v>31</v>
      </c>
      <c r="H40" s="911">
        <v>33</v>
      </c>
      <c r="I40" s="911">
        <v>35</v>
      </c>
      <c r="J40" s="911">
        <v>37</v>
      </c>
      <c r="K40" s="911">
        <v>39</v>
      </c>
      <c r="L40" s="911">
        <v>41</v>
      </c>
      <c r="M40" s="911">
        <v>43</v>
      </c>
      <c r="N40" s="911">
        <v>45</v>
      </c>
      <c r="O40" s="911">
        <v>47</v>
      </c>
      <c r="P40" s="961">
        <v>49</v>
      </c>
      <c r="Q40" s="18"/>
      <c r="R40" s="1223" t="s">
        <v>933</v>
      </c>
      <c r="S40" s="543" t="s">
        <v>907</v>
      </c>
      <c r="T40" s="45" t="s">
        <v>930</v>
      </c>
      <c r="Y40" s="48"/>
      <c r="Z40" s="48"/>
      <c r="AA40" s="48"/>
      <c r="AB40" s="48"/>
      <c r="AC40" s="48"/>
      <c r="AD40" s="48"/>
      <c r="AE40" s="48"/>
      <c r="AF40" s="48"/>
      <c r="AG40" s="48"/>
      <c r="AH40" s="48"/>
      <c r="AI40" s="48"/>
      <c r="AJ40" s="48"/>
      <c r="AK40" s="48"/>
    </row>
    <row r="41" spans="2:53">
      <c r="B41" s="18"/>
      <c r="C41" s="959" t="s">
        <v>44</v>
      </c>
      <c r="D41" s="960" t="s">
        <v>894</v>
      </c>
      <c r="E41" s="911">
        <v>14</v>
      </c>
      <c r="F41" s="911">
        <v>13</v>
      </c>
      <c r="G41" s="911">
        <v>12</v>
      </c>
      <c r="H41" s="911">
        <v>12</v>
      </c>
      <c r="I41" s="962">
        <v>10.5</v>
      </c>
      <c r="J41" s="962">
        <v>10.5</v>
      </c>
      <c r="K41" s="911">
        <v>10</v>
      </c>
      <c r="L41" s="911">
        <v>11</v>
      </c>
      <c r="M41" s="911">
        <v>11</v>
      </c>
      <c r="N41" s="911">
        <v>11</v>
      </c>
      <c r="O41" s="911">
        <v>11</v>
      </c>
      <c r="P41" s="961">
        <v>11</v>
      </c>
      <c r="Q41" s="18"/>
      <c r="R41" s="1224" t="s">
        <v>1015</v>
      </c>
      <c r="S41" s="543" t="s">
        <v>906</v>
      </c>
      <c r="T41" s="1222"/>
      <c r="Y41" s="48"/>
      <c r="Z41" s="48"/>
      <c r="AA41" s="48"/>
      <c r="AB41" s="48"/>
      <c r="AC41" s="48"/>
      <c r="AD41" s="48"/>
      <c r="AE41" s="48"/>
      <c r="AF41" s="48"/>
      <c r="AG41" s="48"/>
      <c r="AH41" s="48"/>
      <c r="AI41" s="48"/>
      <c r="AJ41" s="48"/>
      <c r="AK41" s="48"/>
    </row>
    <row r="42" spans="2:53">
      <c r="B42" s="18"/>
      <c r="C42" s="959" t="s">
        <v>898</v>
      </c>
      <c r="D42" s="960" t="s">
        <v>894</v>
      </c>
      <c r="E42" s="962">
        <v>2.7</v>
      </c>
      <c r="F42" s="962">
        <v>2.7</v>
      </c>
      <c r="G42" s="962">
        <v>2.7</v>
      </c>
      <c r="H42" s="962">
        <v>2.7</v>
      </c>
      <c r="I42" s="911">
        <v>0</v>
      </c>
      <c r="J42" s="911">
        <v>0</v>
      </c>
      <c r="K42" s="911">
        <v>0</v>
      </c>
      <c r="L42" s="911">
        <v>0</v>
      </c>
      <c r="M42" s="911">
        <v>0</v>
      </c>
      <c r="N42" s="911">
        <v>0</v>
      </c>
      <c r="O42" s="911">
        <v>0</v>
      </c>
      <c r="P42" s="961">
        <v>0</v>
      </c>
      <c r="Q42" s="18"/>
      <c r="R42" s="1223" t="s">
        <v>909</v>
      </c>
      <c r="S42" s="543" t="s">
        <v>906</v>
      </c>
      <c r="T42" s="1222"/>
      <c r="Y42" s="48"/>
      <c r="Z42" s="48"/>
      <c r="AA42" s="48"/>
      <c r="AB42" s="48"/>
      <c r="AC42" s="48"/>
      <c r="AD42" s="48"/>
      <c r="AE42" s="48"/>
      <c r="AF42" s="48"/>
      <c r="AG42" s="48"/>
      <c r="AH42" s="48"/>
      <c r="AI42" s="48"/>
      <c r="AJ42" s="48"/>
      <c r="AK42" s="48"/>
    </row>
    <row r="43" spans="2:53" ht="14.5" thickBot="1">
      <c r="B43" s="18"/>
      <c r="C43" s="964" t="s">
        <v>87</v>
      </c>
      <c r="D43" s="965" t="s">
        <v>894</v>
      </c>
      <c r="E43" s="966">
        <v>0.5</v>
      </c>
      <c r="F43" s="966">
        <v>0.5</v>
      </c>
      <c r="G43" s="966">
        <v>0.5</v>
      </c>
      <c r="H43" s="966">
        <v>0.5</v>
      </c>
      <c r="I43" s="966">
        <v>0.5</v>
      </c>
      <c r="J43" s="966">
        <v>0.5</v>
      </c>
      <c r="K43" s="966">
        <v>0.5</v>
      </c>
      <c r="L43" s="966">
        <v>0.49</v>
      </c>
      <c r="M43" s="966">
        <v>0.49</v>
      </c>
      <c r="N43" s="968">
        <v>0</v>
      </c>
      <c r="O43" s="968">
        <v>0</v>
      </c>
      <c r="P43" s="969">
        <v>0</v>
      </c>
      <c r="Q43" s="18"/>
      <c r="R43" s="1223" t="s">
        <v>910</v>
      </c>
      <c r="S43" s="543" t="s">
        <v>906</v>
      </c>
      <c r="T43" s="1222"/>
      <c r="Y43" s="48"/>
      <c r="Z43" s="48"/>
      <c r="AA43" s="48"/>
      <c r="AB43" s="48"/>
      <c r="AC43" s="48"/>
      <c r="AD43" s="48"/>
      <c r="AE43" s="48"/>
      <c r="AF43" s="48"/>
      <c r="AG43" s="48"/>
      <c r="AH43" s="48"/>
      <c r="AI43" s="48"/>
      <c r="AJ43" s="48"/>
      <c r="AK43" s="48"/>
    </row>
    <row r="44" spans="2:53">
      <c r="R44" s="1226"/>
      <c r="S44" s="1222"/>
      <c r="T44" s="1222"/>
    </row>
    <row r="45" spans="2:53" s="114" customFormat="1" ht="20">
      <c r="B45" s="1234" t="s">
        <v>911</v>
      </c>
      <c r="C45" s="118"/>
      <c r="D45" s="118"/>
      <c r="E45" s="118"/>
      <c r="F45" s="118"/>
      <c r="G45" s="118"/>
      <c r="H45" s="118"/>
      <c r="I45" s="118"/>
      <c r="J45" s="118"/>
      <c r="K45" s="118"/>
      <c r="L45" s="118"/>
      <c r="M45" s="118"/>
      <c r="N45" s="118"/>
      <c r="O45" s="118"/>
      <c r="P45" s="118"/>
      <c r="Q45" s="115"/>
      <c r="R45" s="1227"/>
      <c r="S45" s="1228"/>
      <c r="T45" s="1228"/>
      <c r="U45" s="115"/>
      <c r="V45" s="115"/>
      <c r="W45" s="116"/>
      <c r="X45" s="116"/>
      <c r="Y45" s="116"/>
      <c r="Z45" s="116"/>
      <c r="AA45" s="116"/>
      <c r="AB45" s="116"/>
      <c r="AC45" s="116"/>
      <c r="AD45" s="116"/>
      <c r="AE45" s="116"/>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row>
    <row r="46" spans="2:53" ht="14.5" thickBot="1">
      <c r="B46" s="18"/>
      <c r="C46" s="18"/>
      <c r="D46" s="18"/>
      <c r="E46" s="911"/>
      <c r="F46" s="911"/>
      <c r="G46" s="911"/>
      <c r="H46" s="911"/>
      <c r="I46" s="911"/>
      <c r="J46" s="911"/>
      <c r="K46" s="911"/>
      <c r="L46" s="911"/>
      <c r="M46" s="911"/>
      <c r="N46" s="911"/>
      <c r="O46" s="911"/>
      <c r="P46" s="911"/>
      <c r="Q46" s="18"/>
      <c r="R46" s="1223"/>
      <c r="S46" s="1222"/>
      <c r="T46" s="1222"/>
    </row>
    <row r="47" spans="2:53" ht="14.5" thickBot="1">
      <c r="B47" s="18"/>
      <c r="C47" s="951" t="s">
        <v>555</v>
      </c>
      <c r="D47" s="952" t="s">
        <v>890</v>
      </c>
      <c r="E47" s="953">
        <v>2025</v>
      </c>
      <c r="F47" s="953">
        <v>2026</v>
      </c>
      <c r="G47" s="953">
        <v>2027</v>
      </c>
      <c r="H47" s="953">
        <v>2028</v>
      </c>
      <c r="I47" s="953">
        <v>2029</v>
      </c>
      <c r="J47" s="953">
        <v>2030</v>
      </c>
      <c r="K47" s="953">
        <v>2031</v>
      </c>
      <c r="L47" s="953">
        <v>2032</v>
      </c>
      <c r="M47" s="953">
        <v>2033</v>
      </c>
      <c r="N47" s="953">
        <v>2034</v>
      </c>
      <c r="O47" s="953">
        <v>2035</v>
      </c>
      <c r="P47" s="954">
        <v>2036</v>
      </c>
      <c r="Q47" s="18"/>
      <c r="R47" s="1223" t="s">
        <v>891</v>
      </c>
      <c r="S47" s="1222"/>
      <c r="T47" s="1222"/>
    </row>
    <row r="48" spans="2:53">
      <c r="B48" s="18"/>
      <c r="C48" s="955" t="s">
        <v>892</v>
      </c>
      <c r="D48" s="956" t="s">
        <v>361</v>
      </c>
      <c r="E48" s="957">
        <v>285</v>
      </c>
      <c r="F48" s="957">
        <v>288</v>
      </c>
      <c r="G48" s="957">
        <v>294</v>
      </c>
      <c r="H48" s="957">
        <v>301</v>
      </c>
      <c r="I48" s="957">
        <v>311</v>
      </c>
      <c r="J48" s="957">
        <v>322</v>
      </c>
      <c r="K48" s="957">
        <v>335</v>
      </c>
      <c r="L48" s="957">
        <v>351</v>
      </c>
      <c r="M48" s="957">
        <v>368</v>
      </c>
      <c r="N48" s="957">
        <v>387</v>
      </c>
      <c r="O48" s="957">
        <v>406</v>
      </c>
      <c r="P48" s="958">
        <v>428</v>
      </c>
      <c r="Q48" s="911"/>
      <c r="R48" s="70" t="s">
        <v>939</v>
      </c>
      <c r="S48" s="45" t="s">
        <v>912</v>
      </c>
      <c r="T48" s="1222"/>
      <c r="Y48" s="48"/>
      <c r="Z48" s="48"/>
      <c r="AA48" s="48"/>
      <c r="AB48" s="48"/>
      <c r="AC48" s="48"/>
      <c r="AD48" s="48"/>
      <c r="AE48" s="48"/>
      <c r="AF48" s="48"/>
      <c r="AG48" s="48"/>
      <c r="AH48" s="48"/>
      <c r="AI48" s="48"/>
      <c r="AJ48" s="48"/>
      <c r="AK48" s="48"/>
    </row>
    <row r="49" spans="2:53">
      <c r="B49" s="18"/>
      <c r="C49" s="959" t="s">
        <v>222</v>
      </c>
      <c r="D49" s="960" t="s">
        <v>894</v>
      </c>
      <c r="E49" s="911">
        <v>17</v>
      </c>
      <c r="F49" s="911">
        <v>19</v>
      </c>
      <c r="G49" s="911">
        <v>21</v>
      </c>
      <c r="H49" s="911">
        <v>24</v>
      </c>
      <c r="I49" s="911">
        <v>26</v>
      </c>
      <c r="J49" s="911">
        <v>27</v>
      </c>
      <c r="K49" s="911">
        <v>28</v>
      </c>
      <c r="L49" s="911">
        <v>29</v>
      </c>
      <c r="M49" s="911">
        <v>30</v>
      </c>
      <c r="N49" s="911">
        <v>31</v>
      </c>
      <c r="O49" s="911">
        <v>32</v>
      </c>
      <c r="P49" s="961">
        <v>33</v>
      </c>
      <c r="Q49" s="18"/>
      <c r="R49" s="70" t="s">
        <v>939</v>
      </c>
      <c r="S49" s="45" t="s">
        <v>912</v>
      </c>
      <c r="T49" s="1222"/>
      <c r="Y49" s="48"/>
      <c r="Z49" s="48"/>
      <c r="AA49" s="48"/>
      <c r="AB49" s="48"/>
      <c r="AC49" s="48"/>
      <c r="AD49" s="48"/>
      <c r="AE49" s="48"/>
      <c r="AF49" s="48"/>
      <c r="AG49" s="48"/>
      <c r="AH49" s="48"/>
      <c r="AI49" s="48"/>
      <c r="AJ49" s="48"/>
      <c r="AK49" s="48"/>
    </row>
    <row r="50" spans="2:53">
      <c r="B50" s="18"/>
      <c r="C50" s="959" t="s">
        <v>225</v>
      </c>
      <c r="D50" s="960" t="s">
        <v>894</v>
      </c>
      <c r="E50" s="911">
        <v>23</v>
      </c>
      <c r="F50" s="911">
        <v>27</v>
      </c>
      <c r="G50" s="911">
        <v>29</v>
      </c>
      <c r="H50" s="911">
        <v>37</v>
      </c>
      <c r="I50" s="911">
        <v>46</v>
      </c>
      <c r="J50" s="911">
        <v>54</v>
      </c>
      <c r="K50" s="911">
        <v>59</v>
      </c>
      <c r="L50" s="911">
        <v>63</v>
      </c>
      <c r="M50" s="911">
        <v>72</v>
      </c>
      <c r="N50" s="911">
        <v>77</v>
      </c>
      <c r="O50" s="911">
        <v>83</v>
      </c>
      <c r="P50" s="961">
        <v>91</v>
      </c>
      <c r="Q50" s="18"/>
      <c r="R50" s="70" t="s">
        <v>939</v>
      </c>
      <c r="S50" s="45" t="s">
        <v>912</v>
      </c>
      <c r="T50" s="1222"/>
      <c r="Y50" s="48"/>
      <c r="Z50" s="48"/>
      <c r="AA50" s="48"/>
      <c r="AB50" s="48"/>
      <c r="AC50" s="48"/>
      <c r="AD50" s="48"/>
      <c r="AE50" s="48"/>
      <c r="AF50" s="48"/>
      <c r="AG50" s="48"/>
      <c r="AH50" s="48"/>
      <c r="AI50" s="48"/>
      <c r="AJ50" s="48"/>
      <c r="AK50" s="48"/>
    </row>
    <row r="51" spans="2:53">
      <c r="B51" s="18"/>
      <c r="C51" s="959" t="s">
        <v>896</v>
      </c>
      <c r="D51" s="960" t="s">
        <v>894</v>
      </c>
      <c r="E51" s="911">
        <v>22</v>
      </c>
      <c r="F51" s="911">
        <v>25</v>
      </c>
      <c r="G51" s="911">
        <v>28</v>
      </c>
      <c r="H51" s="911">
        <v>31</v>
      </c>
      <c r="I51" s="911">
        <v>34</v>
      </c>
      <c r="J51" s="911">
        <v>36</v>
      </c>
      <c r="K51" s="911">
        <v>39</v>
      </c>
      <c r="L51" s="911">
        <v>43</v>
      </c>
      <c r="M51" s="911">
        <v>46</v>
      </c>
      <c r="N51" s="911">
        <v>49</v>
      </c>
      <c r="O51" s="911">
        <v>51</v>
      </c>
      <c r="P51" s="961">
        <v>54</v>
      </c>
      <c r="Q51" s="18"/>
      <c r="R51" s="1239" t="s">
        <v>940</v>
      </c>
      <c r="S51" s="45" t="s">
        <v>912</v>
      </c>
      <c r="T51" s="45" t="s">
        <v>930</v>
      </c>
      <c r="Y51" s="48"/>
      <c r="Z51" s="48"/>
      <c r="AA51" s="48"/>
      <c r="AB51" s="48"/>
      <c r="AC51" s="48"/>
      <c r="AD51" s="48"/>
      <c r="AE51" s="48"/>
      <c r="AF51" s="48"/>
      <c r="AG51" s="48"/>
      <c r="AH51" s="48"/>
      <c r="AI51" s="48"/>
      <c r="AJ51" s="48"/>
      <c r="AK51" s="48"/>
    </row>
    <row r="52" spans="2:53" ht="16" customHeight="1">
      <c r="B52" s="18"/>
      <c r="C52" s="959" t="s">
        <v>44</v>
      </c>
      <c r="D52" s="960" t="s">
        <v>894</v>
      </c>
      <c r="E52" s="911">
        <v>33</v>
      </c>
      <c r="F52" s="911">
        <v>35</v>
      </c>
      <c r="G52" s="911">
        <v>35</v>
      </c>
      <c r="H52" s="911">
        <v>35</v>
      </c>
      <c r="I52" s="911">
        <v>25</v>
      </c>
      <c r="J52" s="911">
        <v>23</v>
      </c>
      <c r="K52" s="911">
        <v>23</v>
      </c>
      <c r="L52" s="911">
        <v>23</v>
      </c>
      <c r="M52" s="911">
        <v>21</v>
      </c>
      <c r="N52" s="911">
        <v>22</v>
      </c>
      <c r="O52" s="911">
        <v>24</v>
      </c>
      <c r="P52" s="961">
        <v>24</v>
      </c>
      <c r="Q52" s="18"/>
      <c r="R52" s="1285" t="s">
        <v>1017</v>
      </c>
      <c r="S52" s="1222"/>
      <c r="T52" s="1222"/>
      <c r="Y52" s="48"/>
      <c r="Z52" s="48"/>
      <c r="AA52" s="48"/>
      <c r="AB52" s="48"/>
      <c r="AC52" s="48"/>
      <c r="AD52" s="48"/>
      <c r="AE52" s="48"/>
      <c r="AF52" s="48"/>
      <c r="AG52" s="48"/>
      <c r="AH52" s="48"/>
      <c r="AI52" s="48"/>
      <c r="AJ52" s="48"/>
      <c r="AK52" s="48"/>
    </row>
    <row r="53" spans="2:53">
      <c r="B53" s="18"/>
      <c r="C53" s="959" t="s">
        <v>898</v>
      </c>
      <c r="D53" s="960" t="s">
        <v>894</v>
      </c>
      <c r="E53" s="962">
        <v>0</v>
      </c>
      <c r="F53" s="962">
        <v>0</v>
      </c>
      <c r="G53" s="962">
        <v>0</v>
      </c>
      <c r="H53" s="962">
        <v>0</v>
      </c>
      <c r="I53" s="962">
        <v>0</v>
      </c>
      <c r="J53" s="962">
        <v>0</v>
      </c>
      <c r="K53" s="962">
        <v>0</v>
      </c>
      <c r="L53" s="962">
        <v>0</v>
      </c>
      <c r="M53" s="962">
        <v>0</v>
      </c>
      <c r="N53" s="962">
        <v>0</v>
      </c>
      <c r="O53" s="962">
        <v>0</v>
      </c>
      <c r="P53" s="963">
        <v>0</v>
      </c>
      <c r="Q53" s="18"/>
      <c r="R53" s="1223" t="s">
        <v>913</v>
      </c>
      <c r="S53" s="1222"/>
      <c r="T53" s="1222"/>
      <c r="Y53" s="48"/>
      <c r="Z53" s="48"/>
      <c r="AA53" s="48"/>
      <c r="AB53" s="48"/>
      <c r="AC53" s="48"/>
      <c r="AD53" s="48"/>
      <c r="AE53" s="48"/>
      <c r="AF53" s="48"/>
      <c r="AG53" s="48"/>
      <c r="AH53" s="48"/>
      <c r="AI53" s="48"/>
      <c r="AJ53" s="48"/>
      <c r="AK53" s="48"/>
    </row>
    <row r="54" spans="2:53" ht="14.5" thickBot="1">
      <c r="C54" s="811" t="s">
        <v>87</v>
      </c>
      <c r="D54" s="812" t="s">
        <v>894</v>
      </c>
      <c r="E54" s="813">
        <v>6</v>
      </c>
      <c r="F54" s="813">
        <v>6</v>
      </c>
      <c r="G54" s="813">
        <v>3.6</v>
      </c>
      <c r="H54" s="813">
        <v>3.6</v>
      </c>
      <c r="I54" s="813">
        <v>3.6</v>
      </c>
      <c r="J54" s="813">
        <v>4.4000000000000004</v>
      </c>
      <c r="K54" s="813">
        <v>4.4000000000000004</v>
      </c>
      <c r="L54" s="813">
        <v>4.4000000000000004</v>
      </c>
      <c r="M54" s="813">
        <v>7.6</v>
      </c>
      <c r="N54" s="813">
        <v>7.6</v>
      </c>
      <c r="O54" s="813">
        <v>7.6</v>
      </c>
      <c r="P54" s="814">
        <v>9.3000000000000007</v>
      </c>
      <c r="Q54" s="318"/>
      <c r="R54" s="1230" t="s">
        <v>1013</v>
      </c>
      <c r="S54" s="543" t="s">
        <v>914</v>
      </c>
      <c r="T54" s="543" t="s">
        <v>915</v>
      </c>
      <c r="Y54" s="48"/>
      <c r="Z54" s="48"/>
      <c r="AA54" s="48"/>
      <c r="AB54" s="48"/>
      <c r="AC54" s="48"/>
      <c r="AD54" s="48"/>
      <c r="AE54" s="48"/>
      <c r="AF54" s="48"/>
      <c r="AG54" s="48"/>
      <c r="AH54" s="48"/>
      <c r="AI54" s="48"/>
      <c r="AJ54" s="48"/>
      <c r="AK54" s="48"/>
    </row>
    <row r="55" spans="2:53">
      <c r="R55" s="1226"/>
      <c r="S55" s="1222"/>
      <c r="T55" s="1222"/>
    </row>
    <row r="56" spans="2:53" s="114" customFormat="1" ht="20">
      <c r="B56" s="1234" t="s">
        <v>916</v>
      </c>
      <c r="C56" s="118"/>
      <c r="D56" s="118"/>
      <c r="E56" s="118"/>
      <c r="F56" s="118"/>
      <c r="G56" s="118"/>
      <c r="H56" s="118"/>
      <c r="I56" s="118"/>
      <c r="J56" s="118"/>
      <c r="K56" s="118"/>
      <c r="L56" s="118"/>
      <c r="M56" s="118"/>
      <c r="N56" s="118"/>
      <c r="O56" s="118"/>
      <c r="P56" s="118"/>
      <c r="Q56" s="115"/>
      <c r="R56" s="1227"/>
      <c r="S56" s="1228"/>
      <c r="T56" s="1228"/>
      <c r="U56" s="115"/>
      <c r="V56" s="115"/>
      <c r="W56" s="116"/>
      <c r="X56" s="116"/>
      <c r="Y56" s="116"/>
      <c r="Z56" s="116"/>
      <c r="AA56" s="116"/>
      <c r="AB56" s="116"/>
      <c r="AC56" s="116"/>
      <c r="AD56" s="116"/>
      <c r="AE56" s="116"/>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row>
    <row r="57" spans="2:53" ht="14.5" thickBot="1">
      <c r="B57" s="18"/>
      <c r="C57" s="18"/>
      <c r="D57" s="18"/>
      <c r="E57" s="911"/>
      <c r="F57" s="911"/>
      <c r="G57" s="911"/>
      <c r="H57" s="911"/>
      <c r="I57" s="911"/>
      <c r="J57" s="911"/>
      <c r="K57" s="911"/>
      <c r="L57" s="911"/>
      <c r="M57" s="911"/>
      <c r="N57" s="911"/>
      <c r="O57" s="911"/>
      <c r="P57" s="961"/>
      <c r="Q57" s="18"/>
      <c r="R57" s="1223"/>
      <c r="S57" s="1222"/>
      <c r="T57" s="1222"/>
    </row>
    <row r="58" spans="2:53" ht="14.5" thickBot="1">
      <c r="B58" s="18"/>
      <c r="C58" s="951" t="s">
        <v>555</v>
      </c>
      <c r="D58" s="952" t="s">
        <v>890</v>
      </c>
      <c r="E58" s="953">
        <v>2025</v>
      </c>
      <c r="F58" s="953">
        <v>2026</v>
      </c>
      <c r="G58" s="953">
        <v>2027</v>
      </c>
      <c r="H58" s="953">
        <v>2028</v>
      </c>
      <c r="I58" s="953">
        <v>2029</v>
      </c>
      <c r="J58" s="953">
        <v>2030</v>
      </c>
      <c r="K58" s="953">
        <v>2031</v>
      </c>
      <c r="L58" s="953">
        <v>2032</v>
      </c>
      <c r="M58" s="953">
        <v>2033</v>
      </c>
      <c r="N58" s="953">
        <v>2034</v>
      </c>
      <c r="O58" s="953">
        <v>2035</v>
      </c>
      <c r="P58" s="954">
        <v>2036</v>
      </c>
      <c r="Q58" s="18"/>
      <c r="R58" s="1223" t="s">
        <v>891</v>
      </c>
      <c r="S58" s="1222"/>
      <c r="T58" s="1222"/>
    </row>
    <row r="59" spans="2:53">
      <c r="B59" s="18"/>
      <c r="C59" s="955" t="s">
        <v>892</v>
      </c>
      <c r="D59" s="956" t="s">
        <v>893</v>
      </c>
      <c r="E59" s="957">
        <v>242</v>
      </c>
      <c r="F59" s="957">
        <v>249</v>
      </c>
      <c r="G59" s="957">
        <v>255</v>
      </c>
      <c r="H59" s="957">
        <v>259</v>
      </c>
      <c r="I59" s="957">
        <v>265</v>
      </c>
      <c r="J59" s="957">
        <v>270</v>
      </c>
      <c r="K59" s="957">
        <v>278</v>
      </c>
      <c r="L59" s="957">
        <v>280</v>
      </c>
      <c r="M59" s="957">
        <v>279</v>
      </c>
      <c r="N59" s="957">
        <v>283</v>
      </c>
      <c r="O59" s="957">
        <v>285</v>
      </c>
      <c r="P59" s="958">
        <v>287</v>
      </c>
      <c r="Q59" s="911"/>
      <c r="R59" s="1223" t="s">
        <v>937</v>
      </c>
      <c r="S59" s="543" t="s">
        <v>906</v>
      </c>
      <c r="T59" s="1222"/>
      <c r="Y59" s="48"/>
      <c r="Z59" s="48"/>
      <c r="AA59" s="48"/>
      <c r="AB59" s="48"/>
      <c r="AC59" s="48"/>
      <c r="AD59" s="48"/>
      <c r="AE59" s="48"/>
      <c r="AF59" s="48"/>
      <c r="AG59" s="48"/>
      <c r="AH59" s="48"/>
      <c r="AI59" s="48"/>
      <c r="AJ59" s="48"/>
      <c r="AK59" s="48"/>
    </row>
    <row r="60" spans="2:53">
      <c r="B60" s="18"/>
      <c r="C60" s="959" t="s">
        <v>222</v>
      </c>
      <c r="D60" s="960" t="s">
        <v>894</v>
      </c>
      <c r="E60" s="911">
        <v>33.983000000000004</v>
      </c>
      <c r="F60" s="911">
        <v>36.983000000000004</v>
      </c>
      <c r="G60" s="911">
        <v>39.983000000000004</v>
      </c>
      <c r="H60" s="911">
        <v>43.983000000000004</v>
      </c>
      <c r="I60" s="911">
        <v>47.983000000000004</v>
      </c>
      <c r="J60" s="911">
        <v>51.983000000000004</v>
      </c>
      <c r="K60" s="911">
        <v>54.983000000000004</v>
      </c>
      <c r="L60" s="911">
        <v>58.983000000000004</v>
      </c>
      <c r="M60" s="911">
        <v>62.983000000000004</v>
      </c>
      <c r="N60" s="911">
        <v>65.983000000000004</v>
      </c>
      <c r="O60" s="911">
        <v>69.983000000000004</v>
      </c>
      <c r="P60" s="961">
        <v>72.983000000000004</v>
      </c>
      <c r="Q60" s="18"/>
      <c r="R60" s="1225" t="s">
        <v>938</v>
      </c>
      <c r="S60" s="543" t="s">
        <v>906</v>
      </c>
      <c r="T60" s="45" t="s">
        <v>931</v>
      </c>
      <c r="Y60" s="48"/>
      <c r="Z60" s="48"/>
      <c r="AA60" s="48"/>
      <c r="AB60" s="48"/>
      <c r="AC60" s="48"/>
      <c r="AD60" s="48"/>
      <c r="AE60" s="48"/>
      <c r="AF60" s="48"/>
      <c r="AG60" s="48"/>
      <c r="AH60" s="48"/>
      <c r="AI60" s="48"/>
      <c r="AJ60" s="48"/>
      <c r="AK60" s="48"/>
    </row>
    <row r="61" spans="2:53">
      <c r="B61" s="18"/>
      <c r="C61" s="959" t="s">
        <v>225</v>
      </c>
      <c r="D61" s="960" t="s">
        <v>894</v>
      </c>
      <c r="E61" s="962">
        <v>7.0000000000000001E-3</v>
      </c>
      <c r="F61" s="962">
        <v>7.0000000000000001E-3</v>
      </c>
      <c r="G61" s="962">
        <v>0.1</v>
      </c>
      <c r="H61" s="962">
        <v>0.3</v>
      </c>
      <c r="I61" s="962">
        <v>2.8</v>
      </c>
      <c r="J61" s="962">
        <v>2.8</v>
      </c>
      <c r="K61" s="962">
        <v>2.8</v>
      </c>
      <c r="L61" s="962">
        <v>2.8</v>
      </c>
      <c r="M61" s="962">
        <v>2.8</v>
      </c>
      <c r="N61" s="962">
        <v>2.8</v>
      </c>
      <c r="O61" s="962">
        <v>2.8</v>
      </c>
      <c r="P61" s="963">
        <v>2.8</v>
      </c>
      <c r="Q61" s="18"/>
      <c r="R61" s="1237" t="s">
        <v>938</v>
      </c>
      <c r="S61" s="543" t="s">
        <v>906</v>
      </c>
      <c r="T61" s="45" t="s">
        <v>931</v>
      </c>
      <c r="Y61" s="48"/>
      <c r="Z61" s="48"/>
      <c r="AA61" s="48"/>
      <c r="AB61" s="48"/>
      <c r="AC61" s="48"/>
      <c r="AD61" s="48"/>
      <c r="AE61" s="48"/>
      <c r="AF61" s="48"/>
      <c r="AG61" s="48"/>
      <c r="AH61" s="48"/>
      <c r="AI61" s="48"/>
      <c r="AJ61" s="48"/>
      <c r="AK61" s="48"/>
    </row>
    <row r="62" spans="2:53">
      <c r="B62" s="18"/>
      <c r="C62" s="959" t="s">
        <v>896</v>
      </c>
      <c r="D62" s="960" t="s">
        <v>894</v>
      </c>
      <c r="E62" s="911">
        <v>43</v>
      </c>
      <c r="F62" s="911">
        <v>50</v>
      </c>
      <c r="G62" s="911">
        <v>55</v>
      </c>
      <c r="H62" s="911">
        <v>59</v>
      </c>
      <c r="I62" s="911">
        <v>64</v>
      </c>
      <c r="J62" s="911">
        <v>73</v>
      </c>
      <c r="K62" s="911">
        <v>81</v>
      </c>
      <c r="L62" s="911">
        <v>90</v>
      </c>
      <c r="M62" s="911">
        <v>98</v>
      </c>
      <c r="N62" s="911">
        <v>108</v>
      </c>
      <c r="O62" s="911">
        <v>117</v>
      </c>
      <c r="P62" s="961">
        <v>126</v>
      </c>
      <c r="Q62" s="18"/>
      <c r="R62" s="1225" t="s">
        <v>936</v>
      </c>
      <c r="S62" s="156" t="s">
        <v>906</v>
      </c>
      <c r="T62" s="45" t="s">
        <v>930</v>
      </c>
      <c r="U62" s="45"/>
      <c r="Y62" s="48"/>
      <c r="Z62" s="48"/>
      <c r="AA62" s="48"/>
      <c r="AB62" s="48"/>
      <c r="AC62" s="48"/>
      <c r="AD62" s="48"/>
      <c r="AE62" s="48"/>
      <c r="AF62" s="48"/>
      <c r="AG62" s="48"/>
      <c r="AH62" s="48"/>
      <c r="AI62" s="48"/>
      <c r="AJ62" s="48"/>
      <c r="AK62" s="48"/>
    </row>
    <row r="63" spans="2:53">
      <c r="B63" s="18"/>
      <c r="C63" s="959" t="s">
        <v>44</v>
      </c>
      <c r="D63" s="960" t="s">
        <v>894</v>
      </c>
      <c r="E63" s="911">
        <v>25</v>
      </c>
      <c r="F63" s="911">
        <v>25</v>
      </c>
      <c r="G63" s="911">
        <v>25</v>
      </c>
      <c r="H63" s="911">
        <v>25</v>
      </c>
      <c r="I63" s="911">
        <v>25</v>
      </c>
      <c r="J63" s="911">
        <v>25</v>
      </c>
      <c r="K63" s="911">
        <v>25</v>
      </c>
      <c r="L63" s="911">
        <v>25</v>
      </c>
      <c r="M63" s="911">
        <v>25</v>
      </c>
      <c r="N63" s="911">
        <v>25</v>
      </c>
      <c r="O63" s="911">
        <v>25</v>
      </c>
      <c r="P63" s="961">
        <v>25</v>
      </c>
      <c r="Q63" s="18"/>
      <c r="R63" s="1224" t="s">
        <v>1014</v>
      </c>
      <c r="S63" s="543" t="s">
        <v>906</v>
      </c>
      <c r="T63" s="1222"/>
      <c r="Y63" s="48"/>
      <c r="Z63" s="48"/>
      <c r="AA63" s="48"/>
      <c r="AB63" s="48"/>
      <c r="AC63" s="48"/>
      <c r="AD63" s="48"/>
      <c r="AE63" s="48"/>
      <c r="AF63" s="48"/>
      <c r="AG63" s="48"/>
      <c r="AH63" s="48"/>
      <c r="AI63" s="48"/>
      <c r="AJ63" s="48"/>
      <c r="AK63" s="48"/>
    </row>
    <row r="64" spans="2:53">
      <c r="B64" s="18"/>
      <c r="C64" s="959" t="s">
        <v>898</v>
      </c>
      <c r="D64" s="960" t="s">
        <v>894</v>
      </c>
      <c r="E64" s="962">
        <v>0</v>
      </c>
      <c r="F64" s="962">
        <v>0</v>
      </c>
      <c r="G64" s="962">
        <v>0</v>
      </c>
      <c r="H64" s="962">
        <v>0</v>
      </c>
      <c r="I64" s="962">
        <v>0</v>
      </c>
      <c r="J64" s="962">
        <v>0</v>
      </c>
      <c r="K64" s="962">
        <v>0</v>
      </c>
      <c r="L64" s="962">
        <v>0</v>
      </c>
      <c r="M64" s="962">
        <v>0</v>
      </c>
      <c r="N64" s="962">
        <v>0</v>
      </c>
      <c r="O64" s="962">
        <v>0</v>
      </c>
      <c r="P64" s="963">
        <v>0</v>
      </c>
      <c r="Q64" s="18"/>
      <c r="R64" s="1223" t="s">
        <v>909</v>
      </c>
      <c r="S64" s="543" t="s">
        <v>906</v>
      </c>
      <c r="T64" s="1222"/>
      <c r="Y64" s="48"/>
      <c r="Z64" s="48"/>
      <c r="AA64" s="48"/>
      <c r="AB64" s="48"/>
      <c r="AC64" s="48"/>
      <c r="AD64" s="48"/>
      <c r="AE64" s="48"/>
      <c r="AF64" s="48"/>
      <c r="AG64" s="48"/>
      <c r="AH64" s="48"/>
      <c r="AI64" s="48"/>
      <c r="AJ64" s="48"/>
      <c r="AK64" s="48"/>
    </row>
    <row r="65" spans="2:53" ht="14.5" thickBot="1">
      <c r="B65" s="18"/>
      <c r="C65" s="964" t="s">
        <v>87</v>
      </c>
      <c r="D65" s="965" t="s">
        <v>894</v>
      </c>
      <c r="E65" s="966">
        <v>7.1</v>
      </c>
      <c r="F65" s="966">
        <v>7.1</v>
      </c>
      <c r="G65" s="966">
        <v>6.1</v>
      </c>
      <c r="H65" s="966">
        <v>5.0999999999999996</v>
      </c>
      <c r="I65" s="966">
        <v>5.0999999999999996</v>
      </c>
      <c r="J65" s="966">
        <v>3</v>
      </c>
      <c r="K65" s="966">
        <v>3</v>
      </c>
      <c r="L65" s="966">
        <v>2.1</v>
      </c>
      <c r="M65" s="966">
        <v>2.1</v>
      </c>
      <c r="N65" s="966">
        <v>2.1</v>
      </c>
      <c r="O65" s="966">
        <v>0</v>
      </c>
      <c r="P65" s="967">
        <v>0</v>
      </c>
      <c r="Q65" s="18"/>
      <c r="R65" s="1223" t="s">
        <v>917</v>
      </c>
      <c r="S65" s="543" t="s">
        <v>906</v>
      </c>
      <c r="T65" s="1222"/>
      <c r="Y65" s="48"/>
      <c r="Z65" s="48"/>
      <c r="AA65" s="48"/>
      <c r="AB65" s="48"/>
      <c r="AC65" s="48"/>
      <c r="AD65" s="48"/>
      <c r="AE65" s="48"/>
      <c r="AF65" s="48"/>
      <c r="AG65" s="48"/>
      <c r="AH65" s="48"/>
      <c r="AI65" s="48"/>
      <c r="AJ65" s="48"/>
      <c r="AK65" s="48"/>
    </row>
    <row r="66" spans="2:53">
      <c r="C66" s="1182"/>
      <c r="D66" s="1182"/>
      <c r="E66" s="1182"/>
      <c r="F66" s="1182"/>
      <c r="G66" s="1182"/>
      <c r="H66" s="1182"/>
      <c r="I66" s="1182"/>
      <c r="J66" s="1182"/>
      <c r="K66" s="1182"/>
      <c r="L66" s="1182"/>
      <c r="M66" s="1182"/>
      <c r="N66" s="1182"/>
      <c r="O66" s="1182"/>
      <c r="P66" s="1182"/>
      <c r="Q66" s="1182"/>
      <c r="R66" s="1226"/>
      <c r="S66" s="1222"/>
      <c r="T66" s="1222"/>
    </row>
    <row r="67" spans="2:53" s="114" customFormat="1" ht="20">
      <c r="B67" s="1234" t="s">
        <v>918</v>
      </c>
      <c r="C67" s="118"/>
      <c r="D67" s="118"/>
      <c r="E67" s="118"/>
      <c r="F67" s="118"/>
      <c r="G67" s="118"/>
      <c r="H67" s="118"/>
      <c r="I67" s="118"/>
      <c r="J67" s="118"/>
      <c r="K67" s="118"/>
      <c r="L67" s="118"/>
      <c r="M67" s="118"/>
      <c r="N67" s="118"/>
      <c r="O67" s="118"/>
      <c r="P67" s="118"/>
      <c r="Q67" s="115"/>
      <c r="R67" s="1227"/>
      <c r="S67" s="1228"/>
      <c r="T67" s="1228"/>
      <c r="U67" s="115"/>
      <c r="V67" s="115"/>
      <c r="W67" s="116"/>
      <c r="X67" s="116"/>
      <c r="Y67" s="116"/>
      <c r="Z67" s="116"/>
      <c r="AA67" s="116"/>
      <c r="AB67" s="116"/>
      <c r="AC67" s="116"/>
      <c r="AD67" s="116"/>
      <c r="AE67" s="116"/>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row>
    <row r="68" spans="2:53" ht="14.5" thickBot="1">
      <c r="B68" s="18"/>
      <c r="C68" s="18"/>
      <c r="D68" s="18"/>
      <c r="E68" s="911"/>
      <c r="F68" s="911"/>
      <c r="G68" s="911"/>
      <c r="H68" s="911"/>
      <c r="I68" s="911"/>
      <c r="J68" s="911"/>
      <c r="K68" s="911"/>
      <c r="L68" s="911"/>
      <c r="M68" s="911"/>
      <c r="N68" s="911"/>
      <c r="O68" s="911"/>
      <c r="P68" s="911"/>
      <c r="Q68" s="18"/>
      <c r="R68" s="1223"/>
      <c r="S68" s="1222"/>
      <c r="T68" s="1222"/>
    </row>
    <row r="69" spans="2:53" ht="14.5" thickBot="1">
      <c r="B69" s="18"/>
      <c r="C69" s="951" t="s">
        <v>555</v>
      </c>
      <c r="D69" s="952" t="s">
        <v>890</v>
      </c>
      <c r="E69" s="953">
        <v>2025</v>
      </c>
      <c r="F69" s="953">
        <v>2026</v>
      </c>
      <c r="G69" s="953">
        <v>2027</v>
      </c>
      <c r="H69" s="953">
        <v>2028</v>
      </c>
      <c r="I69" s="953">
        <v>2029</v>
      </c>
      <c r="J69" s="953">
        <v>2030</v>
      </c>
      <c r="K69" s="953">
        <v>2031</v>
      </c>
      <c r="L69" s="953">
        <v>2032</v>
      </c>
      <c r="M69" s="953">
        <v>2033</v>
      </c>
      <c r="N69" s="953">
        <v>2034</v>
      </c>
      <c r="O69" s="953">
        <v>2035</v>
      </c>
      <c r="P69" s="954">
        <v>2036</v>
      </c>
      <c r="Q69" s="18"/>
      <c r="R69" s="1223" t="s">
        <v>891</v>
      </c>
      <c r="S69" s="1222"/>
      <c r="T69" s="1222"/>
    </row>
    <row r="70" spans="2:53">
      <c r="B70" s="18"/>
      <c r="C70" s="955" t="s">
        <v>892</v>
      </c>
      <c r="D70" s="956" t="s">
        <v>361</v>
      </c>
      <c r="E70" s="957">
        <v>311.89999999999998</v>
      </c>
      <c r="F70" s="957">
        <v>316.7</v>
      </c>
      <c r="G70" s="957">
        <v>322</v>
      </c>
      <c r="H70" s="957">
        <v>327</v>
      </c>
      <c r="I70" s="957">
        <v>333</v>
      </c>
      <c r="J70" s="957">
        <v>339</v>
      </c>
      <c r="K70" s="957">
        <v>345</v>
      </c>
      <c r="L70" s="957">
        <v>349</v>
      </c>
      <c r="M70" s="957">
        <v>354</v>
      </c>
      <c r="N70" s="957">
        <v>358</v>
      </c>
      <c r="O70" s="957">
        <v>363</v>
      </c>
      <c r="P70" s="958">
        <v>367</v>
      </c>
      <c r="Q70" s="18"/>
      <c r="R70" s="1223" t="s">
        <v>943</v>
      </c>
      <c r="S70" s="543" t="s">
        <v>906</v>
      </c>
      <c r="T70" s="1222"/>
      <c r="Y70" s="48"/>
      <c r="Z70" s="48"/>
      <c r="AA70" s="48"/>
      <c r="AB70" s="48"/>
      <c r="AC70" s="48"/>
      <c r="AD70" s="48"/>
      <c r="AE70" s="48"/>
      <c r="AF70" s="48"/>
      <c r="AG70" s="48"/>
      <c r="AH70" s="48"/>
      <c r="AI70" s="48"/>
      <c r="AJ70" s="48"/>
      <c r="AK70" s="48"/>
    </row>
    <row r="71" spans="2:53">
      <c r="B71" s="18"/>
      <c r="C71" s="959" t="s">
        <v>222</v>
      </c>
      <c r="D71" s="960" t="s">
        <v>894</v>
      </c>
      <c r="E71" s="911">
        <v>14.774999999999999</v>
      </c>
      <c r="F71" s="911">
        <v>16.765000000000001</v>
      </c>
      <c r="G71" s="911">
        <v>18.864999999999998</v>
      </c>
      <c r="H71" s="911">
        <v>21.074999999999999</v>
      </c>
      <c r="I71" s="911">
        <v>22.925000000000001</v>
      </c>
      <c r="J71" s="911">
        <v>23.594999999999999</v>
      </c>
      <c r="K71" s="911">
        <v>24.254999999999999</v>
      </c>
      <c r="L71" s="911">
        <v>24.934999999999999</v>
      </c>
      <c r="M71" s="911">
        <v>25.594999999999999</v>
      </c>
      <c r="N71" s="911">
        <v>26.274999999999999</v>
      </c>
      <c r="O71" s="911">
        <v>26.925000000000001</v>
      </c>
      <c r="P71" s="961">
        <v>27.615000000000002</v>
      </c>
      <c r="Q71" s="18"/>
      <c r="R71" s="1225" t="s">
        <v>941</v>
      </c>
      <c r="S71" s="543" t="s">
        <v>919</v>
      </c>
      <c r="T71" s="45" t="s">
        <v>931</v>
      </c>
      <c r="Y71" s="48"/>
      <c r="Z71" s="48"/>
      <c r="AA71" s="48"/>
      <c r="AB71" s="48"/>
      <c r="AC71" s="48"/>
      <c r="AD71" s="48"/>
      <c r="AE71" s="48"/>
      <c r="AF71" s="48"/>
      <c r="AG71" s="48"/>
      <c r="AH71" s="48"/>
      <c r="AI71" s="48"/>
      <c r="AJ71" s="48"/>
      <c r="AK71" s="48"/>
    </row>
    <row r="72" spans="2:53">
      <c r="B72" s="18"/>
      <c r="C72" s="959" t="s">
        <v>225</v>
      </c>
      <c r="D72" s="960" t="s">
        <v>894</v>
      </c>
      <c r="E72" s="962">
        <v>0</v>
      </c>
      <c r="F72" s="962">
        <v>0</v>
      </c>
      <c r="G72" s="962">
        <v>0</v>
      </c>
      <c r="H72" s="962">
        <v>0</v>
      </c>
      <c r="I72" s="962">
        <v>2.1</v>
      </c>
      <c r="J72" s="962">
        <v>2.9</v>
      </c>
      <c r="K72" s="962">
        <v>3.8</v>
      </c>
      <c r="L72" s="962">
        <v>4.5999999999999996</v>
      </c>
      <c r="M72" s="962">
        <v>5.4</v>
      </c>
      <c r="N72" s="962">
        <v>6.2</v>
      </c>
      <c r="O72" s="962">
        <v>7</v>
      </c>
      <c r="P72" s="963">
        <v>7.8</v>
      </c>
      <c r="Q72" s="18"/>
      <c r="R72" s="1237" t="s">
        <v>941</v>
      </c>
      <c r="S72" s="543" t="s">
        <v>919</v>
      </c>
      <c r="T72" s="45" t="s">
        <v>931</v>
      </c>
      <c r="Y72" s="48"/>
      <c r="Z72" s="48"/>
      <c r="AA72" s="48"/>
      <c r="AB72" s="48"/>
      <c r="AC72" s="48"/>
      <c r="AD72" s="48"/>
      <c r="AE72" s="48"/>
      <c r="AF72" s="48"/>
      <c r="AG72" s="48"/>
      <c r="AH72" s="48"/>
      <c r="AI72" s="48"/>
      <c r="AJ72" s="48"/>
      <c r="AK72" s="48"/>
    </row>
    <row r="73" spans="2:53">
      <c r="B73" s="18"/>
      <c r="C73" s="959" t="s">
        <v>896</v>
      </c>
      <c r="D73" s="960" t="s">
        <v>894</v>
      </c>
      <c r="E73" s="911">
        <v>43.190000000000005</v>
      </c>
      <c r="F73" s="911">
        <v>50.26</v>
      </c>
      <c r="G73" s="911">
        <v>57.4</v>
      </c>
      <c r="H73" s="911">
        <v>64.609999999999985</v>
      </c>
      <c r="I73" s="911">
        <v>71.680000000000007</v>
      </c>
      <c r="J73" s="911">
        <v>75.09</v>
      </c>
      <c r="K73" s="911">
        <v>78.500000000000028</v>
      </c>
      <c r="L73" s="911">
        <v>81.91</v>
      </c>
      <c r="M73" s="911">
        <v>85.32</v>
      </c>
      <c r="N73" s="911">
        <v>88.739999999999981</v>
      </c>
      <c r="O73" s="911">
        <v>92.170000000000016</v>
      </c>
      <c r="P73" s="961">
        <v>95.580000000000013</v>
      </c>
      <c r="Q73" s="18"/>
      <c r="R73" s="1225" t="s">
        <v>942</v>
      </c>
      <c r="S73" s="156" t="s">
        <v>919</v>
      </c>
      <c r="T73" s="45" t="s">
        <v>930</v>
      </c>
      <c r="Y73" s="48"/>
      <c r="Z73" s="48"/>
      <c r="AA73" s="48"/>
      <c r="AB73" s="48"/>
      <c r="AC73" s="48"/>
      <c r="AD73" s="48"/>
      <c r="AE73" s="48"/>
      <c r="AF73" s="48"/>
      <c r="AG73" s="48"/>
      <c r="AH73" s="48"/>
      <c r="AI73" s="48"/>
      <c r="AJ73" s="48"/>
      <c r="AK73" s="48"/>
    </row>
    <row r="74" spans="2:53">
      <c r="B74" s="18"/>
      <c r="C74" s="959" t="s">
        <v>44</v>
      </c>
      <c r="D74" s="960" t="s">
        <v>894</v>
      </c>
      <c r="E74" s="911">
        <v>46</v>
      </c>
      <c r="F74" s="911">
        <v>46</v>
      </c>
      <c r="G74" s="911">
        <v>46</v>
      </c>
      <c r="H74" s="911">
        <v>46</v>
      </c>
      <c r="I74" s="911">
        <v>46</v>
      </c>
      <c r="J74" s="911">
        <v>46</v>
      </c>
      <c r="K74" s="911">
        <v>46</v>
      </c>
      <c r="L74" s="911">
        <v>46</v>
      </c>
      <c r="M74" s="911">
        <v>46</v>
      </c>
      <c r="N74" s="911">
        <v>46</v>
      </c>
      <c r="O74" s="911">
        <v>46</v>
      </c>
      <c r="P74" s="961">
        <v>46</v>
      </c>
      <c r="Q74" s="18"/>
      <c r="R74" s="1224" t="s">
        <v>1014</v>
      </c>
      <c r="S74" s="543" t="s">
        <v>906</v>
      </c>
      <c r="T74" s="1222"/>
      <c r="Y74" s="48"/>
      <c r="Z74" s="48"/>
      <c r="AA74" s="48"/>
      <c r="AB74" s="48"/>
      <c r="AC74" s="48"/>
      <c r="AD74" s="48"/>
      <c r="AE74" s="48"/>
      <c r="AF74" s="48"/>
      <c r="AG74" s="48"/>
      <c r="AH74" s="48"/>
      <c r="AI74" s="48"/>
      <c r="AJ74" s="48"/>
      <c r="AK74" s="48"/>
    </row>
    <row r="75" spans="2:53">
      <c r="B75" s="18"/>
      <c r="C75" s="959" t="s">
        <v>898</v>
      </c>
      <c r="D75" s="960" t="s">
        <v>894</v>
      </c>
      <c r="E75" s="962">
        <v>0.5</v>
      </c>
      <c r="F75" s="962">
        <v>0.3</v>
      </c>
      <c r="G75" s="962">
        <v>0.2</v>
      </c>
      <c r="H75" s="962">
        <v>0.1</v>
      </c>
      <c r="I75" s="962">
        <v>0</v>
      </c>
      <c r="J75" s="962">
        <v>0</v>
      </c>
      <c r="K75" s="962">
        <v>0</v>
      </c>
      <c r="L75" s="962">
        <v>0</v>
      </c>
      <c r="M75" s="962">
        <v>0</v>
      </c>
      <c r="N75" s="962">
        <v>0</v>
      </c>
      <c r="O75" s="962">
        <v>0</v>
      </c>
      <c r="P75" s="963">
        <v>0</v>
      </c>
      <c r="Q75" s="18"/>
      <c r="R75" s="1231" t="s">
        <v>1018</v>
      </c>
      <c r="S75" s="543" t="s">
        <v>906</v>
      </c>
      <c r="T75" s="1222"/>
      <c r="Y75" s="48"/>
      <c r="Z75" s="48"/>
      <c r="AA75" s="48"/>
      <c r="AB75" s="48"/>
      <c r="AC75" s="48"/>
      <c r="AD75" s="48"/>
      <c r="AE75" s="48"/>
      <c r="AF75" s="48"/>
      <c r="AG75" s="48"/>
      <c r="AH75" s="48"/>
      <c r="AI75" s="48"/>
      <c r="AJ75" s="48"/>
      <c r="AK75" s="48"/>
    </row>
    <row r="76" spans="2:53" ht="14.5" thickBot="1">
      <c r="B76" s="18"/>
      <c r="C76" s="964" t="s">
        <v>87</v>
      </c>
      <c r="D76" s="965" t="s">
        <v>894</v>
      </c>
      <c r="E76" s="966" t="s">
        <v>920</v>
      </c>
      <c r="F76" s="966" t="s">
        <v>920</v>
      </c>
      <c r="G76" s="966" t="s">
        <v>920</v>
      </c>
      <c r="H76" s="966" t="s">
        <v>920</v>
      </c>
      <c r="I76" s="966" t="s">
        <v>920</v>
      </c>
      <c r="J76" s="966" t="s">
        <v>920</v>
      </c>
      <c r="K76" s="966" t="s">
        <v>920</v>
      </c>
      <c r="L76" s="966" t="s">
        <v>920</v>
      </c>
      <c r="M76" s="966" t="s">
        <v>920</v>
      </c>
      <c r="N76" s="966" t="s">
        <v>920</v>
      </c>
      <c r="O76" s="966" t="s">
        <v>920</v>
      </c>
      <c r="P76" s="967" t="s">
        <v>920</v>
      </c>
      <c r="Q76" s="18"/>
      <c r="R76" s="1238" t="s">
        <v>920</v>
      </c>
      <c r="S76" s="543" t="s">
        <v>906</v>
      </c>
      <c r="T76" s="1222"/>
      <c r="Y76" s="48"/>
      <c r="Z76" s="48"/>
      <c r="AA76" s="48"/>
      <c r="AB76" s="48"/>
      <c r="AC76" s="48"/>
      <c r="AD76" s="48"/>
      <c r="AE76" s="48"/>
      <c r="AF76" s="48"/>
      <c r="AG76" s="48"/>
      <c r="AH76" s="48"/>
      <c r="AI76" s="48"/>
      <c r="AJ76" s="48"/>
      <c r="AK76" s="48"/>
    </row>
    <row r="77" spans="2:53">
      <c r="B77" s="18"/>
      <c r="C77" s="18"/>
      <c r="D77" s="18"/>
      <c r="E77" s="18"/>
      <c r="F77" s="18"/>
      <c r="G77" s="18"/>
      <c r="H77" s="18"/>
      <c r="I77" s="18"/>
      <c r="J77" s="18"/>
      <c r="K77" s="18"/>
      <c r="L77" s="18"/>
      <c r="M77" s="18"/>
      <c r="N77" s="18"/>
      <c r="O77" s="18"/>
      <c r="P77" s="18"/>
      <c r="Q77" s="18"/>
      <c r="R77" s="1223"/>
      <c r="S77" s="1222"/>
      <c r="T77" s="1222"/>
    </row>
    <row r="78" spans="2:53" s="114" customFormat="1" ht="20">
      <c r="B78" s="1234" t="s">
        <v>884</v>
      </c>
      <c r="C78" s="118"/>
      <c r="D78" s="118"/>
      <c r="E78" s="118"/>
      <c r="F78" s="118"/>
      <c r="G78" s="118"/>
      <c r="H78" s="118"/>
      <c r="I78" s="118"/>
      <c r="J78" s="118"/>
      <c r="K78" s="118"/>
      <c r="L78" s="118"/>
      <c r="M78" s="118"/>
      <c r="N78" s="118"/>
      <c r="O78" s="118"/>
      <c r="P78" s="118"/>
      <c r="Q78" s="115"/>
      <c r="R78" s="1227"/>
      <c r="S78" s="1228"/>
      <c r="T78" s="1228"/>
      <c r="U78" s="115"/>
      <c r="V78" s="115"/>
      <c r="W78" s="116"/>
      <c r="X78" s="116"/>
      <c r="Y78" s="116"/>
      <c r="Z78" s="116"/>
      <c r="AA78" s="116"/>
      <c r="AB78" s="116"/>
      <c r="AC78" s="116"/>
      <c r="AD78" s="116"/>
      <c r="AE78" s="116"/>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row>
    <row r="79" spans="2:53" ht="14.5" thickBot="1">
      <c r="B79" s="18"/>
      <c r="C79" s="18"/>
      <c r="D79" s="18"/>
      <c r="E79" s="911"/>
      <c r="F79" s="911"/>
      <c r="G79" s="911"/>
      <c r="H79" s="911"/>
      <c r="I79" s="911"/>
      <c r="J79" s="911"/>
      <c r="K79" s="911"/>
      <c r="L79" s="911"/>
      <c r="M79" s="911"/>
      <c r="N79" s="911"/>
      <c r="O79" s="911"/>
      <c r="P79" s="911"/>
      <c r="Q79" s="18"/>
      <c r="R79" s="1223"/>
      <c r="S79" s="1222"/>
      <c r="T79" s="1222"/>
    </row>
    <row r="80" spans="2:53" ht="14.5" thickBot="1">
      <c r="B80" s="18"/>
      <c r="C80" s="951" t="s">
        <v>555</v>
      </c>
      <c r="D80" s="952" t="s">
        <v>890</v>
      </c>
      <c r="E80" s="953">
        <v>2025</v>
      </c>
      <c r="F80" s="953">
        <v>2026</v>
      </c>
      <c r="G80" s="953">
        <v>2027</v>
      </c>
      <c r="H80" s="953">
        <v>2028</v>
      </c>
      <c r="I80" s="953">
        <v>2029</v>
      </c>
      <c r="J80" s="953">
        <v>2030</v>
      </c>
      <c r="K80" s="953">
        <v>2031</v>
      </c>
      <c r="L80" s="953">
        <v>2032</v>
      </c>
      <c r="M80" s="953">
        <v>2033</v>
      </c>
      <c r="N80" s="953">
        <v>2034</v>
      </c>
      <c r="O80" s="953">
        <v>2035</v>
      </c>
      <c r="P80" s="954">
        <v>2036</v>
      </c>
      <c r="Q80" s="18"/>
      <c r="R80" s="1223" t="s">
        <v>891</v>
      </c>
      <c r="S80" s="1222"/>
      <c r="T80" s="1222"/>
    </row>
    <row r="81" spans="2:37">
      <c r="B81" s="18"/>
      <c r="C81" s="955" t="s">
        <v>892</v>
      </c>
      <c r="D81" s="956" t="s">
        <v>361</v>
      </c>
      <c r="E81" s="957">
        <v>158.13</v>
      </c>
      <c r="F81" s="957">
        <v>163.38</v>
      </c>
      <c r="G81" s="957">
        <v>165.63</v>
      </c>
      <c r="H81" s="957">
        <v>167.9</v>
      </c>
      <c r="I81" s="957">
        <v>171.7</v>
      </c>
      <c r="J81" s="957">
        <v>175.2</v>
      </c>
      <c r="K81" s="957">
        <v>178.9</v>
      </c>
      <c r="L81" s="957">
        <v>183.5</v>
      </c>
      <c r="M81" s="957">
        <v>189</v>
      </c>
      <c r="N81" s="957">
        <v>191.7</v>
      </c>
      <c r="O81" s="957">
        <v>194.7</v>
      </c>
      <c r="P81" s="958">
        <v>197.7</v>
      </c>
      <c r="Q81" s="18"/>
      <c r="R81" s="1223" t="s">
        <v>944</v>
      </c>
      <c r="S81" s="543" t="s">
        <v>906</v>
      </c>
      <c r="T81" s="1222"/>
      <c r="Y81" s="48"/>
      <c r="Z81" s="48"/>
      <c r="AA81" s="48"/>
      <c r="AB81" s="48"/>
      <c r="AC81" s="48"/>
      <c r="AD81" s="48"/>
      <c r="AE81" s="48"/>
      <c r="AF81" s="48"/>
      <c r="AG81" s="48"/>
      <c r="AH81" s="48"/>
      <c r="AI81" s="48"/>
      <c r="AJ81" s="48"/>
      <c r="AK81" s="48"/>
    </row>
    <row r="82" spans="2:37">
      <c r="B82" s="18"/>
      <c r="C82" s="959" t="s">
        <v>222</v>
      </c>
      <c r="D82" s="960" t="s">
        <v>894</v>
      </c>
      <c r="E82" s="962">
        <v>11.5</v>
      </c>
      <c r="F82" s="962">
        <v>12.1</v>
      </c>
      <c r="G82" s="962">
        <v>12.7</v>
      </c>
      <c r="H82" s="962">
        <v>13.3</v>
      </c>
      <c r="I82" s="962">
        <v>13.9</v>
      </c>
      <c r="J82" s="962">
        <v>14.8</v>
      </c>
      <c r="K82" s="962">
        <v>15.6</v>
      </c>
      <c r="L82" s="962">
        <v>16.399999999999999</v>
      </c>
      <c r="M82" s="962">
        <v>16.7</v>
      </c>
      <c r="N82" s="962">
        <v>16.899999999999999</v>
      </c>
      <c r="O82" s="962">
        <v>17.2</v>
      </c>
      <c r="P82" s="963">
        <v>17.5</v>
      </c>
      <c r="Q82" s="18"/>
      <c r="R82" s="1237" t="s">
        <v>945</v>
      </c>
      <c r="S82" s="543" t="s">
        <v>906</v>
      </c>
      <c r="T82" s="45" t="s">
        <v>931</v>
      </c>
      <c r="Y82" s="48"/>
      <c r="Z82" s="48"/>
      <c r="AA82" s="48"/>
      <c r="AB82" s="48"/>
      <c r="AC82" s="48"/>
      <c r="AD82" s="48"/>
      <c r="AE82" s="48"/>
      <c r="AF82" s="48"/>
      <c r="AG82" s="48"/>
      <c r="AH82" s="48"/>
      <c r="AI82" s="48"/>
      <c r="AJ82" s="48"/>
      <c r="AK82" s="48"/>
    </row>
    <row r="83" spans="2:37">
      <c r="B83" s="18"/>
      <c r="C83" s="959" t="s">
        <v>225</v>
      </c>
      <c r="D83" s="960" t="s">
        <v>894</v>
      </c>
      <c r="E83" s="962">
        <v>0</v>
      </c>
      <c r="F83" s="962">
        <v>0</v>
      </c>
      <c r="G83" s="962">
        <v>1</v>
      </c>
      <c r="H83" s="962">
        <v>4.1379999999999999</v>
      </c>
      <c r="I83" s="962">
        <v>5.9</v>
      </c>
      <c r="J83" s="962">
        <v>7.5940000000000003</v>
      </c>
      <c r="K83" s="962">
        <v>8.5213333333333328</v>
      </c>
      <c r="L83" s="962">
        <v>9.4486666666666661</v>
      </c>
      <c r="M83" s="962">
        <v>10.375999999999999</v>
      </c>
      <c r="N83" s="962">
        <v>11.177</v>
      </c>
      <c r="O83" s="962">
        <v>12.779</v>
      </c>
      <c r="P83" s="963">
        <v>14.381</v>
      </c>
      <c r="Q83" s="18"/>
      <c r="R83" s="1237" t="s">
        <v>945</v>
      </c>
      <c r="S83" s="543" t="s">
        <v>906</v>
      </c>
      <c r="T83" s="45" t="s">
        <v>931</v>
      </c>
      <c r="Y83" s="48"/>
      <c r="Z83" s="48"/>
      <c r="AA83" s="48"/>
      <c r="AB83" s="48"/>
      <c r="AC83" s="48"/>
      <c r="AD83" s="48"/>
      <c r="AE83" s="48"/>
      <c r="AF83" s="48"/>
      <c r="AG83" s="48"/>
      <c r="AH83" s="48"/>
      <c r="AI83" s="48"/>
      <c r="AJ83" s="48"/>
      <c r="AK83" s="48"/>
    </row>
    <row r="84" spans="2:37">
      <c r="B84" s="18"/>
      <c r="C84" s="959" t="s">
        <v>896</v>
      </c>
      <c r="D84" s="960" t="s">
        <v>894</v>
      </c>
      <c r="E84" s="911">
        <v>22.65</v>
      </c>
      <c r="F84" s="911">
        <v>24.29</v>
      </c>
      <c r="G84" s="911">
        <v>25.94</v>
      </c>
      <c r="H84" s="911">
        <v>27.59</v>
      </c>
      <c r="I84" s="911">
        <v>29.39</v>
      </c>
      <c r="J84" s="911">
        <v>31.19</v>
      </c>
      <c r="K84" s="911">
        <v>32.989999999999995</v>
      </c>
      <c r="L84" s="911">
        <v>34.79</v>
      </c>
      <c r="M84" s="911">
        <v>36.589999999999996</v>
      </c>
      <c r="N84" s="911">
        <v>38.389999999999993</v>
      </c>
      <c r="O84" s="911">
        <v>40.19</v>
      </c>
      <c r="P84" s="961">
        <v>41.99</v>
      </c>
      <c r="Q84" s="18"/>
      <c r="R84" s="1225" t="s">
        <v>946</v>
      </c>
      <c r="S84" s="1232" t="s">
        <v>906</v>
      </c>
      <c r="T84" s="45" t="s">
        <v>930</v>
      </c>
      <c r="U84" s="318"/>
      <c r="V84" s="318"/>
      <c r="W84" s="318"/>
      <c r="X84" s="318"/>
      <c r="Y84" s="810"/>
      <c r="Z84" s="810"/>
      <c r="AA84" s="810"/>
      <c r="AB84" s="810"/>
      <c r="AC84" s="810"/>
      <c r="AD84" s="810"/>
      <c r="AE84" s="810"/>
      <c r="AF84" s="810"/>
      <c r="AG84" s="48"/>
      <c r="AH84" s="48"/>
      <c r="AI84" s="48"/>
      <c r="AJ84" s="48"/>
      <c r="AK84" s="48"/>
    </row>
    <row r="85" spans="2:37">
      <c r="B85" s="18"/>
      <c r="C85" s="959" t="s">
        <v>44</v>
      </c>
      <c r="D85" s="960" t="s">
        <v>894</v>
      </c>
      <c r="E85" s="962">
        <v>4.3</v>
      </c>
      <c r="F85" s="962">
        <v>5.0999999999999996</v>
      </c>
      <c r="G85" s="962">
        <v>6.7</v>
      </c>
      <c r="H85" s="962">
        <v>6.7</v>
      </c>
      <c r="I85" s="962">
        <v>6.7</v>
      </c>
      <c r="J85" s="962">
        <v>6.7</v>
      </c>
      <c r="K85" s="962">
        <v>6.7</v>
      </c>
      <c r="L85" s="962">
        <v>6.7</v>
      </c>
      <c r="M85" s="962">
        <v>7.2</v>
      </c>
      <c r="N85" s="962">
        <v>9.1999999999999993</v>
      </c>
      <c r="O85" s="962">
        <v>11.7</v>
      </c>
      <c r="P85" s="963">
        <v>14.2</v>
      </c>
      <c r="Q85" s="18"/>
      <c r="R85" s="1224" t="s">
        <v>1014</v>
      </c>
      <c r="S85" s="1232" t="s">
        <v>906</v>
      </c>
      <c r="T85" s="1233"/>
      <c r="U85" s="318"/>
      <c r="V85" s="318"/>
      <c r="W85" s="318"/>
      <c r="X85" s="318"/>
      <c r="Y85" s="810"/>
      <c r="Z85" s="810"/>
      <c r="AA85" s="810"/>
      <c r="AB85" s="810"/>
      <c r="AC85" s="810"/>
      <c r="AD85" s="810"/>
      <c r="AE85" s="810"/>
      <c r="AF85" s="810"/>
      <c r="AG85" s="48"/>
      <c r="AH85" s="48"/>
      <c r="AI85" s="48"/>
      <c r="AJ85" s="48"/>
      <c r="AK85" s="48"/>
    </row>
    <row r="86" spans="2:37">
      <c r="B86" s="18"/>
      <c r="C86" s="959" t="s">
        <v>898</v>
      </c>
      <c r="D86" s="960" t="s">
        <v>894</v>
      </c>
      <c r="E86" s="911">
        <v>20</v>
      </c>
      <c r="F86" s="911">
        <v>20</v>
      </c>
      <c r="G86" s="911">
        <v>20</v>
      </c>
      <c r="H86" s="911">
        <v>19</v>
      </c>
      <c r="I86" s="911">
        <v>19</v>
      </c>
      <c r="J86" s="911">
        <v>16</v>
      </c>
      <c r="K86" s="911">
        <v>15</v>
      </c>
      <c r="L86" s="911">
        <v>14</v>
      </c>
      <c r="M86" s="911">
        <v>14</v>
      </c>
      <c r="N86" s="911">
        <v>12</v>
      </c>
      <c r="O86" s="962">
        <v>8.1999999999999993</v>
      </c>
      <c r="P86" s="963">
        <v>6.2</v>
      </c>
      <c r="Q86" s="18"/>
      <c r="R86" s="1223" t="s">
        <v>1018</v>
      </c>
      <c r="S86" s="1232" t="s">
        <v>906</v>
      </c>
      <c r="T86" s="1233"/>
      <c r="U86" s="318"/>
      <c r="V86" s="318"/>
      <c r="W86" s="318"/>
      <c r="X86" s="318"/>
      <c r="Y86" s="810"/>
      <c r="Z86" s="810"/>
      <c r="AA86" s="810"/>
      <c r="AB86" s="810"/>
      <c r="AC86" s="810"/>
      <c r="AD86" s="810"/>
      <c r="AE86" s="810"/>
      <c r="AF86" s="810"/>
      <c r="AG86" s="48"/>
      <c r="AH86" s="48"/>
      <c r="AI86" s="48"/>
      <c r="AJ86" s="48"/>
      <c r="AK86" s="48"/>
    </row>
    <row r="87" spans="2:37" ht="14.5" thickBot="1">
      <c r="B87" s="18"/>
      <c r="C87" s="964" t="s">
        <v>87</v>
      </c>
      <c r="D87" s="965" t="s">
        <v>894</v>
      </c>
      <c r="E87" s="968">
        <v>0</v>
      </c>
      <c r="F87" s="968">
        <v>0</v>
      </c>
      <c r="G87" s="968">
        <v>0</v>
      </c>
      <c r="H87" s="968">
        <v>0</v>
      </c>
      <c r="I87" s="968">
        <v>0</v>
      </c>
      <c r="J87" s="968">
        <v>0</v>
      </c>
      <c r="K87" s="968">
        <v>0</v>
      </c>
      <c r="L87" s="968">
        <v>0</v>
      </c>
      <c r="M87" s="968">
        <v>0</v>
      </c>
      <c r="N87" s="968">
        <v>0</v>
      </c>
      <c r="O87" s="968">
        <v>0</v>
      </c>
      <c r="P87" s="969">
        <v>0</v>
      </c>
      <c r="Q87" s="18"/>
      <c r="R87" s="1223" t="s">
        <v>1011</v>
      </c>
      <c r="S87" s="1233"/>
      <c r="T87" s="1233"/>
      <c r="U87" s="318"/>
      <c r="V87" s="318"/>
      <c r="W87" s="318"/>
      <c r="X87" s="318"/>
      <c r="Y87" s="810"/>
      <c r="Z87" s="810"/>
      <c r="AA87" s="810"/>
      <c r="AB87" s="810"/>
      <c r="AC87" s="810"/>
      <c r="AD87" s="810"/>
      <c r="AE87" s="810"/>
      <c r="AF87" s="810"/>
      <c r="AG87" s="48"/>
      <c r="AH87" s="48"/>
      <c r="AI87" s="48"/>
      <c r="AJ87" s="48"/>
      <c r="AK87" s="48"/>
    </row>
    <row r="88" spans="2:37">
      <c r="R88" s="1226"/>
      <c r="S88" s="1222"/>
      <c r="T88" s="1222"/>
    </row>
    <row r="89" spans="2:37">
      <c r="R89" s="1226"/>
      <c r="S89" s="1222"/>
      <c r="T89" s="1222"/>
    </row>
    <row r="90" spans="2:37">
      <c r="E90" s="1284"/>
      <c r="F90" s="1284"/>
      <c r="G90" s="1284"/>
      <c r="H90" s="1284"/>
      <c r="I90" s="1284"/>
      <c r="J90" s="1284"/>
      <c r="K90" s="1284"/>
      <c r="L90" s="1284"/>
      <c r="M90" s="1284"/>
      <c r="N90" s="1284"/>
      <c r="O90" s="1284"/>
      <c r="R90" s="1226"/>
      <c r="S90" s="1222"/>
      <c r="T90" s="1222"/>
    </row>
    <row r="91" spans="2:37">
      <c r="E91" s="49"/>
      <c r="F91" s="49"/>
      <c r="G91" s="49"/>
      <c r="H91" s="49"/>
      <c r="I91" s="49"/>
      <c r="J91" s="49"/>
      <c r="K91" s="49"/>
      <c r="L91" s="49"/>
      <c r="M91" s="49"/>
      <c r="N91" s="49"/>
      <c r="O91" s="49"/>
      <c r="P91" s="49"/>
      <c r="R91" s="1226"/>
      <c r="S91" s="1222"/>
      <c r="T91" s="1222"/>
    </row>
    <row r="92" spans="2:37">
      <c r="R92" s="1226"/>
      <c r="S92" s="1222"/>
      <c r="T92" s="1222"/>
    </row>
    <row r="93" spans="2:37">
      <c r="E93" s="49"/>
      <c r="F93" s="49"/>
      <c r="G93" s="49"/>
      <c r="H93" s="49"/>
      <c r="I93" s="49"/>
      <c r="J93" s="49"/>
      <c r="K93" s="49"/>
      <c r="L93" s="49"/>
      <c r="M93" s="49"/>
      <c r="N93" s="49"/>
      <c r="O93" s="48"/>
      <c r="P93" s="49"/>
      <c r="R93" s="1226"/>
      <c r="S93" s="1222"/>
      <c r="T93" s="1222"/>
    </row>
    <row r="94" spans="2:37">
      <c r="R94" s="1226"/>
      <c r="S94" s="1222"/>
      <c r="T94" s="1222"/>
    </row>
    <row r="95" spans="2:37">
      <c r="R95" s="1226"/>
      <c r="S95" s="1222"/>
      <c r="T95" s="1222"/>
    </row>
    <row r="96" spans="2:37">
      <c r="B96" s="1236"/>
      <c r="C96" s="741"/>
      <c r="E96" s="48"/>
      <c r="F96" s="48"/>
      <c r="G96" s="48"/>
      <c r="H96" s="48"/>
      <c r="I96" s="48"/>
      <c r="J96" s="48"/>
      <c r="K96" s="48"/>
      <c r="L96" s="48"/>
      <c r="M96" s="48"/>
      <c r="N96" s="48"/>
      <c r="O96" s="48"/>
      <c r="P96" s="48"/>
      <c r="R96" s="1226"/>
      <c r="S96" s="1222"/>
      <c r="T96" s="1222"/>
    </row>
    <row r="97" spans="2:20">
      <c r="B97" s="1236"/>
      <c r="C97" s="741"/>
      <c r="E97" s="48"/>
      <c r="F97" s="48"/>
      <c r="G97" s="48"/>
      <c r="H97" s="48"/>
      <c r="I97" s="48"/>
      <c r="J97" s="48"/>
      <c r="K97" s="48"/>
      <c r="L97" s="48"/>
      <c r="M97" s="48"/>
      <c r="N97" s="48"/>
      <c r="O97" s="48"/>
      <c r="P97" s="48"/>
      <c r="R97" s="1226"/>
      <c r="S97" s="1222"/>
      <c r="T97" s="1222"/>
    </row>
    <row r="98" spans="2:20">
      <c r="B98" s="1236"/>
      <c r="C98" s="741"/>
      <c r="E98" s="48"/>
      <c r="F98" s="48"/>
      <c r="G98" s="48"/>
      <c r="H98" s="48"/>
      <c r="I98" s="48"/>
      <c r="J98" s="48"/>
      <c r="K98" s="48"/>
      <c r="L98" s="48"/>
      <c r="M98" s="48"/>
      <c r="N98" s="48"/>
      <c r="O98" s="48"/>
      <c r="P98" s="48"/>
      <c r="R98" s="1226"/>
      <c r="S98" s="1222"/>
      <c r="T98" s="1222"/>
    </row>
    <row r="99" spans="2:20">
      <c r="B99" s="1236"/>
      <c r="C99" s="741"/>
      <c r="E99" s="48"/>
      <c r="F99" s="48"/>
      <c r="G99" s="48"/>
      <c r="H99" s="48"/>
      <c r="I99" s="48"/>
      <c r="J99" s="48"/>
      <c r="K99" s="48"/>
      <c r="L99" s="48"/>
      <c r="M99" s="48"/>
      <c r="N99" s="48"/>
      <c r="O99" s="48"/>
      <c r="P99" s="48"/>
      <c r="R99" s="1226"/>
      <c r="S99" s="1222"/>
      <c r="T99" s="1222"/>
    </row>
    <row r="100" spans="2:20">
      <c r="B100" s="1236"/>
      <c r="C100" s="741"/>
      <c r="E100" s="48"/>
      <c r="F100" s="48"/>
      <c r="G100" s="48"/>
      <c r="H100" s="48"/>
      <c r="I100" s="48"/>
      <c r="J100" s="48"/>
      <c r="K100" s="48"/>
      <c r="L100" s="48"/>
      <c r="M100" s="48"/>
      <c r="N100" s="48"/>
      <c r="O100" s="48"/>
      <c r="P100" s="48"/>
      <c r="R100" s="1226"/>
      <c r="S100" s="1222"/>
      <c r="T100" s="1222"/>
    </row>
    <row r="101" spans="2:20">
      <c r="B101" s="1236"/>
      <c r="C101" s="741"/>
      <c r="E101" s="48"/>
      <c r="F101" s="48"/>
      <c r="G101" s="48"/>
      <c r="H101" s="48"/>
      <c r="I101" s="48"/>
      <c r="J101" s="48"/>
      <c r="K101" s="48"/>
      <c r="L101" s="48"/>
      <c r="M101" s="48"/>
      <c r="N101" s="48"/>
      <c r="O101" s="48"/>
      <c r="P101" s="48"/>
      <c r="R101" s="1226"/>
      <c r="S101" s="1222"/>
      <c r="T101" s="1222"/>
    </row>
    <row r="102" spans="2:20">
      <c r="B102" s="1236"/>
      <c r="C102" s="741"/>
      <c r="E102" s="48"/>
      <c r="F102" s="48"/>
      <c r="G102" s="48"/>
      <c r="H102" s="48"/>
      <c r="I102" s="48"/>
      <c r="J102" s="48"/>
      <c r="K102" s="48"/>
      <c r="L102" s="48"/>
      <c r="M102" s="48"/>
      <c r="N102" s="48"/>
      <c r="O102" s="48"/>
      <c r="P102" s="48"/>
      <c r="R102" s="1226"/>
      <c r="S102" s="1222"/>
      <c r="T102" s="1222"/>
    </row>
    <row r="103" spans="2:20">
      <c r="B103" s="1236"/>
      <c r="C103" s="741"/>
      <c r="E103" s="48"/>
      <c r="F103" s="48"/>
      <c r="G103" s="48"/>
      <c r="H103" s="48"/>
      <c r="I103" s="48"/>
      <c r="J103" s="48"/>
      <c r="K103" s="48"/>
      <c r="L103" s="48"/>
      <c r="M103" s="48"/>
      <c r="N103" s="48"/>
      <c r="O103" s="48"/>
      <c r="P103" s="48"/>
      <c r="R103" s="1226"/>
      <c r="S103" s="1222"/>
      <c r="T103" s="1222"/>
    </row>
    <row r="104" spans="2:20">
      <c r="B104" s="1236"/>
      <c r="C104" s="741"/>
      <c r="E104" s="48"/>
      <c r="F104" s="48"/>
      <c r="G104" s="48"/>
      <c r="H104" s="48"/>
      <c r="I104" s="48"/>
      <c r="J104" s="48"/>
      <c r="K104" s="48"/>
      <c r="L104" s="48"/>
      <c r="M104" s="48"/>
      <c r="N104" s="48"/>
      <c r="O104" s="48"/>
      <c r="P104" s="48"/>
      <c r="R104" s="1226"/>
      <c r="S104" s="1222"/>
      <c r="T104" s="1222"/>
    </row>
    <row r="105" spans="2:20">
      <c r="B105" s="1236"/>
      <c r="C105" s="741"/>
      <c r="E105" s="48"/>
      <c r="F105" s="48"/>
      <c r="G105" s="48"/>
      <c r="H105" s="48"/>
      <c r="I105" s="48"/>
      <c r="J105" s="48"/>
      <c r="K105" s="48"/>
      <c r="L105" s="48"/>
      <c r="M105" s="48"/>
      <c r="N105" s="48"/>
      <c r="O105" s="48"/>
      <c r="P105" s="48"/>
      <c r="R105" s="1226"/>
      <c r="S105" s="1222"/>
      <c r="T105" s="1222"/>
    </row>
    <row r="106" spans="2:20">
      <c r="B106" s="1236"/>
      <c r="C106" s="741"/>
      <c r="E106" s="48"/>
      <c r="F106" s="48"/>
      <c r="G106" s="48"/>
      <c r="H106" s="48"/>
      <c r="I106" s="48"/>
      <c r="J106" s="48"/>
      <c r="K106" s="48"/>
      <c r="L106" s="48"/>
      <c r="M106" s="48"/>
      <c r="N106" s="48"/>
      <c r="O106" s="48"/>
      <c r="P106" s="48"/>
      <c r="R106" s="1226"/>
      <c r="S106" s="1222"/>
      <c r="T106" s="1222"/>
    </row>
    <row r="107" spans="2:20">
      <c r="B107" s="1236"/>
      <c r="C107" s="741"/>
      <c r="E107" s="48"/>
      <c r="F107" s="48"/>
      <c r="G107" s="48"/>
      <c r="H107" s="48"/>
      <c r="I107" s="48"/>
      <c r="J107" s="48"/>
      <c r="K107" s="48"/>
      <c r="L107" s="48"/>
      <c r="M107" s="48"/>
      <c r="N107" s="48"/>
      <c r="O107" s="48"/>
      <c r="P107" s="48"/>
      <c r="R107" s="1226"/>
      <c r="S107" s="1222"/>
      <c r="T107" s="1222"/>
    </row>
    <row r="108" spans="2:20">
      <c r="B108" s="1236"/>
      <c r="C108" s="741"/>
      <c r="E108" s="48"/>
      <c r="F108" s="48"/>
      <c r="G108" s="48"/>
      <c r="H108" s="48"/>
      <c r="I108" s="48"/>
      <c r="J108" s="48"/>
      <c r="K108" s="48"/>
      <c r="L108" s="48"/>
      <c r="M108" s="48"/>
      <c r="N108" s="48"/>
      <c r="O108" s="48"/>
      <c r="P108" s="48"/>
      <c r="R108" s="1226"/>
      <c r="S108" s="1222"/>
      <c r="T108" s="1222"/>
    </row>
    <row r="109" spans="2:20">
      <c r="B109" s="1236"/>
      <c r="C109" s="741"/>
      <c r="E109" s="48"/>
      <c r="F109" s="48"/>
      <c r="G109" s="48"/>
      <c r="H109" s="48"/>
      <c r="I109" s="48"/>
      <c r="J109" s="48"/>
      <c r="K109" s="48"/>
      <c r="L109" s="48"/>
      <c r="M109" s="48"/>
      <c r="N109" s="48"/>
      <c r="O109" s="48"/>
      <c r="P109" s="48"/>
      <c r="R109" s="1226"/>
      <c r="S109" s="1222"/>
      <c r="T109" s="1222"/>
    </row>
    <row r="110" spans="2:20">
      <c r="R110" s="1226"/>
      <c r="S110" s="1222"/>
      <c r="T110" s="1222"/>
    </row>
    <row r="111" spans="2:20">
      <c r="R111" s="1226"/>
      <c r="S111" s="1222"/>
      <c r="T111" s="1222"/>
    </row>
    <row r="112" spans="2:20">
      <c r="R112" s="1226"/>
      <c r="S112" s="1222"/>
      <c r="T112" s="1222"/>
    </row>
    <row r="113" spans="18:20">
      <c r="R113" s="1226"/>
      <c r="S113" s="1222"/>
      <c r="T113" s="1222"/>
    </row>
    <row r="114" spans="18:20">
      <c r="R114" s="1226"/>
      <c r="S114" s="1222"/>
      <c r="T114" s="1222"/>
    </row>
    <row r="115" spans="18:20">
      <c r="R115" s="1226"/>
      <c r="S115" s="1222"/>
      <c r="T115" s="1222"/>
    </row>
    <row r="116" spans="18:20">
      <c r="R116" s="1226"/>
      <c r="S116" s="1222"/>
      <c r="T116" s="1222"/>
    </row>
    <row r="117" spans="18:20">
      <c r="R117" s="1226"/>
      <c r="S117" s="1222"/>
      <c r="T117" s="1222"/>
    </row>
    <row r="118" spans="18:20">
      <c r="R118" s="1226"/>
      <c r="S118" s="1222"/>
      <c r="T118" s="1222"/>
    </row>
    <row r="119" spans="18:20">
      <c r="R119" s="1226"/>
      <c r="S119" s="1222"/>
      <c r="T119" s="1222"/>
    </row>
    <row r="120" spans="18:20">
      <c r="R120" s="1226"/>
      <c r="S120" s="1222"/>
      <c r="T120" s="1222"/>
    </row>
    <row r="121" spans="18:20">
      <c r="R121" s="1226"/>
      <c r="S121" s="1222"/>
      <c r="T121" s="1222"/>
    </row>
    <row r="122" spans="18:20">
      <c r="R122" s="1226"/>
      <c r="S122" s="1222"/>
      <c r="T122" s="1222"/>
    </row>
    <row r="123" spans="18:20">
      <c r="R123" s="1226"/>
      <c r="S123" s="1222"/>
      <c r="T123" s="1222"/>
    </row>
    <row r="124" spans="18:20">
      <c r="R124" s="1226"/>
      <c r="S124" s="1222"/>
      <c r="T124" s="1222"/>
    </row>
    <row r="125" spans="18:20">
      <c r="R125" s="1226"/>
      <c r="S125" s="1222"/>
      <c r="T125" s="1222"/>
    </row>
    <row r="126" spans="18:20">
      <c r="R126" s="1226"/>
      <c r="S126" s="1222"/>
      <c r="T126" s="1222"/>
    </row>
    <row r="127" spans="18:20">
      <c r="R127" s="1226"/>
      <c r="S127" s="1222"/>
      <c r="T127" s="1222"/>
    </row>
    <row r="128" spans="18:20">
      <c r="R128" s="1226"/>
      <c r="S128" s="1222"/>
      <c r="T128" s="1222"/>
    </row>
    <row r="129" spans="18:20">
      <c r="R129" s="1226"/>
      <c r="S129" s="1222"/>
      <c r="T129" s="1222"/>
    </row>
    <row r="130" spans="18:20">
      <c r="R130" s="1226"/>
      <c r="S130" s="1222"/>
      <c r="T130" s="1222"/>
    </row>
    <row r="131" spans="18:20">
      <c r="R131" s="1226"/>
      <c r="S131" s="1222"/>
      <c r="T131" s="1222"/>
    </row>
    <row r="132" spans="18:20">
      <c r="R132" s="1226"/>
      <c r="S132" s="1222"/>
      <c r="T132" s="1222"/>
    </row>
    <row r="133" spans="18:20">
      <c r="R133" s="1226"/>
      <c r="S133" s="1222"/>
      <c r="T133" s="1222"/>
    </row>
    <row r="134" spans="18:20">
      <c r="R134" s="1226"/>
      <c r="S134" s="1222"/>
      <c r="T134" s="1222"/>
    </row>
    <row r="135" spans="18:20">
      <c r="R135" s="1226"/>
      <c r="S135" s="1222"/>
      <c r="T135" s="1222"/>
    </row>
    <row r="136" spans="18:20">
      <c r="R136" s="1226"/>
      <c r="S136" s="1222"/>
      <c r="T136" s="1222"/>
    </row>
    <row r="137" spans="18:20">
      <c r="R137" s="1226"/>
      <c r="S137" s="1222"/>
      <c r="T137" s="1222"/>
    </row>
    <row r="138" spans="18:20">
      <c r="R138" s="1226"/>
      <c r="S138" s="1222"/>
      <c r="T138" s="1222"/>
    </row>
    <row r="139" spans="18:20">
      <c r="R139" s="1226"/>
      <c r="S139" s="1222"/>
      <c r="T139" s="1222"/>
    </row>
    <row r="140" spans="18:20">
      <c r="R140" s="1226"/>
      <c r="S140" s="1222"/>
      <c r="T140" s="1222"/>
    </row>
    <row r="141" spans="18:20">
      <c r="R141" s="1226"/>
      <c r="S141" s="1222"/>
      <c r="T141" s="1222"/>
    </row>
    <row r="142" spans="18:20">
      <c r="R142" s="1226"/>
      <c r="S142" s="1222"/>
      <c r="T142" s="1222"/>
    </row>
    <row r="143" spans="18:20">
      <c r="R143" s="1226"/>
      <c r="S143" s="1222"/>
      <c r="T143" s="1222"/>
    </row>
    <row r="144" spans="18:20">
      <c r="R144" s="1226"/>
      <c r="S144" s="1222"/>
      <c r="T144" s="1222"/>
    </row>
    <row r="145" spans="18:20">
      <c r="R145" s="1226"/>
      <c r="S145" s="1222"/>
      <c r="T145" s="1222"/>
    </row>
    <row r="146" spans="18:20">
      <c r="R146" s="1226"/>
      <c r="S146" s="1222"/>
      <c r="T146" s="1222"/>
    </row>
    <row r="147" spans="18:20">
      <c r="R147" s="1226"/>
      <c r="S147" s="1222"/>
      <c r="T147" s="1222"/>
    </row>
  </sheetData>
  <hyperlinks>
    <hyperlink ref="S16" r:id="rId1" display="https://www.statistiques.developpement-durable.gouv.fr/tableau-de-bord-eolien-deuxieme-trimestre-2024-0" xr:uid="{27B33064-02B3-4E51-AE7F-C2DA0AB636FB}"/>
    <hyperlink ref="S18" r:id="rId2" display="https://www.statistiques.developpement-durable.gouv.fr/tableau-de-bord-solaire-photovoltaique-deuxieme-trimestre-2024-0" xr:uid="{448345B0-5C46-4CD0-A87D-E3F4CFB6502C}"/>
    <hyperlink ref="S20" r:id="rId3" location=":~:text=Le%2024%20septembre%202024%20%E2%80%93%20Les,le%20site%20une%20activit%C3%A9%20industrielle." display="https://www.edf.fr/groupe-edf/espaces-dedies/journalistes/tous-les-communiques-de-presse/avenir-du-site-de-cordemais-edf-envisage-darreter-le-projet-ecocombust-et-confirme-sa-volonte-de-maintenir-sur-le-site-une-activite-industrielle - :~:text=Le%2024%20septembre%202024%20%E2%80%93%20Les,le%20site%20une%20activit%C3%A9%20industrielle." xr:uid="{59522C6B-E369-4850-AE63-58AB5D8EC89E}"/>
    <hyperlink ref="S28" r:id="rId4" display="https://www.bsh.de/EN/TOPICS/Offshore/Sectoral_planning/Ongoing_update_Site_development_plan/ongoing_update_site_development_plan_node.html" xr:uid="{F5929EED-14FB-4090-B01B-2244099CE642}"/>
    <hyperlink ref="S27" r:id="rId5" display="https://www.netzentwicklungsplan.de/sites/default/files/2024-07/Szenariorahmenentwurf_NEP2037_2025_1.pdf" xr:uid="{42206C2C-03CD-436D-8139-432075C387E4}"/>
    <hyperlink ref="T29" r:id="rId6" display="https://www.netzentwicklungsplan.de/sites/default/files/2024-07/Szenariorahmenentwurf_NEP2037_2025_1.pdf" xr:uid="{5FC1370E-D5B3-46CA-B4C7-738E80CDD66F}"/>
    <hyperlink ref="U29" r:id="rId7" xr:uid="{37C08CA7-745C-4F45-A169-489F10C32C13}"/>
    <hyperlink ref="T27" r:id="rId8" xr:uid="{915CB27C-0EAB-4657-8EB0-8755BE1700F5}"/>
    <hyperlink ref="S32" r:id="rId9" display="https://consultations.entsoe.eu/system-development/eraa2024-call-for-evidence-preliminary-dat/" xr:uid="{80A56F2B-47B7-4509-92A7-E798CB9E52B6}"/>
    <hyperlink ref="S31" r:id="rId10" display="https://consultations.entsoe.eu/system-development/eraa2024-call-for-evidence-preliminary-dat/" xr:uid="{0A4ABC2B-024E-46B2-83C6-ADD3B749DF32}"/>
    <hyperlink ref="S30" r:id="rId11" display="https://consultations.entsoe.eu/system-development/eraa2024-call-for-evidence-preliminary-dat/" xr:uid="{729B8F9C-ADDF-462A-A33A-5A984F988F73}"/>
    <hyperlink ref="S38" r:id="rId12" display="https://tennet-drupal.s3.eu-central-1.amazonaws.com/default/2024-05/20240514 Monitor Leveringszekerheid 2024_0.pdf" xr:uid="{123AFF64-AD1D-46B3-AC4A-DE2C8451D1ED}"/>
    <hyperlink ref="S40" r:id="rId13" display="https://tennet-drupal.s3.eu-central-1.amazonaws.com/default/2024-05/20240514 Monitor Leveringszekerheid 2024_0.pdf" xr:uid="{5A6F0EF6-5BEB-4E0C-824C-F5F617A317DA}"/>
    <hyperlink ref="S41:S43" r:id="rId14" display="https://consultations.entsoe.eu/system-development/eraa2024-call-for-evidence-preliminary-dat/" xr:uid="{576236E4-273D-4370-A573-516CDD6E1A42}"/>
    <hyperlink ref="S37" r:id="rId15" display="https://consultations.entsoe.eu/system-development/eraa2024-call-for-evidence-preliminary-dat/" xr:uid="{73205D9E-1BB0-4F95-BAA2-D3B585D3FB75}"/>
    <hyperlink ref="S39" r:id="rId16" xr:uid="{86EC6ECE-7C77-4BAD-A37E-C961412FF704}"/>
    <hyperlink ref="S54" r:id="rId17" xr:uid="{31745C6A-6C9D-42D9-8C71-8E0949EC2D25}"/>
    <hyperlink ref="T54" r:id="rId18" xr:uid="{36E8BBEB-93E3-48B5-9019-CCDCA216CF5B}"/>
    <hyperlink ref="S59:S65" r:id="rId19" display="https://commission.europa.eu/document/download/cd8ba2d6-1af6-4f37-aa07-059989bb1264_en?filename=GERMANY%E2%80%93FINAL_UPDATED_NECP_2021-2030_%28ENGLISH%29.pdf" xr:uid="{B9792C0F-771F-4D76-8D63-059C487C2375}"/>
    <hyperlink ref="S70" r:id="rId20" display="https://consultations.entsoe.eu/system-development/eraa2024-call-for-evidence-preliminary-dat/" xr:uid="{741AB2B3-6361-4F20-B8F1-1C968B23FB10}"/>
    <hyperlink ref="S74" r:id="rId21" display="https://consultations.entsoe.eu/system-development/eraa2024-call-for-evidence-preliminary-dat/" xr:uid="{20D3E643-80AA-4656-B955-318F23BEB707}"/>
    <hyperlink ref="S75" r:id="rId22" display="https://consultations.entsoe.eu/system-development/eraa2024-call-for-evidence-preliminary-dat/" xr:uid="{34A1619C-2EC7-47D8-8D13-BFE0A44A9604}"/>
    <hyperlink ref="S76" r:id="rId23" display="https://consultations.entsoe.eu/system-development/eraa2024-call-for-evidence-preliminary-dat/" xr:uid="{92927AFF-D2D4-43DD-85DA-D00CC5EEA74A}"/>
    <hyperlink ref="S71" r:id="rId24" display="https://download.terna.it/terna/Documento_Descrizione_Scenari_2024_8dce2430d44d101.pdf" xr:uid="{BD97F659-5C28-4466-AF23-7195E30B5B0C}"/>
    <hyperlink ref="S72" r:id="rId25" display="https://download.terna.it/terna/Documento_Descrizione_Scenari_2024_8dce2430d44d101.pdf" xr:uid="{58B77178-7230-40AC-9E0B-F03FCA916AE8}"/>
    <hyperlink ref="S73" r:id="rId26" display="https://download.terna.it/terna/Documento_Descrizione_Scenari_2024_8dce2430d44d101.pdf" xr:uid="{3967B4CD-4602-4DEF-88F1-1A4A2B2CDCA7}"/>
    <hyperlink ref="S81" r:id="rId27" display="https://consultations.entsoe.eu/system-development/eraa2024-call-for-evidence-preliminary-dat/" xr:uid="{6304EA1F-1480-4D3A-B8AE-F3D7261AEFC5}"/>
    <hyperlink ref="S82" r:id="rId28" display="https://consultations.entsoe.eu/system-development/eraa2024-call-for-evidence-preliminary-dat/" xr:uid="{6EC39FBD-FAA0-4F2E-8F92-03DBDFE8A71E}"/>
    <hyperlink ref="S83" r:id="rId29" display="https://consultations.entsoe.eu/system-development/eraa2024-call-for-evidence-preliminary-dat/" xr:uid="{BB013E7B-600F-4A92-97A8-E7B2CDCBFE3F}"/>
    <hyperlink ref="S84" r:id="rId30" display="https://consultations.entsoe.eu/system-development/eraa2024-call-for-evidence-preliminary-dat/" xr:uid="{71A2807A-43A8-47A7-BB11-19C302FC1C2B}"/>
    <hyperlink ref="S85" r:id="rId31" display="https://consultations.entsoe.eu/system-development/eraa2024-call-for-evidence-preliminary-dat/" xr:uid="{656388CB-9A40-4739-84CD-B110EB2EB280}"/>
    <hyperlink ref="S86" r:id="rId32" display="https://consultations.entsoe.eu/system-development/eraa2024-call-for-evidence-preliminary-dat/" xr:uid="{C63DECC3-5744-4AE1-BB48-5E62E7D09812}"/>
    <hyperlink ref="T28" r:id="rId33" xr:uid="{8EAAAA85-FD95-481B-BBEF-F99D31BF9CE1}"/>
    <hyperlink ref="U28" r:id="rId34" xr:uid="{1C49BD6B-7AD3-45A2-8F77-41D3F1FEBB76}"/>
    <hyperlink ref="S29" r:id="rId35" display="https://www.solarpowereurope.org/insights/outlooks/eu-market-outlook-for-solar-power-2024-2028/detail" xr:uid="{4B4F1887-929D-4205-A94D-8A1915F8E881}"/>
    <hyperlink ref="T38" r:id="rId36" display="https://windeurope.org/intelligence-platform/product/wind-energy-in-europe-2024-statistics-and-the-outlook-for-2025-2030/" xr:uid="{832E792A-2DC0-40F1-8B74-439007F2F8D5}"/>
    <hyperlink ref="T40" r:id="rId37" display="https://www.solarpowereurope.org/insights/outlooks/eu-market-outlook-for-solar-power-2024-2028/detail" xr:uid="{570F2C66-323F-4D47-9E73-C1E1185C01F3}"/>
    <hyperlink ref="T51" r:id="rId38" display="https://www.solarpowereurope.org/insights/outlooks/eu-market-outlook-for-solar-power-2024-2028/detail" xr:uid="{BFA369E8-9BE3-4AC3-AE83-2E800ABD082C}"/>
    <hyperlink ref="T62" r:id="rId39" display="https://www.solarpowereurope.org/insights/outlooks/eu-market-outlook-for-solar-power-2024-2028/detail" xr:uid="{392AD42A-4D2A-409E-BD17-3B38953515B0}"/>
    <hyperlink ref="T73" r:id="rId40" display="https://www.solarpowereurope.org/insights/outlooks/eu-market-outlook-for-solar-power-2024-2028/detail" xr:uid="{3D083B59-D539-42B8-BD1E-703647D23CBF}"/>
    <hyperlink ref="T84" r:id="rId41" display="https://www.solarpowereurope.org/insights/outlooks/eu-market-outlook-for-solar-power-2024-2028/detail" xr:uid="{E28D051C-BC22-4083-BA55-43F9459B96CB}"/>
    <hyperlink ref="T60" r:id="rId42" display="https://windeurope.org/intelligence-platform/product/wind-energy-in-europe-2024-statistics-and-the-outlook-for-2025-2030/" xr:uid="{61AD7CB5-1A51-478F-B9E3-D06443757C1C}"/>
    <hyperlink ref="T61" r:id="rId43" display="https://windeurope.org/intelligence-platform/product/wind-energy-in-europe-2024-statistics-and-the-outlook-for-2025-2030/" xr:uid="{92A38C26-FC66-46BA-B712-344AABED2196}"/>
    <hyperlink ref="T71" r:id="rId44" display="https://windeurope.org/intelligence-platform/product/wind-energy-in-europe-2024-statistics-and-the-outlook-for-2025-2030/" xr:uid="{10553F1E-DE81-4EE5-B635-845A2DD85B7F}"/>
    <hyperlink ref="T72" r:id="rId45" display="https://windeurope.org/intelligence-platform/product/wind-energy-in-europe-2024-statistics-and-the-outlook-for-2025-2030/" xr:uid="{76381430-F290-4C9D-B383-0130A4620981}"/>
    <hyperlink ref="T82" r:id="rId46" display="https://windeurope.org/intelligence-platform/product/wind-energy-in-europe-2024-statistics-and-the-outlook-for-2025-2030/" xr:uid="{E5BFF4DB-CFBC-4121-8C94-9B2532656C3D}"/>
    <hyperlink ref="T83" r:id="rId47" display="https://windeurope.org/intelligence-platform/product/wind-energy-in-europe-2024-statistics-and-the-outlook-for-2025-2030/" xr:uid="{40711FE2-97A1-472A-BD8F-306F7B16A989}"/>
    <hyperlink ref="S15" r:id="rId48" xr:uid="{79CD2A3E-1E66-4816-AD05-25CD561E0D86}"/>
    <hyperlink ref="S17" r:id="rId49" xr:uid="{2C776C74-9A82-4827-A518-C4DED08B8249}"/>
  </hyperlinks>
  <pageMargins left="0.7" right="0.7" top="0.75" bottom="0.75" header="0.3" footer="0.3"/>
  <drawing r:id="rId5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Y172"/>
  <sheetViews>
    <sheetView showGridLines="0" topLeftCell="A3" zoomScale="85" zoomScaleNormal="85" workbookViewId="0">
      <selection activeCell="B5" sqref="B5:D9"/>
    </sheetView>
  </sheetViews>
  <sheetFormatPr defaultColWidth="9" defaultRowHeight="14"/>
  <cols>
    <col min="1" max="1" width="2.5" customWidth="1"/>
    <col min="2" max="2" width="37" customWidth="1"/>
    <col min="3" max="3" width="33.1640625" customWidth="1"/>
    <col min="4" max="4" width="13.4140625" customWidth="1"/>
    <col min="5" max="5" width="11.25" customWidth="1"/>
    <col min="6" max="6" width="11.5" customWidth="1"/>
    <col min="7" max="8" width="15.58203125" style="2" customWidth="1"/>
    <col min="9" max="9" width="13" style="2" customWidth="1"/>
    <col min="10" max="10" width="15.58203125" style="2" customWidth="1"/>
    <col min="11" max="11" width="30.08203125" style="2" customWidth="1"/>
    <col min="12" max="24" width="11.5" style="2" customWidth="1"/>
    <col min="25" max="25" width="241.5" style="2" bestFit="1" customWidth="1"/>
  </cols>
  <sheetData>
    <row r="1" spans="1:25" ht="14.9" customHeight="1">
      <c r="K1" s="35"/>
      <c r="L1" s="35"/>
      <c r="M1" s="35"/>
      <c r="N1" s="35"/>
      <c r="O1" s="35"/>
      <c r="P1" s="35"/>
      <c r="Q1" s="35"/>
      <c r="R1" s="35"/>
      <c r="S1" s="35"/>
      <c r="T1" s="35"/>
      <c r="U1" s="35"/>
      <c r="V1" s="35"/>
      <c r="W1" s="35"/>
    </row>
    <row r="2" spans="1:25" ht="24" customHeight="1" thickBot="1">
      <c r="B2" s="3" t="s">
        <v>25</v>
      </c>
      <c r="C2" s="3"/>
      <c r="D2" s="4"/>
      <c r="E2" s="4"/>
      <c r="K2" s="35"/>
      <c r="L2" s="72" t="s">
        <v>27</v>
      </c>
      <c r="M2" s="35"/>
      <c r="N2" s="35"/>
      <c r="O2" s="35"/>
      <c r="P2" s="35"/>
      <c r="Q2" s="35"/>
      <c r="R2" s="35"/>
      <c r="S2" s="35"/>
      <c r="T2" s="35"/>
      <c r="U2" s="35"/>
      <c r="V2" s="35"/>
      <c r="W2" s="35"/>
    </row>
    <row r="3" spans="1:25" ht="22.5">
      <c r="B3" s="4"/>
      <c r="C3" s="4"/>
      <c r="D3" s="4"/>
      <c r="E3" s="4"/>
      <c r="F3" s="4"/>
      <c r="H3" s="71"/>
      <c r="I3" s="348"/>
      <c r="K3" s="36"/>
    </row>
    <row r="4" spans="1:25" ht="22.5">
      <c r="B4" s="75" t="s">
        <v>26</v>
      </c>
      <c r="C4" s="4"/>
      <c r="D4" s="4"/>
      <c r="E4" s="4"/>
      <c r="F4" s="4"/>
      <c r="G4" s="71"/>
      <c r="H4" s="71"/>
      <c r="I4" s="21"/>
      <c r="J4" s="71"/>
      <c r="L4" s="1307" t="s">
        <v>28</v>
      </c>
      <c r="M4" s="1307"/>
      <c r="N4" s="1307"/>
      <c r="O4" s="1307"/>
      <c r="P4" s="1307"/>
      <c r="Q4" s="1307"/>
      <c r="R4" s="1307"/>
      <c r="S4" s="1307"/>
      <c r="T4" s="1307"/>
      <c r="U4" s="1307"/>
      <c r="V4" s="1307"/>
      <c r="W4" s="1307"/>
      <c r="X4" s="1307"/>
      <c r="Y4" s="71"/>
    </row>
    <row r="5" spans="1:25" ht="18.899999999999999" customHeight="1">
      <c r="B5" s="1302" t="s">
        <v>1021</v>
      </c>
      <c r="C5" s="1302"/>
      <c r="D5" s="1302"/>
      <c r="E5" s="4"/>
      <c r="F5" s="4"/>
      <c r="G5" s="71"/>
      <c r="H5" s="71"/>
      <c r="I5" s="21"/>
      <c r="J5" s="71"/>
      <c r="L5" s="1308" t="s">
        <v>1022</v>
      </c>
      <c r="M5" s="1308"/>
      <c r="N5" s="1308"/>
      <c r="O5" s="1308"/>
      <c r="P5" s="1308"/>
      <c r="Q5" s="1308"/>
      <c r="R5" s="1308"/>
      <c r="S5" s="1308"/>
      <c r="T5" s="1308"/>
      <c r="U5" s="1308"/>
      <c r="V5" s="1308"/>
      <c r="W5" s="1308"/>
      <c r="X5" s="1308"/>
      <c r="Y5" s="71"/>
    </row>
    <row r="6" spans="1:25" ht="18.899999999999999" customHeight="1">
      <c r="B6" s="1302"/>
      <c r="C6" s="1302"/>
      <c r="D6" s="1302"/>
      <c r="E6" s="4"/>
      <c r="F6" s="4"/>
      <c r="G6" s="4"/>
      <c r="H6" s="71"/>
      <c r="I6" s="779"/>
      <c r="J6" s="71"/>
      <c r="L6" s="1306" t="s">
        <v>1023</v>
      </c>
      <c r="M6" s="1306"/>
      <c r="N6" s="1306"/>
      <c r="O6" s="1306"/>
      <c r="P6" s="1306"/>
      <c r="Q6" s="1306"/>
      <c r="R6" s="1306"/>
      <c r="S6" s="1306"/>
      <c r="T6" s="1306"/>
      <c r="U6" s="1306"/>
      <c r="V6" s="1306"/>
      <c r="W6" s="1306"/>
      <c r="X6" s="1306"/>
      <c r="Y6" s="71"/>
    </row>
    <row r="7" spans="1:25" ht="18.899999999999999" customHeight="1">
      <c r="B7" s="1302"/>
      <c r="C7" s="1302"/>
      <c r="D7" s="1302"/>
      <c r="E7" s="4"/>
      <c r="F7" s="4"/>
      <c r="G7"/>
      <c r="H7" s="71"/>
      <c r="I7" s="779"/>
      <c r="J7" s="71"/>
      <c r="L7" s="1309" t="s">
        <v>1025</v>
      </c>
      <c r="M7" s="1309"/>
      <c r="N7" s="1309"/>
      <c r="O7" s="1309"/>
      <c r="P7" s="1309"/>
      <c r="Q7" s="1309"/>
      <c r="R7" s="1309"/>
      <c r="S7" s="1309"/>
      <c r="T7" s="1309"/>
      <c r="U7" s="1309"/>
      <c r="V7" s="1309"/>
      <c r="W7" s="1309"/>
      <c r="X7" s="1309"/>
      <c r="Y7" s="71"/>
    </row>
    <row r="8" spans="1:25" ht="18.899999999999999" customHeight="1">
      <c r="B8" s="1302"/>
      <c r="C8" s="1302"/>
      <c r="D8" s="1302"/>
      <c r="E8" s="4"/>
      <c r="F8" s="4"/>
      <c r="G8" s="900"/>
      <c r="H8" s="71"/>
      <c r="I8" s="779"/>
      <c r="J8"/>
      <c r="L8" s="1311" t="s">
        <v>956</v>
      </c>
      <c r="M8" s="1312"/>
      <c r="N8" s="1312"/>
      <c r="O8" s="1312"/>
      <c r="P8" s="1312"/>
      <c r="Q8" s="1312"/>
      <c r="R8" s="1312"/>
      <c r="S8" s="1312"/>
      <c r="T8" s="1312"/>
      <c r="U8" s="1312"/>
      <c r="V8" s="1312"/>
      <c r="W8" s="1312"/>
      <c r="X8" s="1312"/>
      <c r="Y8" s="71"/>
    </row>
    <row r="9" spans="1:25" ht="24.65" customHeight="1">
      <c r="B9" s="1302"/>
      <c r="C9" s="1302"/>
      <c r="D9" s="1302"/>
      <c r="E9" s="4"/>
      <c r="F9" s="4"/>
      <c r="G9" s="71"/>
      <c r="H9" s="71"/>
      <c r="I9" s="779"/>
      <c r="J9" s="71"/>
      <c r="L9" s="1310" t="s">
        <v>957</v>
      </c>
      <c r="M9" s="1310"/>
      <c r="N9" s="1310"/>
      <c r="O9" s="1310"/>
      <c r="P9" s="1310"/>
      <c r="Q9" s="1310"/>
      <c r="R9" s="1310"/>
      <c r="S9" s="1310"/>
      <c r="T9" s="1310"/>
      <c r="U9" s="1310"/>
      <c r="V9" s="1310"/>
      <c r="W9" s="1310"/>
      <c r="X9" s="1310"/>
      <c r="Y9" s="71"/>
    </row>
    <row r="10" spans="1:25" ht="22.5">
      <c r="E10" s="4"/>
      <c r="F10" s="4"/>
      <c r="G10" s="71"/>
      <c r="H10" s="71"/>
      <c r="I10" s="71"/>
      <c r="J10" s="71"/>
      <c r="Y10" s="71"/>
    </row>
    <row r="11" spans="1:25" ht="22.5">
      <c r="E11" s="4"/>
      <c r="F11" s="4"/>
      <c r="G11"/>
      <c r="H11" s="71"/>
      <c r="I11" s="71"/>
      <c r="J11" s="71"/>
      <c r="Y11" s="71"/>
    </row>
    <row r="12" spans="1:25" ht="23" thickBot="1">
      <c r="B12" s="4"/>
      <c r="C12" s="4"/>
      <c r="D12" s="4"/>
      <c r="E12" s="4"/>
      <c r="F12" s="4"/>
      <c r="G12" s="71"/>
      <c r="H12" s="71"/>
      <c r="I12" s="71"/>
      <c r="J12" s="71"/>
      <c r="K12" s="36"/>
      <c r="Y12" s="71"/>
    </row>
    <row r="13" spans="1:25" ht="14.5" thickBot="1">
      <c r="B13" s="15"/>
      <c r="C13" s="5"/>
      <c r="D13" s="5"/>
      <c r="E13" s="5"/>
      <c r="F13" s="5"/>
      <c r="G13" s="975"/>
      <c r="H13" s="975"/>
      <c r="I13" s="975"/>
      <c r="J13" s="975"/>
      <c r="K13" s="975"/>
      <c r="L13" s="1303" t="s">
        <v>29</v>
      </c>
      <c r="M13" s="1304"/>
      <c r="N13" s="1304"/>
      <c r="O13" s="1304"/>
      <c r="P13" s="1304"/>
      <c r="Q13" s="1304"/>
      <c r="R13" s="1304"/>
      <c r="S13" s="1304"/>
      <c r="T13" s="1304"/>
      <c r="U13" s="1304"/>
      <c r="V13" s="1304"/>
      <c r="W13" s="1304"/>
      <c r="X13" s="1305"/>
      <c r="Y13" s="132"/>
    </row>
    <row r="14" spans="1:25" ht="62.25" customHeight="1" thickBot="1">
      <c r="B14" s="613" t="s">
        <v>30</v>
      </c>
      <c r="C14" s="67" t="s">
        <v>31</v>
      </c>
      <c r="D14" s="67" t="s">
        <v>32</v>
      </c>
      <c r="E14" s="67" t="s">
        <v>33</v>
      </c>
      <c r="F14" s="67" t="s">
        <v>34</v>
      </c>
      <c r="G14" s="74" t="s">
        <v>35</v>
      </c>
      <c r="H14" s="74" t="s">
        <v>36</v>
      </c>
      <c r="I14" s="973" t="s">
        <v>37</v>
      </c>
      <c r="J14" s="74" t="s">
        <v>38</v>
      </c>
      <c r="K14" s="74" t="s">
        <v>1020</v>
      </c>
      <c r="L14" s="185">
        <v>2024</v>
      </c>
      <c r="M14" s="1188" t="s">
        <v>1024</v>
      </c>
      <c r="N14" s="186">
        <v>2026</v>
      </c>
      <c r="O14" s="186">
        <v>2027</v>
      </c>
      <c r="P14" s="186">
        <v>2028</v>
      </c>
      <c r="Q14" s="186">
        <v>2029</v>
      </c>
      <c r="R14" s="186">
        <v>2030</v>
      </c>
      <c r="S14" s="186">
        <v>2031</v>
      </c>
      <c r="T14" s="186">
        <v>2032</v>
      </c>
      <c r="U14" s="186">
        <v>2033</v>
      </c>
      <c r="V14" s="186">
        <v>2034</v>
      </c>
      <c r="W14" s="186">
        <v>2035</v>
      </c>
      <c r="X14" s="187">
        <v>2036</v>
      </c>
      <c r="Y14" s="134" t="s">
        <v>39</v>
      </c>
    </row>
    <row r="15" spans="1:25" ht="15" customHeight="1">
      <c r="A15" s="38"/>
      <c r="B15" s="190" t="s">
        <v>40</v>
      </c>
      <c r="C15" s="614" t="s">
        <v>41</v>
      </c>
      <c r="D15" s="614" t="s">
        <v>42</v>
      </c>
      <c r="E15" s="614" t="s">
        <v>43</v>
      </c>
      <c r="F15" s="614" t="s">
        <v>44</v>
      </c>
      <c r="G15" s="50">
        <v>43</v>
      </c>
      <c r="H15" s="191">
        <v>0.45</v>
      </c>
      <c r="I15" s="1297">
        <v>1.3</v>
      </c>
      <c r="J15" s="615">
        <v>1998</v>
      </c>
      <c r="K15" s="50" t="s">
        <v>45</v>
      </c>
      <c r="L15" s="1261" t="s">
        <v>46</v>
      </c>
      <c r="M15" s="1266" t="s">
        <v>46</v>
      </c>
      <c r="N15" s="1185" t="s">
        <v>46</v>
      </c>
      <c r="O15" s="1185" t="s">
        <v>46</v>
      </c>
      <c r="P15" s="1185" t="s">
        <v>46</v>
      </c>
      <c r="Q15" s="1185" t="s">
        <v>46</v>
      </c>
      <c r="R15" s="1185" t="s">
        <v>46</v>
      </c>
      <c r="S15" s="1185" t="s">
        <v>46</v>
      </c>
      <c r="T15" s="1185" t="s">
        <v>46</v>
      </c>
      <c r="U15" s="1185" t="s">
        <v>46</v>
      </c>
      <c r="V15" s="1185" t="s">
        <v>46</v>
      </c>
      <c r="W15" s="1185" t="s">
        <v>46</v>
      </c>
      <c r="X15" s="1186" t="s">
        <v>46</v>
      </c>
      <c r="Y15" s="976"/>
    </row>
    <row r="16" spans="1:25" ht="15" customHeight="1">
      <c r="A16" s="38"/>
      <c r="B16" s="192" t="s">
        <v>40</v>
      </c>
      <c r="C16" s="1066" t="s">
        <v>47</v>
      </c>
      <c r="D16" s="1066" t="s">
        <v>48</v>
      </c>
      <c r="E16" s="1066" t="s">
        <v>43</v>
      </c>
      <c r="F16" s="1066" t="s">
        <v>44</v>
      </c>
      <c r="G16" s="616">
        <v>5</v>
      </c>
      <c r="H16" s="193">
        <v>0.45</v>
      </c>
      <c r="I16" s="1298">
        <v>1.3</v>
      </c>
      <c r="J16" s="1067">
        <v>1998</v>
      </c>
      <c r="K16" s="616" t="s">
        <v>45</v>
      </c>
      <c r="L16" s="1262" t="s">
        <v>46</v>
      </c>
      <c r="M16" s="1286" t="s">
        <v>46</v>
      </c>
      <c r="N16" s="1287" t="s">
        <v>46</v>
      </c>
      <c r="O16" s="1287" t="s">
        <v>46</v>
      </c>
      <c r="P16" s="1287" t="s">
        <v>46</v>
      </c>
      <c r="Q16" s="1287" t="s">
        <v>46</v>
      </c>
      <c r="R16" s="1287" t="s">
        <v>46</v>
      </c>
      <c r="S16" s="1287" t="s">
        <v>46</v>
      </c>
      <c r="T16" s="1287" t="s">
        <v>46</v>
      </c>
      <c r="U16" s="1287" t="s">
        <v>46</v>
      </c>
      <c r="V16" s="1287" t="s">
        <v>46</v>
      </c>
      <c r="W16" s="1287" t="s">
        <v>46</v>
      </c>
      <c r="X16" s="194" t="s">
        <v>46</v>
      </c>
      <c r="Y16" s="977"/>
    </row>
    <row r="17" spans="1:25" ht="15" customHeight="1">
      <c r="A17" s="38"/>
      <c r="B17" s="192" t="s">
        <v>40</v>
      </c>
      <c r="C17" s="1066" t="s">
        <v>49</v>
      </c>
      <c r="D17" s="1066" t="s">
        <v>50</v>
      </c>
      <c r="E17" s="1066"/>
      <c r="F17" s="1066" t="s">
        <v>51</v>
      </c>
      <c r="G17" s="616">
        <v>18</v>
      </c>
      <c r="H17" s="193">
        <v>0.26</v>
      </c>
      <c r="I17" s="1298">
        <v>4</v>
      </c>
      <c r="J17" s="1067">
        <v>1967</v>
      </c>
      <c r="K17" s="616" t="s">
        <v>52</v>
      </c>
      <c r="L17" s="1262" t="s">
        <v>46</v>
      </c>
      <c r="M17" s="1286" t="s">
        <v>46</v>
      </c>
      <c r="N17" s="1288" t="s">
        <v>46</v>
      </c>
      <c r="O17" s="1288" t="s">
        <v>46</v>
      </c>
      <c r="P17" s="1288" t="s">
        <v>46</v>
      </c>
      <c r="Q17" s="1288" t="s">
        <v>46</v>
      </c>
      <c r="R17" s="1288" t="s">
        <v>46</v>
      </c>
      <c r="S17" s="1288" t="s">
        <v>46</v>
      </c>
      <c r="T17" s="1288" t="s">
        <v>46</v>
      </c>
      <c r="U17" s="1288" t="s">
        <v>46</v>
      </c>
      <c r="V17" s="1288" t="s">
        <v>46</v>
      </c>
      <c r="W17" s="1288" t="s">
        <v>46</v>
      </c>
      <c r="X17" s="195" t="s">
        <v>46</v>
      </c>
      <c r="Y17" s="135"/>
    </row>
    <row r="18" spans="1:25" ht="15" customHeight="1">
      <c r="A18" s="38"/>
      <c r="B18" s="192" t="s">
        <v>40</v>
      </c>
      <c r="C18" s="1066" t="s">
        <v>53</v>
      </c>
      <c r="D18" s="1066" t="s">
        <v>42</v>
      </c>
      <c r="E18" s="1066"/>
      <c r="F18" s="1066" t="s">
        <v>44</v>
      </c>
      <c r="G18" s="616">
        <v>289</v>
      </c>
      <c r="H18" s="193">
        <v>0.57999999999999996</v>
      </c>
      <c r="I18" s="1298">
        <v>1.3</v>
      </c>
      <c r="J18" s="1067">
        <v>2009</v>
      </c>
      <c r="K18" s="616" t="s">
        <v>52</v>
      </c>
      <c r="L18" s="1263" t="s">
        <v>46</v>
      </c>
      <c r="M18" s="1286" t="s">
        <v>46</v>
      </c>
      <c r="N18" s="1288" t="s">
        <v>46</v>
      </c>
      <c r="O18" s="1288" t="s">
        <v>46</v>
      </c>
      <c r="P18" s="1288" t="s">
        <v>46</v>
      </c>
      <c r="Q18" s="1288" t="s">
        <v>46</v>
      </c>
      <c r="R18" s="1288" t="s">
        <v>46</v>
      </c>
      <c r="S18" s="1288" t="s">
        <v>46</v>
      </c>
      <c r="T18" s="1288" t="s">
        <v>46</v>
      </c>
      <c r="U18" s="1288" t="s">
        <v>46</v>
      </c>
      <c r="V18" s="1288" t="s">
        <v>46</v>
      </c>
      <c r="W18" s="1288" t="s">
        <v>46</v>
      </c>
      <c r="X18" s="195" t="s">
        <v>46</v>
      </c>
      <c r="Y18" s="135"/>
    </row>
    <row r="19" spans="1:25" ht="15" customHeight="1">
      <c r="A19" s="38"/>
      <c r="B19" s="192" t="s">
        <v>40</v>
      </c>
      <c r="C19" s="1066" t="s">
        <v>54</v>
      </c>
      <c r="D19" s="1066" t="s">
        <v>48</v>
      </c>
      <c r="E19" s="1066"/>
      <c r="F19" s="1066" t="s">
        <v>44</v>
      </c>
      <c r="G19" s="616">
        <v>162</v>
      </c>
      <c r="H19" s="193">
        <v>0.57999999999999996</v>
      </c>
      <c r="I19" s="1298">
        <v>1.3</v>
      </c>
      <c r="J19" s="1067">
        <v>2009</v>
      </c>
      <c r="K19" s="616" t="s">
        <v>52</v>
      </c>
      <c r="L19" s="1263" t="s">
        <v>46</v>
      </c>
      <c r="M19" s="1286" t="s">
        <v>46</v>
      </c>
      <c r="N19" s="1288" t="s">
        <v>46</v>
      </c>
      <c r="O19" s="1288" t="s">
        <v>46</v>
      </c>
      <c r="P19" s="1288" t="s">
        <v>46</v>
      </c>
      <c r="Q19" s="1288" t="s">
        <v>46</v>
      </c>
      <c r="R19" s="1288" t="s">
        <v>46</v>
      </c>
      <c r="S19" s="1288" t="s">
        <v>46</v>
      </c>
      <c r="T19" s="1288" t="s">
        <v>46</v>
      </c>
      <c r="U19" s="1288" t="s">
        <v>46</v>
      </c>
      <c r="V19" s="1288" t="s">
        <v>46</v>
      </c>
      <c r="W19" s="1288" t="s">
        <v>46</v>
      </c>
      <c r="X19" s="195" t="s">
        <v>46</v>
      </c>
      <c r="Y19" s="135"/>
    </row>
    <row r="20" spans="1:25" ht="15" customHeight="1">
      <c r="A20" s="38"/>
      <c r="B20" s="192" t="s">
        <v>55</v>
      </c>
      <c r="C20" s="1066" t="s">
        <v>56</v>
      </c>
      <c r="D20" s="1066" t="s">
        <v>57</v>
      </c>
      <c r="E20" s="1066"/>
      <c r="F20" s="1066" t="s">
        <v>44</v>
      </c>
      <c r="G20" s="616">
        <v>25</v>
      </c>
      <c r="H20" s="193">
        <v>0.3</v>
      </c>
      <c r="I20" s="1298">
        <v>3.1</v>
      </c>
      <c r="J20" s="1067">
        <v>1978</v>
      </c>
      <c r="K20" s="616" t="s">
        <v>52</v>
      </c>
      <c r="L20" s="1263" t="s">
        <v>46</v>
      </c>
      <c r="M20" s="1286" t="s">
        <v>46</v>
      </c>
      <c r="N20" s="1288" t="s">
        <v>46</v>
      </c>
      <c r="O20" s="1288" t="s">
        <v>46</v>
      </c>
      <c r="P20" s="1288" t="s">
        <v>46</v>
      </c>
      <c r="Q20" s="1288" t="s">
        <v>46</v>
      </c>
      <c r="R20" s="1288" t="s">
        <v>46</v>
      </c>
      <c r="S20" s="1288" t="s">
        <v>46</v>
      </c>
      <c r="T20" s="1288" t="s">
        <v>46</v>
      </c>
      <c r="U20" s="1288" t="s">
        <v>46</v>
      </c>
      <c r="V20" s="1288" t="s">
        <v>46</v>
      </c>
      <c r="W20" s="1288" t="s">
        <v>46</v>
      </c>
      <c r="X20" s="195" t="s">
        <v>46</v>
      </c>
      <c r="Y20" s="977"/>
    </row>
    <row r="21" spans="1:25" ht="15" customHeight="1">
      <c r="A21" s="38"/>
      <c r="B21" s="192" t="s">
        <v>55</v>
      </c>
      <c r="C21" s="1066" t="s">
        <v>58</v>
      </c>
      <c r="D21" s="1066" t="s">
        <v>57</v>
      </c>
      <c r="E21" s="1066"/>
      <c r="F21" s="1066" t="s">
        <v>44</v>
      </c>
      <c r="G21" s="616">
        <v>25</v>
      </c>
      <c r="H21" s="193">
        <v>0.3</v>
      </c>
      <c r="I21" s="1298">
        <v>3.1</v>
      </c>
      <c r="J21" s="1067">
        <v>1978</v>
      </c>
      <c r="K21" s="616" t="s">
        <v>52</v>
      </c>
      <c r="L21" s="1263" t="s">
        <v>46</v>
      </c>
      <c r="M21" s="1286" t="s">
        <v>46</v>
      </c>
      <c r="N21" s="1288" t="s">
        <v>46</v>
      </c>
      <c r="O21" s="1288" t="s">
        <v>46</v>
      </c>
      <c r="P21" s="1288" t="s">
        <v>46</v>
      </c>
      <c r="Q21" s="1288" t="s">
        <v>46</v>
      </c>
      <c r="R21" s="1288" t="s">
        <v>46</v>
      </c>
      <c r="S21" s="1288" t="s">
        <v>46</v>
      </c>
      <c r="T21" s="1288" t="s">
        <v>46</v>
      </c>
      <c r="U21" s="1288" t="s">
        <v>46</v>
      </c>
      <c r="V21" s="1288" t="s">
        <v>46</v>
      </c>
      <c r="W21" s="1288" t="s">
        <v>46</v>
      </c>
      <c r="X21" s="195" t="s">
        <v>46</v>
      </c>
      <c r="Y21" s="977"/>
    </row>
    <row r="22" spans="1:25" ht="15" customHeight="1">
      <c r="A22" s="38"/>
      <c r="B22" s="192" t="s">
        <v>55</v>
      </c>
      <c r="C22" s="1066" t="s">
        <v>59</v>
      </c>
      <c r="D22" s="1066" t="s">
        <v>57</v>
      </c>
      <c r="E22" s="1066"/>
      <c r="F22" s="1066" t="s">
        <v>44</v>
      </c>
      <c r="G22" s="616">
        <v>64</v>
      </c>
      <c r="H22" s="193">
        <v>0.42</v>
      </c>
      <c r="I22" s="1298">
        <v>3.1</v>
      </c>
      <c r="J22" s="1067">
        <v>2012</v>
      </c>
      <c r="K22" s="616" t="s">
        <v>52</v>
      </c>
      <c r="L22" s="1263" t="s">
        <v>46</v>
      </c>
      <c r="M22" s="1286" t="s">
        <v>46</v>
      </c>
      <c r="N22" s="1288" t="s">
        <v>46</v>
      </c>
      <c r="O22" s="1288" t="s">
        <v>46</v>
      </c>
      <c r="P22" s="1288" t="s">
        <v>46</v>
      </c>
      <c r="Q22" s="1288" t="s">
        <v>46</v>
      </c>
      <c r="R22" s="1288" t="s">
        <v>46</v>
      </c>
      <c r="S22" s="1288" t="s">
        <v>46</v>
      </c>
      <c r="T22" s="1288" t="s">
        <v>46</v>
      </c>
      <c r="U22" s="1288" t="s">
        <v>46</v>
      </c>
      <c r="V22" s="1288" t="s">
        <v>46</v>
      </c>
      <c r="W22" s="1288" t="s">
        <v>46</v>
      </c>
      <c r="X22" s="195" t="s">
        <v>46</v>
      </c>
      <c r="Y22" s="977"/>
    </row>
    <row r="23" spans="1:25" ht="15" customHeight="1">
      <c r="A23" s="38"/>
      <c r="B23" s="192" t="s">
        <v>55</v>
      </c>
      <c r="C23" s="1066" t="s">
        <v>60</v>
      </c>
      <c r="D23" s="1066" t="s">
        <v>57</v>
      </c>
      <c r="E23" s="1066"/>
      <c r="F23" s="1066" t="s">
        <v>44</v>
      </c>
      <c r="G23" s="616">
        <v>64</v>
      </c>
      <c r="H23" s="193">
        <v>0.42</v>
      </c>
      <c r="I23" s="1298">
        <v>3.1</v>
      </c>
      <c r="J23" s="1067">
        <v>2012</v>
      </c>
      <c r="K23" s="616" t="s">
        <v>52</v>
      </c>
      <c r="L23" s="1263" t="s">
        <v>46</v>
      </c>
      <c r="M23" s="1286" t="s">
        <v>46</v>
      </c>
      <c r="N23" s="1288" t="s">
        <v>46</v>
      </c>
      <c r="O23" s="1288" t="s">
        <v>46</v>
      </c>
      <c r="P23" s="1288" t="s">
        <v>46</v>
      </c>
      <c r="Q23" s="1288" t="s">
        <v>46</v>
      </c>
      <c r="R23" s="1288" t="s">
        <v>46</v>
      </c>
      <c r="S23" s="1288" t="s">
        <v>46</v>
      </c>
      <c r="T23" s="1288" t="s">
        <v>46</v>
      </c>
      <c r="U23" s="1288" t="s">
        <v>46</v>
      </c>
      <c r="V23" s="1288" t="s">
        <v>46</v>
      </c>
      <c r="W23" s="1288" t="s">
        <v>46</v>
      </c>
      <c r="X23" s="195" t="s">
        <v>46</v>
      </c>
      <c r="Y23" s="977"/>
    </row>
    <row r="24" spans="1:25" ht="15" customHeight="1">
      <c r="A24" s="38"/>
      <c r="B24" s="192" t="s">
        <v>40</v>
      </c>
      <c r="C24" s="1066" t="s">
        <v>61</v>
      </c>
      <c r="D24" s="1066" t="s">
        <v>62</v>
      </c>
      <c r="E24" s="1066"/>
      <c r="F24" s="1066" t="s">
        <v>63</v>
      </c>
      <c r="G24" s="616">
        <v>75</v>
      </c>
      <c r="H24" s="193">
        <v>0.38</v>
      </c>
      <c r="I24" s="1298">
        <v>3.6</v>
      </c>
      <c r="J24" s="1067">
        <v>1967</v>
      </c>
      <c r="K24" s="616" t="s">
        <v>64</v>
      </c>
      <c r="L24" s="1263" t="s">
        <v>65</v>
      </c>
      <c r="M24" s="1289" t="s">
        <v>65</v>
      </c>
      <c r="N24" s="1290" t="s">
        <v>65</v>
      </c>
      <c r="O24" s="1290" t="s">
        <v>65</v>
      </c>
      <c r="P24" s="1290" t="s">
        <v>65</v>
      </c>
      <c r="Q24" s="1290" t="s">
        <v>65</v>
      </c>
      <c r="R24" s="1290" t="s">
        <v>65</v>
      </c>
      <c r="S24" s="1290" t="s">
        <v>65</v>
      </c>
      <c r="T24" s="1290" t="s">
        <v>65</v>
      </c>
      <c r="U24" s="1290" t="s">
        <v>65</v>
      </c>
      <c r="V24" s="1290" t="s">
        <v>65</v>
      </c>
      <c r="W24" s="1290" t="s">
        <v>65</v>
      </c>
      <c r="X24" s="1257" t="s">
        <v>65</v>
      </c>
      <c r="Y24" s="620" t="s">
        <v>66</v>
      </c>
    </row>
    <row r="25" spans="1:25" ht="15" customHeight="1">
      <c r="A25" s="38"/>
      <c r="B25" s="192" t="s">
        <v>40</v>
      </c>
      <c r="C25" s="1066" t="s">
        <v>67</v>
      </c>
      <c r="D25" s="1066" t="s">
        <v>50</v>
      </c>
      <c r="E25" s="1066"/>
      <c r="F25" s="1066" t="s">
        <v>51</v>
      </c>
      <c r="G25" s="616">
        <v>32</v>
      </c>
      <c r="H25" s="193">
        <v>0.26</v>
      </c>
      <c r="I25" s="1298">
        <v>4</v>
      </c>
      <c r="J25" s="1067">
        <v>1968</v>
      </c>
      <c r="K25" s="616" t="s">
        <v>52</v>
      </c>
      <c r="L25" s="1263" t="s">
        <v>46</v>
      </c>
      <c r="M25" s="1286" t="s">
        <v>46</v>
      </c>
      <c r="N25" s="1288" t="s">
        <v>46</v>
      </c>
      <c r="O25" s="1288" t="s">
        <v>46</v>
      </c>
      <c r="P25" s="1288" t="s">
        <v>46</v>
      </c>
      <c r="Q25" s="1288" t="s">
        <v>46</v>
      </c>
      <c r="R25" s="1288" t="s">
        <v>46</v>
      </c>
      <c r="S25" s="1288" t="s">
        <v>46</v>
      </c>
      <c r="T25" s="1288" t="s">
        <v>46</v>
      </c>
      <c r="U25" s="1288" t="s">
        <v>46</v>
      </c>
      <c r="V25" s="1288" t="s">
        <v>46</v>
      </c>
      <c r="W25" s="1288" t="s">
        <v>46</v>
      </c>
      <c r="X25" s="195" t="s">
        <v>46</v>
      </c>
      <c r="Y25" s="977"/>
    </row>
    <row r="26" spans="1:25" ht="15" customHeight="1">
      <c r="A26" s="38"/>
      <c r="B26" s="192" t="s">
        <v>68</v>
      </c>
      <c r="C26" s="1066" t="s">
        <v>69</v>
      </c>
      <c r="D26" s="1066" t="s">
        <v>70</v>
      </c>
      <c r="E26" s="1066"/>
      <c r="F26" s="1066" t="s">
        <v>71</v>
      </c>
      <c r="G26" s="616">
        <v>21</v>
      </c>
      <c r="H26" s="193">
        <v>0.36</v>
      </c>
      <c r="I26" s="1298">
        <v>3.6</v>
      </c>
      <c r="J26" s="1067">
        <v>1997</v>
      </c>
      <c r="K26" s="616" t="s">
        <v>45</v>
      </c>
      <c r="L26" s="1263" t="s">
        <v>46</v>
      </c>
      <c r="M26" s="1286" t="s">
        <v>46</v>
      </c>
      <c r="N26" s="1287" t="s">
        <v>46</v>
      </c>
      <c r="O26" s="1287" t="s">
        <v>46</v>
      </c>
      <c r="P26" s="1287" t="s">
        <v>46</v>
      </c>
      <c r="Q26" s="1287" t="s">
        <v>46</v>
      </c>
      <c r="R26" s="1287" t="s">
        <v>46</v>
      </c>
      <c r="S26" s="1287" t="s">
        <v>46</v>
      </c>
      <c r="T26" s="1287" t="s">
        <v>46</v>
      </c>
      <c r="U26" s="1287" t="s">
        <v>46</v>
      </c>
      <c r="V26" s="1287" t="s">
        <v>46</v>
      </c>
      <c r="W26" s="1287" t="s">
        <v>46</v>
      </c>
      <c r="X26" s="194" t="s">
        <v>46</v>
      </c>
      <c r="Y26" s="977"/>
    </row>
    <row r="27" spans="1:25" ht="15" customHeight="1">
      <c r="A27" s="38"/>
      <c r="B27" s="192" t="s">
        <v>68</v>
      </c>
      <c r="C27" s="1066" t="s">
        <v>72</v>
      </c>
      <c r="D27" s="1066" t="s">
        <v>70</v>
      </c>
      <c r="E27" s="1066"/>
      <c r="F27" s="1066" t="s">
        <v>71</v>
      </c>
      <c r="G27" s="616">
        <v>24</v>
      </c>
      <c r="H27" s="193">
        <v>0.36</v>
      </c>
      <c r="I27" s="1298">
        <v>3.6</v>
      </c>
      <c r="J27" s="1067">
        <v>2017</v>
      </c>
      <c r="K27" s="616" t="s">
        <v>45</v>
      </c>
      <c r="L27" s="1263" t="s">
        <v>46</v>
      </c>
      <c r="M27" s="1286" t="s">
        <v>46</v>
      </c>
      <c r="N27" s="1287" t="s">
        <v>46</v>
      </c>
      <c r="O27" s="1287" t="s">
        <v>46</v>
      </c>
      <c r="P27" s="1287" t="s">
        <v>46</v>
      </c>
      <c r="Q27" s="1287" t="s">
        <v>46</v>
      </c>
      <c r="R27" s="1287" t="s">
        <v>46</v>
      </c>
      <c r="S27" s="1287" t="s">
        <v>46</v>
      </c>
      <c r="T27" s="1287" t="s">
        <v>46</v>
      </c>
      <c r="U27" s="1287" t="s">
        <v>46</v>
      </c>
      <c r="V27" s="1287" t="s">
        <v>46</v>
      </c>
      <c r="W27" s="1287" t="s">
        <v>46</v>
      </c>
      <c r="X27" s="194" t="s">
        <v>46</v>
      </c>
      <c r="Y27" s="977"/>
    </row>
    <row r="28" spans="1:25" ht="15" customHeight="1">
      <c r="A28" s="38"/>
      <c r="B28" s="192" t="s">
        <v>73</v>
      </c>
      <c r="C28" s="1066" t="s">
        <v>74</v>
      </c>
      <c r="D28" s="1066" t="s">
        <v>57</v>
      </c>
      <c r="E28" s="1066" t="s">
        <v>43</v>
      </c>
      <c r="F28" s="1066" t="s">
        <v>44</v>
      </c>
      <c r="G28" s="1067">
        <v>25.1</v>
      </c>
      <c r="H28" s="193">
        <v>0.41</v>
      </c>
      <c r="I28" s="1298">
        <v>3.1</v>
      </c>
      <c r="J28" s="1067">
        <v>1994</v>
      </c>
      <c r="K28" s="616" t="s">
        <v>45</v>
      </c>
      <c r="L28" s="1264" t="s">
        <v>46</v>
      </c>
      <c r="M28" s="1286" t="s">
        <v>46</v>
      </c>
      <c r="N28" s="1287" t="s">
        <v>46</v>
      </c>
      <c r="O28" s="1287" t="s">
        <v>46</v>
      </c>
      <c r="P28" s="1287" t="s">
        <v>46</v>
      </c>
      <c r="Q28" s="1287" t="s">
        <v>46</v>
      </c>
      <c r="R28" s="1287" t="s">
        <v>46</v>
      </c>
      <c r="S28" s="1287" t="s">
        <v>46</v>
      </c>
      <c r="T28" s="1287" t="s">
        <v>46</v>
      </c>
      <c r="U28" s="1287" t="s">
        <v>46</v>
      </c>
      <c r="V28" s="1287" t="s">
        <v>46</v>
      </c>
      <c r="W28" s="1287" t="s">
        <v>46</v>
      </c>
      <c r="X28" s="194" t="s">
        <v>46</v>
      </c>
      <c r="Y28" s="621"/>
    </row>
    <row r="29" spans="1:25" ht="15" customHeight="1">
      <c r="A29" s="38"/>
      <c r="B29" s="192" t="s">
        <v>68</v>
      </c>
      <c r="C29" s="1066" t="s">
        <v>75</v>
      </c>
      <c r="D29" s="1066" t="s">
        <v>70</v>
      </c>
      <c r="E29" s="1066"/>
      <c r="F29" s="1066" t="s">
        <v>71</v>
      </c>
      <c r="G29" s="616">
        <v>41</v>
      </c>
      <c r="H29" s="193">
        <v>0.36</v>
      </c>
      <c r="I29" s="1299">
        <v>3.6</v>
      </c>
      <c r="J29" s="28">
        <v>1997</v>
      </c>
      <c r="K29" s="616" t="s">
        <v>45</v>
      </c>
      <c r="L29" s="1263" t="s">
        <v>46</v>
      </c>
      <c r="M29" s="1286" t="s">
        <v>46</v>
      </c>
      <c r="N29" s="1287" t="s">
        <v>46</v>
      </c>
      <c r="O29" s="1287" t="s">
        <v>46</v>
      </c>
      <c r="P29" s="1287" t="s">
        <v>46</v>
      </c>
      <c r="Q29" s="1287" t="s">
        <v>46</v>
      </c>
      <c r="R29" s="1287" t="s">
        <v>46</v>
      </c>
      <c r="S29" s="1287" t="s">
        <v>46</v>
      </c>
      <c r="T29" s="1287" t="s">
        <v>46</v>
      </c>
      <c r="U29" s="1287" t="s">
        <v>46</v>
      </c>
      <c r="V29" s="1287" t="s">
        <v>46</v>
      </c>
      <c r="W29" s="1287" t="s">
        <v>46</v>
      </c>
      <c r="X29" s="194" t="s">
        <v>46</v>
      </c>
      <c r="Y29" s="977"/>
    </row>
    <row r="30" spans="1:25" ht="15" customHeight="1">
      <c r="A30" s="38"/>
      <c r="B30" s="192" t="s">
        <v>76</v>
      </c>
      <c r="C30" s="1066" t="s">
        <v>77</v>
      </c>
      <c r="D30" s="1066" t="s">
        <v>70</v>
      </c>
      <c r="E30" s="1066"/>
      <c r="F30" s="1066" t="s">
        <v>63</v>
      </c>
      <c r="G30" s="616">
        <v>18</v>
      </c>
      <c r="H30" s="193">
        <v>0.36</v>
      </c>
      <c r="I30" s="1299">
        <v>3.6</v>
      </c>
      <c r="J30" s="28">
        <v>2009</v>
      </c>
      <c r="K30" s="616" t="s">
        <v>45</v>
      </c>
      <c r="L30" s="1263" t="s">
        <v>46</v>
      </c>
      <c r="M30" s="1286" t="s">
        <v>46</v>
      </c>
      <c r="N30" s="1287" t="s">
        <v>46</v>
      </c>
      <c r="O30" s="1287" t="s">
        <v>46</v>
      </c>
      <c r="P30" s="1287" t="s">
        <v>46</v>
      </c>
      <c r="Q30" s="1287" t="s">
        <v>46</v>
      </c>
      <c r="R30" s="1287" t="s">
        <v>46</v>
      </c>
      <c r="S30" s="1287" t="s">
        <v>46</v>
      </c>
      <c r="T30" s="1287" t="s">
        <v>46</v>
      </c>
      <c r="U30" s="1287" t="s">
        <v>46</v>
      </c>
      <c r="V30" s="1287" t="s">
        <v>46</v>
      </c>
      <c r="W30" s="1287" t="s">
        <v>46</v>
      </c>
      <c r="X30" s="194" t="s">
        <v>46</v>
      </c>
      <c r="Y30" s="977"/>
    </row>
    <row r="31" spans="1:25" ht="15" customHeight="1">
      <c r="A31" s="38"/>
      <c r="B31" s="192" t="s">
        <v>78</v>
      </c>
      <c r="C31" s="1066" t="s">
        <v>79</v>
      </c>
      <c r="D31" s="1066" t="s">
        <v>70</v>
      </c>
      <c r="E31" s="1066"/>
      <c r="F31" s="1066" t="s">
        <v>71</v>
      </c>
      <c r="G31" s="616">
        <v>19.399999999999999</v>
      </c>
      <c r="H31" s="193">
        <v>0.36</v>
      </c>
      <c r="I31" s="1299">
        <v>3.6</v>
      </c>
      <c r="J31" s="28">
        <v>2009</v>
      </c>
      <c r="K31" s="616" t="s">
        <v>45</v>
      </c>
      <c r="L31" s="1263" t="s">
        <v>46</v>
      </c>
      <c r="M31" s="1286" t="s">
        <v>46</v>
      </c>
      <c r="N31" s="1287" t="s">
        <v>46</v>
      </c>
      <c r="O31" s="1287" t="s">
        <v>46</v>
      </c>
      <c r="P31" s="1287" t="s">
        <v>46</v>
      </c>
      <c r="Q31" s="1287" t="s">
        <v>46</v>
      </c>
      <c r="R31" s="1287" t="s">
        <v>46</v>
      </c>
      <c r="S31" s="1287" t="s">
        <v>46</v>
      </c>
      <c r="T31" s="1287" t="s">
        <v>46</v>
      </c>
      <c r="U31" s="1287" t="s">
        <v>46</v>
      </c>
      <c r="V31" s="1287" t="s">
        <v>46</v>
      </c>
      <c r="W31" s="1287" t="s">
        <v>46</v>
      </c>
      <c r="X31" s="194" t="s">
        <v>46</v>
      </c>
      <c r="Y31" s="977"/>
    </row>
    <row r="32" spans="1:25" ht="15" customHeight="1">
      <c r="A32" s="38"/>
      <c r="B32" s="192" t="s">
        <v>80</v>
      </c>
      <c r="C32" s="1066" t="s">
        <v>81</v>
      </c>
      <c r="D32" s="1066" t="s">
        <v>82</v>
      </c>
      <c r="E32" s="1068" t="s">
        <v>43</v>
      </c>
      <c r="F32" s="1068" t="s">
        <v>44</v>
      </c>
      <c r="G32" s="265">
        <v>32</v>
      </c>
      <c r="H32" s="193">
        <v>0.45</v>
      </c>
      <c r="I32" s="1298">
        <v>1.3</v>
      </c>
      <c r="J32" s="1067">
        <v>2024</v>
      </c>
      <c r="K32" s="616" t="s">
        <v>45</v>
      </c>
      <c r="L32" s="1263" t="s">
        <v>46</v>
      </c>
      <c r="M32" s="1289" t="s">
        <v>46</v>
      </c>
      <c r="N32" s="1291" t="s">
        <v>46</v>
      </c>
      <c r="O32" s="1291" t="s">
        <v>46</v>
      </c>
      <c r="P32" s="1291" t="s">
        <v>46</v>
      </c>
      <c r="Q32" s="1291" t="s">
        <v>46</v>
      </c>
      <c r="R32" s="1291" t="s">
        <v>46</v>
      </c>
      <c r="S32" s="1291" t="s">
        <v>46</v>
      </c>
      <c r="T32" s="1291" t="s">
        <v>46</v>
      </c>
      <c r="U32" s="1291" t="s">
        <v>46</v>
      </c>
      <c r="V32" s="1291" t="s">
        <v>46</v>
      </c>
      <c r="W32" s="1291" t="s">
        <v>46</v>
      </c>
      <c r="X32" s="196" t="s">
        <v>46</v>
      </c>
      <c r="Y32" s="622" t="s">
        <v>83</v>
      </c>
    </row>
    <row r="33" spans="1:25" ht="15" customHeight="1">
      <c r="A33" s="38"/>
      <c r="B33" s="192" t="s">
        <v>40</v>
      </c>
      <c r="C33" s="1066" t="s">
        <v>84</v>
      </c>
      <c r="D33" s="1066" t="s">
        <v>50</v>
      </c>
      <c r="E33" s="1066"/>
      <c r="F33" s="1066" t="s">
        <v>51</v>
      </c>
      <c r="G33" s="616">
        <v>18</v>
      </c>
      <c r="H33" s="193">
        <v>0.26</v>
      </c>
      <c r="I33" s="1298">
        <v>4</v>
      </c>
      <c r="J33" s="1067">
        <v>2006</v>
      </c>
      <c r="K33" s="616" t="s">
        <v>52</v>
      </c>
      <c r="L33" s="1263" t="s">
        <v>46</v>
      </c>
      <c r="M33" s="1286" t="s">
        <v>46</v>
      </c>
      <c r="N33" s="1288" t="s">
        <v>46</v>
      </c>
      <c r="O33" s="1288" t="s">
        <v>46</v>
      </c>
      <c r="P33" s="1288" t="s">
        <v>46</v>
      </c>
      <c r="Q33" s="1288" t="s">
        <v>46</v>
      </c>
      <c r="R33" s="1288" t="s">
        <v>46</v>
      </c>
      <c r="S33" s="1288" t="s">
        <v>46</v>
      </c>
      <c r="T33" s="1288" t="s">
        <v>46</v>
      </c>
      <c r="U33" s="1288" t="s">
        <v>46</v>
      </c>
      <c r="V33" s="1288" t="s">
        <v>46</v>
      </c>
      <c r="W33" s="1288" t="s">
        <v>46</v>
      </c>
      <c r="X33" s="195" t="s">
        <v>46</v>
      </c>
      <c r="Y33" s="977"/>
    </row>
    <row r="34" spans="1:25" ht="15" customHeight="1">
      <c r="A34" s="38"/>
      <c r="B34" s="192" t="s">
        <v>40</v>
      </c>
      <c r="C34" s="1066" t="s">
        <v>85</v>
      </c>
      <c r="D34" s="1066" t="s">
        <v>86</v>
      </c>
      <c r="E34" s="1066"/>
      <c r="F34" s="1066" t="s">
        <v>87</v>
      </c>
      <c r="G34" s="616">
        <v>445</v>
      </c>
      <c r="H34" s="193">
        <v>0.33</v>
      </c>
      <c r="I34" s="1298">
        <v>10.8</v>
      </c>
      <c r="J34" s="1067">
        <v>1975</v>
      </c>
      <c r="K34" s="616" t="s">
        <v>45</v>
      </c>
      <c r="L34" s="1264" t="s">
        <v>46</v>
      </c>
      <c r="M34" s="1289" t="s">
        <v>65</v>
      </c>
      <c r="N34" s="1292" t="s">
        <v>950</v>
      </c>
      <c r="O34" s="1292" t="s">
        <v>950</v>
      </c>
      <c r="P34" s="1292" t="s">
        <v>950</v>
      </c>
      <c r="Q34" s="1292" t="s">
        <v>950</v>
      </c>
      <c r="R34" s="1292" t="s">
        <v>950</v>
      </c>
      <c r="S34" s="1292" t="s">
        <v>950</v>
      </c>
      <c r="T34" s="1292" t="s">
        <v>950</v>
      </c>
      <c r="U34" s="1292" t="s">
        <v>950</v>
      </c>
      <c r="V34" s="1292" t="s">
        <v>950</v>
      </c>
      <c r="W34" s="1292" t="s">
        <v>950</v>
      </c>
      <c r="X34" s="1164" t="s">
        <v>950</v>
      </c>
      <c r="Y34" s="623" t="s">
        <v>951</v>
      </c>
    </row>
    <row r="35" spans="1:25" ht="15" customHeight="1">
      <c r="A35" s="38"/>
      <c r="B35" s="192" t="s">
        <v>40</v>
      </c>
      <c r="C35" s="1066" t="s">
        <v>88</v>
      </c>
      <c r="D35" s="1066" t="s">
        <v>86</v>
      </c>
      <c r="E35" s="1066"/>
      <c r="F35" s="1066" t="s">
        <v>87</v>
      </c>
      <c r="G35" s="616">
        <v>445</v>
      </c>
      <c r="H35" s="193">
        <v>0.33</v>
      </c>
      <c r="I35" s="1298">
        <v>10.8</v>
      </c>
      <c r="J35" s="1067">
        <v>1975</v>
      </c>
      <c r="K35" s="616" t="s">
        <v>45</v>
      </c>
      <c r="L35" s="1263" t="s">
        <v>46</v>
      </c>
      <c r="M35" s="1289" t="s">
        <v>65</v>
      </c>
      <c r="N35" s="1292" t="s">
        <v>950</v>
      </c>
      <c r="O35" s="1292" t="s">
        <v>950</v>
      </c>
      <c r="P35" s="1292" t="s">
        <v>950</v>
      </c>
      <c r="Q35" s="1292" t="s">
        <v>950</v>
      </c>
      <c r="R35" s="1292" t="s">
        <v>950</v>
      </c>
      <c r="S35" s="1292" t="s">
        <v>950</v>
      </c>
      <c r="T35" s="1292" t="s">
        <v>950</v>
      </c>
      <c r="U35" s="1292" t="s">
        <v>950</v>
      </c>
      <c r="V35" s="1292" t="s">
        <v>950</v>
      </c>
      <c r="W35" s="1292" t="s">
        <v>950</v>
      </c>
      <c r="X35" s="1164" t="s">
        <v>950</v>
      </c>
      <c r="Y35" s="623" t="s">
        <v>952</v>
      </c>
    </row>
    <row r="36" spans="1:25" ht="15" customHeight="1">
      <c r="A36" s="38"/>
      <c r="B36" s="192" t="s">
        <v>40</v>
      </c>
      <c r="C36" s="1066" t="s">
        <v>89</v>
      </c>
      <c r="D36" s="1066" t="s">
        <v>86</v>
      </c>
      <c r="E36" s="1066"/>
      <c r="F36" s="1066" t="s">
        <v>87</v>
      </c>
      <c r="G36" s="616">
        <v>1006</v>
      </c>
      <c r="H36" s="193">
        <v>0.33</v>
      </c>
      <c r="I36" s="1298">
        <v>10.8</v>
      </c>
      <c r="J36" s="1067">
        <v>1982</v>
      </c>
      <c r="K36" s="616" t="s">
        <v>45</v>
      </c>
      <c r="L36" s="1263" t="s">
        <v>65</v>
      </c>
      <c r="M36" s="1289" t="s">
        <v>65</v>
      </c>
      <c r="N36" s="1290" t="s">
        <v>65</v>
      </c>
      <c r="O36" s="1290" t="s">
        <v>65</v>
      </c>
      <c r="P36" s="1290" t="s">
        <v>65</v>
      </c>
      <c r="Q36" s="1290" t="s">
        <v>65</v>
      </c>
      <c r="R36" s="1290" t="s">
        <v>65</v>
      </c>
      <c r="S36" s="1290" t="s">
        <v>65</v>
      </c>
      <c r="T36" s="1290" t="s">
        <v>65</v>
      </c>
      <c r="U36" s="1290" t="s">
        <v>65</v>
      </c>
      <c r="V36" s="1290" t="s">
        <v>65</v>
      </c>
      <c r="W36" s="1290" t="s">
        <v>65</v>
      </c>
      <c r="X36" s="1257" t="s">
        <v>65</v>
      </c>
      <c r="Y36" s="623" t="s">
        <v>90</v>
      </c>
    </row>
    <row r="37" spans="1:25" ht="15" customHeight="1">
      <c r="A37" s="38"/>
      <c r="B37" s="192" t="s">
        <v>40</v>
      </c>
      <c r="C37" s="1066" t="s">
        <v>91</v>
      </c>
      <c r="D37" s="1066" t="s">
        <v>86</v>
      </c>
      <c r="E37" s="1066"/>
      <c r="F37" s="1066" t="s">
        <v>87</v>
      </c>
      <c r="G37" s="616">
        <v>1026</v>
      </c>
      <c r="H37" s="193">
        <v>0.33</v>
      </c>
      <c r="I37" s="1298">
        <v>10.8</v>
      </c>
      <c r="J37" s="1067">
        <v>1985</v>
      </c>
      <c r="K37" s="616" t="s">
        <v>45</v>
      </c>
      <c r="L37" s="1263" t="s">
        <v>46</v>
      </c>
      <c r="M37" s="1289" t="s">
        <v>92</v>
      </c>
      <c r="N37" s="1293" t="s">
        <v>92</v>
      </c>
      <c r="O37" s="1293" t="s">
        <v>92</v>
      </c>
      <c r="P37" s="1294" t="s">
        <v>46</v>
      </c>
      <c r="Q37" s="1294" t="s">
        <v>46</v>
      </c>
      <c r="R37" s="1294" t="s">
        <v>46</v>
      </c>
      <c r="S37" s="1294" t="s">
        <v>46</v>
      </c>
      <c r="T37" s="1294" t="s">
        <v>46</v>
      </c>
      <c r="U37" s="1294" t="s">
        <v>46</v>
      </c>
      <c r="V37" s="1294" t="s">
        <v>46</v>
      </c>
      <c r="W37" s="1292" t="s">
        <v>950</v>
      </c>
      <c r="X37" s="1164" t="s">
        <v>950</v>
      </c>
      <c r="Y37" s="628" t="s">
        <v>953</v>
      </c>
    </row>
    <row r="38" spans="1:25" ht="15" customHeight="1">
      <c r="A38" s="38"/>
      <c r="B38" s="192" t="s">
        <v>40</v>
      </c>
      <c r="C38" s="1066" t="s">
        <v>93</v>
      </c>
      <c r="D38" s="1066" t="s">
        <v>42</v>
      </c>
      <c r="E38" s="1066"/>
      <c r="F38" s="1066" t="s">
        <v>44</v>
      </c>
      <c r="G38" s="616">
        <v>150</v>
      </c>
      <c r="H38" s="193">
        <v>0.52</v>
      </c>
      <c r="I38" s="1298">
        <v>1.3</v>
      </c>
      <c r="J38" s="1067">
        <v>1994</v>
      </c>
      <c r="K38" s="616" t="s">
        <v>52</v>
      </c>
      <c r="L38" s="1263" t="s">
        <v>46</v>
      </c>
      <c r="M38" s="1286" t="s">
        <v>46</v>
      </c>
      <c r="N38" s="1288" t="s">
        <v>46</v>
      </c>
      <c r="O38" s="1288" t="s">
        <v>46</v>
      </c>
      <c r="P38" s="1288" t="s">
        <v>46</v>
      </c>
      <c r="Q38" s="1288" t="s">
        <v>46</v>
      </c>
      <c r="R38" s="1288" t="s">
        <v>46</v>
      </c>
      <c r="S38" s="1288" t="s">
        <v>46</v>
      </c>
      <c r="T38" s="1288" t="s">
        <v>46</v>
      </c>
      <c r="U38" s="1288" t="s">
        <v>46</v>
      </c>
      <c r="V38" s="1288" t="s">
        <v>46</v>
      </c>
      <c r="W38" s="1288" t="s">
        <v>46</v>
      </c>
      <c r="X38" s="195" t="s">
        <v>46</v>
      </c>
      <c r="Y38" s="977"/>
    </row>
    <row r="39" spans="1:25" ht="15" customHeight="1">
      <c r="A39" s="38"/>
      <c r="B39" s="192" t="s">
        <v>40</v>
      </c>
      <c r="C39" s="1066" t="s">
        <v>94</v>
      </c>
      <c r="D39" s="1066" t="s">
        <v>42</v>
      </c>
      <c r="E39" s="1066"/>
      <c r="F39" s="1066" t="s">
        <v>44</v>
      </c>
      <c r="G39" s="616">
        <v>150</v>
      </c>
      <c r="H39" s="193">
        <v>0.52</v>
      </c>
      <c r="I39" s="1298">
        <v>1.3</v>
      </c>
      <c r="J39" s="1067">
        <v>1994</v>
      </c>
      <c r="K39" s="616" t="s">
        <v>52</v>
      </c>
      <c r="L39" s="1263" t="s">
        <v>46</v>
      </c>
      <c r="M39" s="1286" t="s">
        <v>46</v>
      </c>
      <c r="N39" s="1288" t="s">
        <v>46</v>
      </c>
      <c r="O39" s="1288" t="s">
        <v>46</v>
      </c>
      <c r="P39" s="1288" t="s">
        <v>46</v>
      </c>
      <c r="Q39" s="1288" t="s">
        <v>46</v>
      </c>
      <c r="R39" s="1288" t="s">
        <v>46</v>
      </c>
      <c r="S39" s="1288" t="s">
        <v>46</v>
      </c>
      <c r="T39" s="1288" t="s">
        <v>46</v>
      </c>
      <c r="U39" s="1288" t="s">
        <v>46</v>
      </c>
      <c r="V39" s="1288" t="s">
        <v>46</v>
      </c>
      <c r="W39" s="1288" t="s">
        <v>46</v>
      </c>
      <c r="X39" s="195" t="s">
        <v>46</v>
      </c>
      <c r="Y39" s="977"/>
    </row>
    <row r="40" spans="1:25" ht="15" customHeight="1">
      <c r="A40" s="38"/>
      <c r="B40" s="192" t="s">
        <v>40</v>
      </c>
      <c r="C40" s="1066" t="s">
        <v>95</v>
      </c>
      <c r="D40" s="1066" t="s">
        <v>48</v>
      </c>
      <c r="E40" s="1066"/>
      <c r="F40" s="1066" t="s">
        <v>44</v>
      </c>
      <c r="G40" s="616">
        <v>160</v>
      </c>
      <c r="H40" s="193">
        <v>0.52</v>
      </c>
      <c r="I40" s="1298">
        <v>1.3</v>
      </c>
      <c r="J40" s="1067">
        <v>1994</v>
      </c>
      <c r="K40" s="616" t="s">
        <v>52</v>
      </c>
      <c r="L40" s="1263" t="s">
        <v>46</v>
      </c>
      <c r="M40" s="1286" t="s">
        <v>46</v>
      </c>
      <c r="N40" s="1288" t="s">
        <v>46</v>
      </c>
      <c r="O40" s="1288" t="s">
        <v>46</v>
      </c>
      <c r="P40" s="1288" t="s">
        <v>46</v>
      </c>
      <c r="Q40" s="1288" t="s">
        <v>46</v>
      </c>
      <c r="R40" s="1288" t="s">
        <v>46</v>
      </c>
      <c r="S40" s="1288" t="s">
        <v>46</v>
      </c>
      <c r="T40" s="1288" t="s">
        <v>46</v>
      </c>
      <c r="U40" s="1288" t="s">
        <v>46</v>
      </c>
      <c r="V40" s="1288" t="s">
        <v>46</v>
      </c>
      <c r="W40" s="1288" t="s">
        <v>46</v>
      </c>
      <c r="X40" s="195" t="s">
        <v>46</v>
      </c>
      <c r="Y40" s="977"/>
    </row>
    <row r="41" spans="1:25" ht="15" customHeight="1">
      <c r="A41" s="38"/>
      <c r="B41" s="192" t="s">
        <v>55</v>
      </c>
      <c r="C41" s="1066" t="s">
        <v>96</v>
      </c>
      <c r="D41" s="1066" t="s">
        <v>82</v>
      </c>
      <c r="E41" s="1066"/>
      <c r="F41" s="1066" t="s">
        <v>44</v>
      </c>
      <c r="G41" s="616">
        <v>885</v>
      </c>
      <c r="H41" s="193">
        <v>0.61</v>
      </c>
      <c r="I41" s="1298">
        <v>1.3</v>
      </c>
      <c r="J41" s="1067">
        <v>2025</v>
      </c>
      <c r="K41" s="616" t="s">
        <v>45</v>
      </c>
      <c r="L41" s="1263" t="s">
        <v>65</v>
      </c>
      <c r="M41" s="1286" t="s">
        <v>46</v>
      </c>
      <c r="N41" s="1295" t="s">
        <v>46</v>
      </c>
      <c r="O41" s="1295" t="s">
        <v>46</v>
      </c>
      <c r="P41" s="1295" t="s">
        <v>46</v>
      </c>
      <c r="Q41" s="1295" t="s">
        <v>46</v>
      </c>
      <c r="R41" s="1295" t="s">
        <v>46</v>
      </c>
      <c r="S41" s="1295" t="s">
        <v>46</v>
      </c>
      <c r="T41" s="1295" t="s">
        <v>46</v>
      </c>
      <c r="U41" s="1295" t="s">
        <v>46</v>
      </c>
      <c r="V41" s="1295" t="s">
        <v>46</v>
      </c>
      <c r="W41" s="1295" t="s">
        <v>46</v>
      </c>
      <c r="X41" s="1260" t="s">
        <v>46</v>
      </c>
      <c r="Y41" s="623" t="s">
        <v>97</v>
      </c>
    </row>
    <row r="42" spans="1:25" ht="15" customHeight="1">
      <c r="A42" s="38"/>
      <c r="B42" s="192" t="s">
        <v>55</v>
      </c>
      <c r="C42" s="1066" t="s">
        <v>98</v>
      </c>
      <c r="D42" s="1066" t="s">
        <v>48</v>
      </c>
      <c r="E42" s="1066"/>
      <c r="F42" s="1066" t="s">
        <v>44</v>
      </c>
      <c r="G42" s="616">
        <v>170</v>
      </c>
      <c r="H42" s="193">
        <v>0.52</v>
      </c>
      <c r="I42" s="1298">
        <v>1.3</v>
      </c>
      <c r="J42" s="1067">
        <v>1994</v>
      </c>
      <c r="K42" s="616" t="s">
        <v>45</v>
      </c>
      <c r="L42" s="1262" t="s">
        <v>65</v>
      </c>
      <c r="M42" s="1286" t="s">
        <v>65</v>
      </c>
      <c r="N42" s="1296" t="s">
        <v>65</v>
      </c>
      <c r="O42" s="1296" t="s">
        <v>65</v>
      </c>
      <c r="P42" s="1296" t="s">
        <v>65</v>
      </c>
      <c r="Q42" s="1296" t="s">
        <v>65</v>
      </c>
      <c r="R42" s="1296" t="s">
        <v>65</v>
      </c>
      <c r="S42" s="1296" t="s">
        <v>65</v>
      </c>
      <c r="T42" s="1296" t="s">
        <v>65</v>
      </c>
      <c r="U42" s="1296" t="s">
        <v>65</v>
      </c>
      <c r="V42" s="1296" t="s">
        <v>65</v>
      </c>
      <c r="W42" s="1296" t="s">
        <v>65</v>
      </c>
      <c r="X42" s="1187" t="s">
        <v>65</v>
      </c>
      <c r="Y42" s="197" t="s">
        <v>99</v>
      </c>
    </row>
    <row r="43" spans="1:25" ht="15" customHeight="1">
      <c r="A43" s="38"/>
      <c r="B43" s="192" t="s">
        <v>55</v>
      </c>
      <c r="C43" s="1066" t="s">
        <v>100</v>
      </c>
      <c r="D43" s="1066" t="s">
        <v>57</v>
      </c>
      <c r="E43" s="1066"/>
      <c r="F43" s="1066" t="s">
        <v>44</v>
      </c>
      <c r="G43" s="616">
        <v>150</v>
      </c>
      <c r="H43" s="193">
        <v>0.34399999999999997</v>
      </c>
      <c r="I43" s="1298">
        <v>3.1</v>
      </c>
      <c r="J43" s="28">
        <v>1994</v>
      </c>
      <c r="K43" s="616" t="s">
        <v>52</v>
      </c>
      <c r="L43" s="1262" t="s">
        <v>46</v>
      </c>
      <c r="M43" s="1286" t="s">
        <v>46</v>
      </c>
      <c r="N43" s="1288" t="s">
        <v>46</v>
      </c>
      <c r="O43" s="1288" t="s">
        <v>46</v>
      </c>
      <c r="P43" s="1288" t="s">
        <v>46</v>
      </c>
      <c r="Q43" s="1288" t="s">
        <v>46</v>
      </c>
      <c r="R43" s="1288" t="s">
        <v>46</v>
      </c>
      <c r="S43" s="1288" t="s">
        <v>46</v>
      </c>
      <c r="T43" s="1288" t="s">
        <v>46</v>
      </c>
      <c r="U43" s="1288" t="s">
        <v>46</v>
      </c>
      <c r="V43" s="1288" t="s">
        <v>46</v>
      </c>
      <c r="W43" s="1288" t="s">
        <v>46</v>
      </c>
      <c r="X43" s="195" t="s">
        <v>46</v>
      </c>
      <c r="Y43" s="624"/>
    </row>
    <row r="44" spans="1:25" ht="15" customHeight="1">
      <c r="A44" s="38"/>
      <c r="B44" s="192" t="s">
        <v>55</v>
      </c>
      <c r="C44" s="1066" t="s">
        <v>101</v>
      </c>
      <c r="D44" s="1066" t="s">
        <v>57</v>
      </c>
      <c r="E44" s="1066"/>
      <c r="F44" s="1066" t="s">
        <v>44</v>
      </c>
      <c r="G44" s="616">
        <v>150</v>
      </c>
      <c r="H44" s="193">
        <v>0.34399999999999997</v>
      </c>
      <c r="I44" s="1298">
        <v>3.1</v>
      </c>
      <c r="J44" s="28">
        <v>1994</v>
      </c>
      <c r="K44" s="616" t="s">
        <v>52</v>
      </c>
      <c r="L44" s="1262" t="s">
        <v>46</v>
      </c>
      <c r="M44" s="1286" t="s">
        <v>46</v>
      </c>
      <c r="N44" s="1288" t="s">
        <v>46</v>
      </c>
      <c r="O44" s="1288" t="s">
        <v>46</v>
      </c>
      <c r="P44" s="1288" t="s">
        <v>46</v>
      </c>
      <c r="Q44" s="1288" t="s">
        <v>46</v>
      </c>
      <c r="R44" s="1288" t="s">
        <v>46</v>
      </c>
      <c r="S44" s="1288" t="s">
        <v>46</v>
      </c>
      <c r="T44" s="1288" t="s">
        <v>46</v>
      </c>
      <c r="U44" s="1288" t="s">
        <v>46</v>
      </c>
      <c r="V44" s="1288" t="s">
        <v>46</v>
      </c>
      <c r="W44" s="1288" t="s">
        <v>46</v>
      </c>
      <c r="X44" s="195" t="s">
        <v>46</v>
      </c>
      <c r="Y44" s="624"/>
    </row>
    <row r="45" spans="1:25" ht="15" customHeight="1">
      <c r="A45" s="38"/>
      <c r="B45" s="192" t="s">
        <v>102</v>
      </c>
      <c r="C45" s="1066" t="s">
        <v>103</v>
      </c>
      <c r="D45" s="1066" t="s">
        <v>82</v>
      </c>
      <c r="E45" s="1066" t="s">
        <v>43</v>
      </c>
      <c r="F45" s="1066" t="s">
        <v>44</v>
      </c>
      <c r="G45" s="616">
        <v>12.9</v>
      </c>
      <c r="H45" s="193">
        <v>0.45</v>
      </c>
      <c r="I45" s="1298">
        <v>1.3</v>
      </c>
      <c r="J45" s="1067">
        <v>2013</v>
      </c>
      <c r="K45" s="616" t="s">
        <v>45</v>
      </c>
      <c r="L45" s="1263" t="s">
        <v>46</v>
      </c>
      <c r="M45" s="1286" t="s">
        <v>46</v>
      </c>
      <c r="N45" s="1287" t="s">
        <v>46</v>
      </c>
      <c r="O45" s="1287" t="s">
        <v>46</v>
      </c>
      <c r="P45" s="1287" t="s">
        <v>46</v>
      </c>
      <c r="Q45" s="1287" t="s">
        <v>46</v>
      </c>
      <c r="R45" s="1287" t="s">
        <v>46</v>
      </c>
      <c r="S45" s="1287" t="s">
        <v>46</v>
      </c>
      <c r="T45" s="1287" t="s">
        <v>46</v>
      </c>
      <c r="U45" s="1287" t="s">
        <v>46</v>
      </c>
      <c r="V45" s="1287" t="s">
        <v>46</v>
      </c>
      <c r="W45" s="1287" t="s">
        <v>46</v>
      </c>
      <c r="X45" s="194" t="s">
        <v>46</v>
      </c>
      <c r="Y45" s="977"/>
    </row>
    <row r="46" spans="1:25" ht="15" customHeight="1">
      <c r="A46" s="38"/>
      <c r="B46" s="192" t="s">
        <v>68</v>
      </c>
      <c r="C46" s="1066" t="s">
        <v>104</v>
      </c>
      <c r="D46" s="1068" t="s">
        <v>70</v>
      </c>
      <c r="E46" s="1068"/>
      <c r="F46" s="1066" t="s">
        <v>71</v>
      </c>
      <c r="G46" s="616">
        <v>22</v>
      </c>
      <c r="H46" s="193">
        <v>0.36</v>
      </c>
      <c r="I46" s="1299">
        <v>3.6</v>
      </c>
      <c r="J46" s="28">
        <v>2022</v>
      </c>
      <c r="K46" s="616" t="s">
        <v>45</v>
      </c>
      <c r="L46" s="1263" t="s">
        <v>46</v>
      </c>
      <c r="M46" s="1289" t="s">
        <v>46</v>
      </c>
      <c r="N46" s="1291" t="s">
        <v>46</v>
      </c>
      <c r="O46" s="1291" t="s">
        <v>46</v>
      </c>
      <c r="P46" s="1291" t="s">
        <v>46</v>
      </c>
      <c r="Q46" s="1291" t="s">
        <v>46</v>
      </c>
      <c r="R46" s="1291" t="s">
        <v>46</v>
      </c>
      <c r="S46" s="1291" t="s">
        <v>46</v>
      </c>
      <c r="T46" s="1291" t="s">
        <v>46</v>
      </c>
      <c r="U46" s="1291" t="s">
        <v>46</v>
      </c>
      <c r="V46" s="1291" t="s">
        <v>46</v>
      </c>
      <c r="W46" s="1291" t="s">
        <v>46</v>
      </c>
      <c r="X46" s="196" t="s">
        <v>46</v>
      </c>
      <c r="Y46" s="624" t="s">
        <v>105</v>
      </c>
    </row>
    <row r="47" spans="1:25" ht="15" customHeight="1">
      <c r="A47" s="38"/>
      <c r="B47" s="192" t="s">
        <v>40</v>
      </c>
      <c r="C47" s="1066" t="s">
        <v>106</v>
      </c>
      <c r="D47" s="1066" t="s">
        <v>82</v>
      </c>
      <c r="E47" s="1066"/>
      <c r="F47" s="1066" t="s">
        <v>44</v>
      </c>
      <c r="G47" s="616">
        <v>890</v>
      </c>
      <c r="H47" s="193">
        <v>0.61</v>
      </c>
      <c r="I47" s="1298">
        <v>1.3</v>
      </c>
      <c r="J47" s="1067">
        <v>2025</v>
      </c>
      <c r="K47" s="616" t="s">
        <v>45</v>
      </c>
      <c r="L47" s="1263" t="s">
        <v>65</v>
      </c>
      <c r="M47" s="1286" t="s">
        <v>46</v>
      </c>
      <c r="N47" s="1295" t="s">
        <v>46</v>
      </c>
      <c r="O47" s="1295" t="s">
        <v>46</v>
      </c>
      <c r="P47" s="1295" t="s">
        <v>46</v>
      </c>
      <c r="Q47" s="1295" t="s">
        <v>46</v>
      </c>
      <c r="R47" s="1295" t="s">
        <v>46</v>
      </c>
      <c r="S47" s="1295" t="s">
        <v>46</v>
      </c>
      <c r="T47" s="1295" t="s">
        <v>46</v>
      </c>
      <c r="U47" s="1295" t="s">
        <v>46</v>
      </c>
      <c r="V47" s="1295" t="s">
        <v>46</v>
      </c>
      <c r="W47" s="1295" t="s">
        <v>46</v>
      </c>
      <c r="X47" s="1260" t="s">
        <v>46</v>
      </c>
      <c r="Y47" s="620" t="s">
        <v>107</v>
      </c>
    </row>
    <row r="48" spans="1:25" ht="15" customHeight="1">
      <c r="A48" s="38"/>
      <c r="B48" s="192" t="s">
        <v>40</v>
      </c>
      <c r="C48" s="1066" t="s">
        <v>108</v>
      </c>
      <c r="D48" s="1066" t="s">
        <v>57</v>
      </c>
      <c r="E48" s="1066" t="s">
        <v>43</v>
      </c>
      <c r="F48" s="1066" t="s">
        <v>44</v>
      </c>
      <c r="G48" s="616">
        <v>40</v>
      </c>
      <c r="H48" s="193">
        <v>0.41</v>
      </c>
      <c r="I48" s="1298">
        <v>3.1</v>
      </c>
      <c r="J48" s="28">
        <v>1996</v>
      </c>
      <c r="K48" s="616" t="s">
        <v>45</v>
      </c>
      <c r="L48" s="1262" t="s">
        <v>46</v>
      </c>
      <c r="M48" s="1286" t="s">
        <v>65</v>
      </c>
      <c r="N48" s="1296" t="s">
        <v>65</v>
      </c>
      <c r="O48" s="1296" t="s">
        <v>65</v>
      </c>
      <c r="P48" s="1296" t="s">
        <v>65</v>
      </c>
      <c r="Q48" s="1296" t="s">
        <v>65</v>
      </c>
      <c r="R48" s="1296" t="s">
        <v>65</v>
      </c>
      <c r="S48" s="1296" t="s">
        <v>65</v>
      </c>
      <c r="T48" s="1296" t="s">
        <v>65</v>
      </c>
      <c r="U48" s="1296" t="s">
        <v>65</v>
      </c>
      <c r="V48" s="1296" t="s">
        <v>65</v>
      </c>
      <c r="W48" s="1296" t="s">
        <v>65</v>
      </c>
      <c r="X48" s="1187" t="s">
        <v>65</v>
      </c>
      <c r="Y48" s="624" t="s">
        <v>109</v>
      </c>
    </row>
    <row r="49" spans="1:25" ht="15" customHeight="1">
      <c r="A49" s="38"/>
      <c r="B49" s="192" t="s">
        <v>110</v>
      </c>
      <c r="C49" s="1066" t="s">
        <v>111</v>
      </c>
      <c r="D49" s="1066" t="s">
        <v>70</v>
      </c>
      <c r="E49" s="1066" t="s">
        <v>43</v>
      </c>
      <c r="F49" s="1066" t="s">
        <v>71</v>
      </c>
      <c r="G49" s="616">
        <v>20</v>
      </c>
      <c r="H49" s="193">
        <v>0.36</v>
      </c>
      <c r="I49" s="1299">
        <v>3.6</v>
      </c>
      <c r="J49" s="28">
        <v>2010</v>
      </c>
      <c r="K49" s="616" t="s">
        <v>45</v>
      </c>
      <c r="L49" s="1263" t="s">
        <v>46</v>
      </c>
      <c r="M49" s="1286" t="s">
        <v>46</v>
      </c>
      <c r="N49" s="1287" t="s">
        <v>46</v>
      </c>
      <c r="O49" s="1287" t="s">
        <v>46</v>
      </c>
      <c r="P49" s="1287" t="s">
        <v>46</v>
      </c>
      <c r="Q49" s="1287" t="s">
        <v>46</v>
      </c>
      <c r="R49" s="1287" t="s">
        <v>46</v>
      </c>
      <c r="S49" s="1287" t="s">
        <v>46</v>
      </c>
      <c r="T49" s="1287" t="s">
        <v>46</v>
      </c>
      <c r="U49" s="1287" t="s">
        <v>46</v>
      </c>
      <c r="V49" s="1287" t="s">
        <v>46</v>
      </c>
      <c r="W49" s="1287" t="s">
        <v>46</v>
      </c>
      <c r="X49" s="194" t="s">
        <v>46</v>
      </c>
      <c r="Y49" s="977"/>
    </row>
    <row r="50" spans="1:25" ht="15" customHeight="1">
      <c r="A50" s="38"/>
      <c r="B50" s="192" t="s">
        <v>55</v>
      </c>
      <c r="C50" s="1066" t="s">
        <v>112</v>
      </c>
      <c r="D50" s="1066" t="s">
        <v>57</v>
      </c>
      <c r="E50" s="1066"/>
      <c r="F50" s="1066" t="s">
        <v>44</v>
      </c>
      <c r="G50" s="616">
        <v>58</v>
      </c>
      <c r="H50" s="193">
        <v>0.42</v>
      </c>
      <c r="I50" s="1298">
        <v>3.1</v>
      </c>
      <c r="J50" s="1067">
        <v>2008</v>
      </c>
      <c r="K50" s="616" t="s">
        <v>52</v>
      </c>
      <c r="L50" s="1263" t="s">
        <v>46</v>
      </c>
      <c r="M50" s="1286" t="s">
        <v>46</v>
      </c>
      <c r="N50" s="1288" t="s">
        <v>46</v>
      </c>
      <c r="O50" s="1288" t="s">
        <v>46</v>
      </c>
      <c r="P50" s="1288" t="s">
        <v>46</v>
      </c>
      <c r="Q50" s="1288" t="s">
        <v>46</v>
      </c>
      <c r="R50" s="1288" t="s">
        <v>46</v>
      </c>
      <c r="S50" s="1288" t="s">
        <v>46</v>
      </c>
      <c r="T50" s="1288" t="s">
        <v>46</v>
      </c>
      <c r="U50" s="1288" t="s">
        <v>46</v>
      </c>
      <c r="V50" s="1288" t="s">
        <v>46</v>
      </c>
      <c r="W50" s="1288" t="s">
        <v>46</v>
      </c>
      <c r="X50" s="195" t="s">
        <v>46</v>
      </c>
      <c r="Y50" s="977"/>
    </row>
    <row r="51" spans="1:25" ht="15" customHeight="1">
      <c r="A51" s="38"/>
      <c r="B51" s="192" t="s">
        <v>55</v>
      </c>
      <c r="C51" s="1066" t="s">
        <v>113</v>
      </c>
      <c r="D51" s="1066" t="s">
        <v>57</v>
      </c>
      <c r="E51" s="1066"/>
      <c r="F51" s="1066" t="s">
        <v>44</v>
      </c>
      <c r="G51" s="616">
        <v>58</v>
      </c>
      <c r="H51" s="193">
        <v>0.42</v>
      </c>
      <c r="I51" s="1298">
        <v>3.1</v>
      </c>
      <c r="J51" s="1067">
        <v>2008</v>
      </c>
      <c r="K51" s="616" t="s">
        <v>52</v>
      </c>
      <c r="L51" s="1263" t="s">
        <v>46</v>
      </c>
      <c r="M51" s="1286" t="s">
        <v>46</v>
      </c>
      <c r="N51" s="1288" t="s">
        <v>46</v>
      </c>
      <c r="O51" s="1288" t="s">
        <v>46</v>
      </c>
      <c r="P51" s="1288" t="s">
        <v>46</v>
      </c>
      <c r="Q51" s="1288" t="s">
        <v>46</v>
      </c>
      <c r="R51" s="1288" t="s">
        <v>46</v>
      </c>
      <c r="S51" s="1288" t="s">
        <v>46</v>
      </c>
      <c r="T51" s="1288" t="s">
        <v>46</v>
      </c>
      <c r="U51" s="1288" t="s">
        <v>46</v>
      </c>
      <c r="V51" s="1288" t="s">
        <v>46</v>
      </c>
      <c r="W51" s="1288" t="s">
        <v>46</v>
      </c>
      <c r="X51" s="195" t="s">
        <v>46</v>
      </c>
      <c r="Y51" s="977"/>
    </row>
    <row r="52" spans="1:25" ht="15" customHeight="1">
      <c r="A52" s="38"/>
      <c r="B52" s="192" t="s">
        <v>55</v>
      </c>
      <c r="C52" s="1066" t="s">
        <v>114</v>
      </c>
      <c r="D52" s="1066" t="s">
        <v>82</v>
      </c>
      <c r="E52" s="1066" t="s">
        <v>43</v>
      </c>
      <c r="F52" s="1066" t="s">
        <v>44</v>
      </c>
      <c r="G52" s="616">
        <v>39</v>
      </c>
      <c r="H52" s="193">
        <v>0.45</v>
      </c>
      <c r="I52" s="1298">
        <v>3.1</v>
      </c>
      <c r="J52" s="28">
        <v>1997</v>
      </c>
      <c r="K52" s="616" t="s">
        <v>52</v>
      </c>
      <c r="L52" s="1263" t="s">
        <v>46</v>
      </c>
      <c r="M52" s="1286" t="s">
        <v>46</v>
      </c>
      <c r="N52" s="1288" t="s">
        <v>46</v>
      </c>
      <c r="O52" s="1288" t="s">
        <v>46</v>
      </c>
      <c r="P52" s="1288" t="s">
        <v>46</v>
      </c>
      <c r="Q52" s="1288" t="s">
        <v>46</v>
      </c>
      <c r="R52" s="1288" t="s">
        <v>46</v>
      </c>
      <c r="S52" s="1288" t="s">
        <v>46</v>
      </c>
      <c r="T52" s="1288" t="s">
        <v>46</v>
      </c>
      <c r="U52" s="1288" t="s">
        <v>46</v>
      </c>
      <c r="V52" s="1288" t="s">
        <v>46</v>
      </c>
      <c r="W52" s="1288" t="s">
        <v>46</v>
      </c>
      <c r="X52" s="195" t="s">
        <v>46</v>
      </c>
      <c r="Y52" s="977"/>
    </row>
    <row r="53" spans="1:25" ht="15" customHeight="1">
      <c r="A53" s="38"/>
      <c r="B53" s="192" t="s">
        <v>40</v>
      </c>
      <c r="C53" s="1066" t="s">
        <v>115</v>
      </c>
      <c r="D53" s="1066" t="s">
        <v>42</v>
      </c>
      <c r="E53" s="1066"/>
      <c r="F53" s="1066" t="s">
        <v>44</v>
      </c>
      <c r="G53" s="616">
        <v>157</v>
      </c>
      <c r="H53" s="193">
        <v>0.51</v>
      </c>
      <c r="I53" s="1298">
        <v>1.3</v>
      </c>
      <c r="J53" s="1067">
        <v>1998</v>
      </c>
      <c r="K53" s="616" t="s">
        <v>52</v>
      </c>
      <c r="L53" s="1263" t="s">
        <v>46</v>
      </c>
      <c r="M53" s="1286" t="s">
        <v>46</v>
      </c>
      <c r="N53" s="1288" t="s">
        <v>46</v>
      </c>
      <c r="O53" s="1288" t="s">
        <v>46</v>
      </c>
      <c r="P53" s="1288" t="s">
        <v>46</v>
      </c>
      <c r="Q53" s="1288" t="s">
        <v>46</v>
      </c>
      <c r="R53" s="1288" t="s">
        <v>46</v>
      </c>
      <c r="S53" s="1288" t="s">
        <v>46</v>
      </c>
      <c r="T53" s="1288" t="s">
        <v>46</v>
      </c>
      <c r="U53" s="1288" t="s">
        <v>46</v>
      </c>
      <c r="V53" s="1288" t="s">
        <v>46</v>
      </c>
      <c r="W53" s="1288" t="s">
        <v>46</v>
      </c>
      <c r="X53" s="195" t="s">
        <v>46</v>
      </c>
      <c r="Y53" s="977"/>
    </row>
    <row r="54" spans="1:25" ht="15" customHeight="1">
      <c r="A54" s="38"/>
      <c r="B54" s="192" t="s">
        <v>40</v>
      </c>
      <c r="C54" s="1066" t="s">
        <v>116</v>
      </c>
      <c r="D54" s="1066" t="s">
        <v>42</v>
      </c>
      <c r="E54" s="1066"/>
      <c r="F54" s="1066" t="s">
        <v>44</v>
      </c>
      <c r="G54" s="616">
        <v>156.30000000000001</v>
      </c>
      <c r="H54" s="193">
        <v>0.51</v>
      </c>
      <c r="I54" s="1298">
        <v>1.3</v>
      </c>
      <c r="J54" s="1067">
        <v>1998</v>
      </c>
      <c r="K54" s="616" t="s">
        <v>52</v>
      </c>
      <c r="L54" s="1263" t="s">
        <v>46</v>
      </c>
      <c r="M54" s="1286" t="s">
        <v>46</v>
      </c>
      <c r="N54" s="1288" t="s">
        <v>46</v>
      </c>
      <c r="O54" s="1288" t="s">
        <v>46</v>
      </c>
      <c r="P54" s="1288" t="s">
        <v>46</v>
      </c>
      <c r="Q54" s="1288" t="s">
        <v>46</v>
      </c>
      <c r="R54" s="1288" t="s">
        <v>46</v>
      </c>
      <c r="S54" s="1288" t="s">
        <v>46</v>
      </c>
      <c r="T54" s="1288" t="s">
        <v>46</v>
      </c>
      <c r="U54" s="1288" t="s">
        <v>46</v>
      </c>
      <c r="V54" s="1288" t="s">
        <v>46</v>
      </c>
      <c r="W54" s="1288" t="s">
        <v>46</v>
      </c>
      <c r="X54" s="195" t="s">
        <v>46</v>
      </c>
      <c r="Y54" s="977"/>
    </row>
    <row r="55" spans="1:25" ht="15" customHeight="1">
      <c r="A55" s="38"/>
      <c r="B55" s="192" t="s">
        <v>40</v>
      </c>
      <c r="C55" s="1066" t="s">
        <v>117</v>
      </c>
      <c r="D55" s="1066" t="s">
        <v>48</v>
      </c>
      <c r="E55" s="1066"/>
      <c r="F55" s="1066" t="s">
        <v>44</v>
      </c>
      <c r="G55" s="616">
        <v>167</v>
      </c>
      <c r="H55" s="193">
        <v>0.51</v>
      </c>
      <c r="I55" s="1298">
        <v>1.3</v>
      </c>
      <c r="J55" s="1067">
        <v>1998</v>
      </c>
      <c r="K55" s="616" t="s">
        <v>52</v>
      </c>
      <c r="L55" s="1263" t="s">
        <v>46</v>
      </c>
      <c r="M55" s="1286" t="s">
        <v>46</v>
      </c>
      <c r="N55" s="1288" t="s">
        <v>46</v>
      </c>
      <c r="O55" s="1288" t="s">
        <v>46</v>
      </c>
      <c r="P55" s="1288" t="s">
        <v>46</v>
      </c>
      <c r="Q55" s="1288" t="s">
        <v>46</v>
      </c>
      <c r="R55" s="1288" t="s">
        <v>46</v>
      </c>
      <c r="S55" s="1288" t="s">
        <v>46</v>
      </c>
      <c r="T55" s="1288" t="s">
        <v>46</v>
      </c>
      <c r="U55" s="1288" t="s">
        <v>46</v>
      </c>
      <c r="V55" s="1288" t="s">
        <v>46</v>
      </c>
      <c r="W55" s="1288" t="s">
        <v>46</v>
      </c>
      <c r="X55" s="195" t="s">
        <v>46</v>
      </c>
      <c r="Y55" s="977"/>
    </row>
    <row r="56" spans="1:25" ht="15" customHeight="1">
      <c r="A56" s="38"/>
      <c r="B56" s="192" t="s">
        <v>118</v>
      </c>
      <c r="C56" s="1066" t="s">
        <v>119</v>
      </c>
      <c r="D56" s="1066" t="s">
        <v>42</v>
      </c>
      <c r="E56" s="1066" t="s">
        <v>43</v>
      </c>
      <c r="F56" s="1066" t="s">
        <v>44</v>
      </c>
      <c r="G56" s="1067">
        <v>44.8</v>
      </c>
      <c r="H56" s="193">
        <v>0.57999999999999996</v>
      </c>
      <c r="I56" s="1298">
        <v>1.3</v>
      </c>
      <c r="J56" s="1067">
        <v>2006</v>
      </c>
      <c r="K56" s="616" t="s">
        <v>45</v>
      </c>
      <c r="L56" s="1263" t="s">
        <v>46</v>
      </c>
      <c r="M56" s="1286" t="s">
        <v>46</v>
      </c>
      <c r="N56" s="1287" t="s">
        <v>46</v>
      </c>
      <c r="O56" s="1287" t="s">
        <v>46</v>
      </c>
      <c r="P56" s="1287" t="s">
        <v>46</v>
      </c>
      <c r="Q56" s="1287" t="s">
        <v>46</v>
      </c>
      <c r="R56" s="1287" t="s">
        <v>46</v>
      </c>
      <c r="S56" s="1287" t="s">
        <v>46</v>
      </c>
      <c r="T56" s="1287" t="s">
        <v>46</v>
      </c>
      <c r="U56" s="1287" t="s">
        <v>46</v>
      </c>
      <c r="V56" s="1287" t="s">
        <v>46</v>
      </c>
      <c r="W56" s="1287" t="s">
        <v>46</v>
      </c>
      <c r="X56" s="194" t="s">
        <v>46</v>
      </c>
      <c r="Y56" s="621"/>
    </row>
    <row r="57" spans="1:25" ht="15" customHeight="1">
      <c r="A57" s="38"/>
      <c r="B57" s="192" t="s">
        <v>118</v>
      </c>
      <c r="C57" s="1066" t="s">
        <v>120</v>
      </c>
      <c r="D57" s="1066" t="s">
        <v>42</v>
      </c>
      <c r="E57" s="1066" t="s">
        <v>43</v>
      </c>
      <c r="F57" s="1066" t="s">
        <v>44</v>
      </c>
      <c r="G57" s="1067">
        <v>44.8</v>
      </c>
      <c r="H57" s="193">
        <v>0.57999999999999996</v>
      </c>
      <c r="I57" s="1298">
        <v>1.3</v>
      </c>
      <c r="J57" s="1067">
        <v>2006</v>
      </c>
      <c r="K57" s="616" t="s">
        <v>45</v>
      </c>
      <c r="L57" s="1263" t="s">
        <v>46</v>
      </c>
      <c r="M57" s="1286" t="s">
        <v>46</v>
      </c>
      <c r="N57" s="1287" t="s">
        <v>46</v>
      </c>
      <c r="O57" s="1287" t="s">
        <v>46</v>
      </c>
      <c r="P57" s="1287" t="s">
        <v>46</v>
      </c>
      <c r="Q57" s="1287" t="s">
        <v>46</v>
      </c>
      <c r="R57" s="1287" t="s">
        <v>46</v>
      </c>
      <c r="S57" s="1287" t="s">
        <v>46</v>
      </c>
      <c r="T57" s="1287" t="s">
        <v>46</v>
      </c>
      <c r="U57" s="1287" t="s">
        <v>46</v>
      </c>
      <c r="V57" s="1287" t="s">
        <v>46</v>
      </c>
      <c r="W57" s="1287" t="s">
        <v>46</v>
      </c>
      <c r="X57" s="194" t="s">
        <v>46</v>
      </c>
      <c r="Y57" s="621"/>
    </row>
    <row r="58" spans="1:25" ht="15" customHeight="1">
      <c r="A58" s="38"/>
      <c r="B58" s="192" t="s">
        <v>118</v>
      </c>
      <c r="C58" s="1066" t="s">
        <v>121</v>
      </c>
      <c r="D58" s="1066" t="s">
        <v>48</v>
      </c>
      <c r="E58" s="1066" t="s">
        <v>43</v>
      </c>
      <c r="F58" s="1066" t="s">
        <v>44</v>
      </c>
      <c r="G58" s="1067">
        <v>48.5</v>
      </c>
      <c r="H58" s="193">
        <v>0.57999999999999996</v>
      </c>
      <c r="I58" s="1298">
        <v>1.3</v>
      </c>
      <c r="J58" s="1067">
        <v>2006</v>
      </c>
      <c r="K58" s="616" t="s">
        <v>45</v>
      </c>
      <c r="L58" s="1263" t="s">
        <v>46</v>
      </c>
      <c r="M58" s="1286" t="s">
        <v>46</v>
      </c>
      <c r="N58" s="1287" t="s">
        <v>46</v>
      </c>
      <c r="O58" s="1287" t="s">
        <v>46</v>
      </c>
      <c r="P58" s="1287" t="s">
        <v>46</v>
      </c>
      <c r="Q58" s="1287" t="s">
        <v>46</v>
      </c>
      <c r="R58" s="1287" t="s">
        <v>46</v>
      </c>
      <c r="S58" s="1287" t="s">
        <v>46</v>
      </c>
      <c r="T58" s="1287" t="s">
        <v>46</v>
      </c>
      <c r="U58" s="1287" t="s">
        <v>46</v>
      </c>
      <c r="V58" s="1287" t="s">
        <v>46</v>
      </c>
      <c r="W58" s="1287" t="s">
        <v>46</v>
      </c>
      <c r="X58" s="194" t="s">
        <v>46</v>
      </c>
      <c r="Y58" s="621"/>
    </row>
    <row r="59" spans="1:25" ht="15" customHeight="1">
      <c r="A59" s="38"/>
      <c r="B59" s="192" t="s">
        <v>122</v>
      </c>
      <c r="C59" s="1066" t="s">
        <v>122</v>
      </c>
      <c r="D59" s="1066" t="s">
        <v>70</v>
      </c>
      <c r="E59" s="1066"/>
      <c r="F59" s="1066" t="s">
        <v>71</v>
      </c>
      <c r="G59" s="616">
        <v>32</v>
      </c>
      <c r="H59" s="193">
        <v>0.36</v>
      </c>
      <c r="I59" s="1299">
        <v>3.6</v>
      </c>
      <c r="J59" s="28">
        <v>2008</v>
      </c>
      <c r="K59" s="616" t="s">
        <v>45</v>
      </c>
      <c r="L59" s="1263" t="s">
        <v>46</v>
      </c>
      <c r="M59" s="1286" t="s">
        <v>46</v>
      </c>
      <c r="N59" s="1287" t="s">
        <v>46</v>
      </c>
      <c r="O59" s="1287" t="s">
        <v>46</v>
      </c>
      <c r="P59" s="1287" t="s">
        <v>46</v>
      </c>
      <c r="Q59" s="1287" t="s">
        <v>46</v>
      </c>
      <c r="R59" s="1287" t="s">
        <v>46</v>
      </c>
      <c r="S59" s="1287" t="s">
        <v>46</v>
      </c>
      <c r="T59" s="1287" t="s">
        <v>46</v>
      </c>
      <c r="U59" s="1287" t="s">
        <v>46</v>
      </c>
      <c r="V59" s="1287" t="s">
        <v>46</v>
      </c>
      <c r="W59" s="1287" t="s">
        <v>46</v>
      </c>
      <c r="X59" s="194" t="s">
        <v>46</v>
      </c>
      <c r="Y59" s="977"/>
    </row>
    <row r="60" spans="1:25" ht="15" customHeight="1">
      <c r="A60" s="38"/>
      <c r="B60" s="192" t="s">
        <v>123</v>
      </c>
      <c r="C60" s="1066" t="s">
        <v>124</v>
      </c>
      <c r="D60" s="1066" t="s">
        <v>70</v>
      </c>
      <c r="E60" s="1066"/>
      <c r="F60" s="1066" t="s">
        <v>71</v>
      </c>
      <c r="G60" s="616">
        <v>34</v>
      </c>
      <c r="H60" s="193">
        <v>0.36</v>
      </c>
      <c r="I60" s="1299">
        <v>3.6</v>
      </c>
      <c r="J60" s="28">
        <v>1986</v>
      </c>
      <c r="K60" s="616" t="s">
        <v>45</v>
      </c>
      <c r="L60" s="1263" t="s">
        <v>46</v>
      </c>
      <c r="M60" s="1286" t="s">
        <v>46</v>
      </c>
      <c r="N60" s="1287" t="s">
        <v>46</v>
      </c>
      <c r="O60" s="1287" t="s">
        <v>46</v>
      </c>
      <c r="P60" s="1287" t="s">
        <v>46</v>
      </c>
      <c r="Q60" s="1287" t="s">
        <v>46</v>
      </c>
      <c r="R60" s="1287" t="s">
        <v>46</v>
      </c>
      <c r="S60" s="1287" t="s">
        <v>46</v>
      </c>
      <c r="T60" s="1287" t="s">
        <v>46</v>
      </c>
      <c r="U60" s="1287" t="s">
        <v>46</v>
      </c>
      <c r="V60" s="1287" t="s">
        <v>46</v>
      </c>
      <c r="W60" s="1287" t="s">
        <v>46</v>
      </c>
      <c r="X60" s="194" t="s">
        <v>46</v>
      </c>
      <c r="Y60" s="977"/>
    </row>
    <row r="61" spans="1:25" ht="15" customHeight="1">
      <c r="A61" s="38"/>
      <c r="B61" s="192" t="s">
        <v>40</v>
      </c>
      <c r="C61" s="1066" t="s">
        <v>125</v>
      </c>
      <c r="D61" s="1066" t="s">
        <v>70</v>
      </c>
      <c r="E61" s="1066"/>
      <c r="F61" s="1066" t="s">
        <v>71</v>
      </c>
      <c r="G61" s="616">
        <v>12</v>
      </c>
      <c r="H61" s="193">
        <v>0.36</v>
      </c>
      <c r="I61" s="1299">
        <v>3.6</v>
      </c>
      <c r="J61" s="28">
        <v>1989</v>
      </c>
      <c r="K61" s="616" t="s">
        <v>45</v>
      </c>
      <c r="L61" s="1263" t="s">
        <v>46</v>
      </c>
      <c r="M61" s="1286" t="s">
        <v>46</v>
      </c>
      <c r="N61" s="1287" t="s">
        <v>46</v>
      </c>
      <c r="O61" s="1287" t="s">
        <v>46</v>
      </c>
      <c r="P61" s="1287" t="s">
        <v>46</v>
      </c>
      <c r="Q61" s="1287" t="s">
        <v>46</v>
      </c>
      <c r="R61" s="1287" t="s">
        <v>46</v>
      </c>
      <c r="S61" s="1287" t="s">
        <v>46</v>
      </c>
      <c r="T61" s="1287" t="s">
        <v>46</v>
      </c>
      <c r="U61" s="1287" t="s">
        <v>46</v>
      </c>
      <c r="V61" s="1287" t="s">
        <v>46</v>
      </c>
      <c r="W61" s="1287" t="s">
        <v>46</v>
      </c>
      <c r="X61" s="194" t="s">
        <v>46</v>
      </c>
      <c r="Y61" s="977"/>
    </row>
    <row r="62" spans="1:25" ht="15" customHeight="1">
      <c r="A62" s="38"/>
      <c r="B62" s="192" t="s">
        <v>126</v>
      </c>
      <c r="C62" s="1066" t="s">
        <v>127</v>
      </c>
      <c r="D62" s="1066" t="s">
        <v>70</v>
      </c>
      <c r="E62" s="1066"/>
      <c r="F62" s="1066" t="s">
        <v>71</v>
      </c>
      <c r="G62" s="616">
        <v>16</v>
      </c>
      <c r="H62" s="193">
        <v>0.36</v>
      </c>
      <c r="I62" s="1299">
        <v>3.6</v>
      </c>
      <c r="J62" s="28">
        <v>2012</v>
      </c>
      <c r="K62" s="616" t="s">
        <v>45</v>
      </c>
      <c r="L62" s="1263" t="s">
        <v>46</v>
      </c>
      <c r="M62" s="1286" t="s">
        <v>46</v>
      </c>
      <c r="N62" s="1287" t="s">
        <v>46</v>
      </c>
      <c r="O62" s="1287" t="s">
        <v>46</v>
      </c>
      <c r="P62" s="1287" t="s">
        <v>46</v>
      </c>
      <c r="Q62" s="1287" t="s">
        <v>46</v>
      </c>
      <c r="R62" s="1287" t="s">
        <v>46</v>
      </c>
      <c r="S62" s="1287" t="s">
        <v>46</v>
      </c>
      <c r="T62" s="1287" t="s">
        <v>46</v>
      </c>
      <c r="U62" s="1287" t="s">
        <v>46</v>
      </c>
      <c r="V62" s="1287" t="s">
        <v>46</v>
      </c>
      <c r="W62" s="1287" t="s">
        <v>46</v>
      </c>
      <c r="X62" s="194" t="s">
        <v>46</v>
      </c>
      <c r="Y62" s="977"/>
    </row>
    <row r="63" spans="1:25" ht="15" customHeight="1">
      <c r="A63" s="38"/>
      <c r="B63" s="192" t="s">
        <v>55</v>
      </c>
      <c r="C63" s="1066" t="s">
        <v>128</v>
      </c>
      <c r="D63" s="1066" t="s">
        <v>82</v>
      </c>
      <c r="E63" s="1066" t="s">
        <v>43</v>
      </c>
      <c r="F63" s="1066" t="s">
        <v>44</v>
      </c>
      <c r="G63" s="616">
        <v>20</v>
      </c>
      <c r="H63" s="193">
        <v>0.45</v>
      </c>
      <c r="I63" s="1298">
        <v>1.3</v>
      </c>
      <c r="J63" s="28">
        <v>2015</v>
      </c>
      <c r="K63" s="616" t="s">
        <v>52</v>
      </c>
      <c r="L63" s="1263" t="s">
        <v>46</v>
      </c>
      <c r="M63" s="1286" t="s">
        <v>46</v>
      </c>
      <c r="N63" s="1288" t="s">
        <v>46</v>
      </c>
      <c r="O63" s="1288" t="s">
        <v>46</v>
      </c>
      <c r="P63" s="1288" t="s">
        <v>46</v>
      </c>
      <c r="Q63" s="1288" t="s">
        <v>46</v>
      </c>
      <c r="R63" s="1288" t="s">
        <v>46</v>
      </c>
      <c r="S63" s="1288" t="s">
        <v>46</v>
      </c>
      <c r="T63" s="1288" t="s">
        <v>46</v>
      </c>
      <c r="U63" s="1288" t="s">
        <v>46</v>
      </c>
      <c r="V63" s="1288" t="s">
        <v>46</v>
      </c>
      <c r="W63" s="1288" t="s">
        <v>46</v>
      </c>
      <c r="X63" s="195" t="s">
        <v>46</v>
      </c>
      <c r="Y63" s="977"/>
    </row>
    <row r="64" spans="1:25" ht="15" customHeight="1">
      <c r="A64" s="38"/>
      <c r="B64" s="192" t="s">
        <v>129</v>
      </c>
      <c r="C64" s="1066" t="s">
        <v>130</v>
      </c>
      <c r="D64" s="1066" t="s">
        <v>42</v>
      </c>
      <c r="E64" s="1066" t="s">
        <v>43</v>
      </c>
      <c r="F64" s="1066" t="s">
        <v>44</v>
      </c>
      <c r="G64" s="616">
        <v>48</v>
      </c>
      <c r="H64" s="193">
        <v>0.45</v>
      </c>
      <c r="I64" s="1298">
        <v>1.3</v>
      </c>
      <c r="J64" s="1067">
        <v>2000</v>
      </c>
      <c r="K64" s="616" t="s">
        <v>45</v>
      </c>
      <c r="L64" s="1263" t="s">
        <v>46</v>
      </c>
      <c r="M64" s="1286" t="s">
        <v>46</v>
      </c>
      <c r="N64" s="1287" t="s">
        <v>46</v>
      </c>
      <c r="O64" s="1287" t="s">
        <v>46</v>
      </c>
      <c r="P64" s="1287" t="s">
        <v>46</v>
      </c>
      <c r="Q64" s="1287" t="s">
        <v>46</v>
      </c>
      <c r="R64" s="1287" t="s">
        <v>46</v>
      </c>
      <c r="S64" s="1287" t="s">
        <v>46</v>
      </c>
      <c r="T64" s="1287" t="s">
        <v>46</v>
      </c>
      <c r="U64" s="1287" t="s">
        <v>46</v>
      </c>
      <c r="V64" s="1287" t="s">
        <v>46</v>
      </c>
      <c r="W64" s="1287" t="s">
        <v>46</v>
      </c>
      <c r="X64" s="194" t="s">
        <v>46</v>
      </c>
      <c r="Y64" s="977"/>
    </row>
    <row r="65" spans="1:25" ht="15" customHeight="1">
      <c r="A65" s="38"/>
      <c r="B65" s="192" t="s">
        <v>129</v>
      </c>
      <c r="C65" s="1066" t="s">
        <v>131</v>
      </c>
      <c r="D65" s="1066" t="s">
        <v>42</v>
      </c>
      <c r="E65" s="1066" t="s">
        <v>43</v>
      </c>
      <c r="F65" s="1066" t="s">
        <v>44</v>
      </c>
      <c r="G65" s="616">
        <v>48</v>
      </c>
      <c r="H65" s="193">
        <v>0.45</v>
      </c>
      <c r="I65" s="1298">
        <v>1.3</v>
      </c>
      <c r="J65" s="1067">
        <v>2000</v>
      </c>
      <c r="K65" s="616" t="s">
        <v>45</v>
      </c>
      <c r="L65" s="1263" t="s">
        <v>46</v>
      </c>
      <c r="M65" s="1286" t="s">
        <v>46</v>
      </c>
      <c r="N65" s="1287" t="s">
        <v>46</v>
      </c>
      <c r="O65" s="1287" t="s">
        <v>46</v>
      </c>
      <c r="P65" s="1287" t="s">
        <v>46</v>
      </c>
      <c r="Q65" s="1287" t="s">
        <v>46</v>
      </c>
      <c r="R65" s="1287" t="s">
        <v>46</v>
      </c>
      <c r="S65" s="1287" t="s">
        <v>46</v>
      </c>
      <c r="T65" s="1287" t="s">
        <v>46</v>
      </c>
      <c r="U65" s="1287" t="s">
        <v>46</v>
      </c>
      <c r="V65" s="1287" t="s">
        <v>46</v>
      </c>
      <c r="W65" s="1287" t="s">
        <v>46</v>
      </c>
      <c r="X65" s="194" t="s">
        <v>46</v>
      </c>
      <c r="Y65" s="977"/>
    </row>
    <row r="66" spans="1:25" ht="15" customHeight="1">
      <c r="A66" s="38"/>
      <c r="B66" s="192" t="s">
        <v>129</v>
      </c>
      <c r="C66" s="1066" t="s">
        <v>132</v>
      </c>
      <c r="D66" s="1066" t="s">
        <v>48</v>
      </c>
      <c r="E66" s="1066" t="s">
        <v>43</v>
      </c>
      <c r="F66" s="1066" t="s">
        <v>44</v>
      </c>
      <c r="G66" s="616">
        <v>10</v>
      </c>
      <c r="H66" s="193">
        <v>0.45</v>
      </c>
      <c r="I66" s="1298">
        <v>1.3</v>
      </c>
      <c r="J66" s="1067">
        <v>2000</v>
      </c>
      <c r="K66" s="616" t="s">
        <v>45</v>
      </c>
      <c r="L66" s="1263" t="s">
        <v>46</v>
      </c>
      <c r="M66" s="1286" t="s">
        <v>46</v>
      </c>
      <c r="N66" s="1287" t="s">
        <v>46</v>
      </c>
      <c r="O66" s="1287" t="s">
        <v>46</v>
      </c>
      <c r="P66" s="1287" t="s">
        <v>46</v>
      </c>
      <c r="Q66" s="1287" t="s">
        <v>46</v>
      </c>
      <c r="R66" s="1287" t="s">
        <v>46</v>
      </c>
      <c r="S66" s="1287" t="s">
        <v>46</v>
      </c>
      <c r="T66" s="1287" t="s">
        <v>46</v>
      </c>
      <c r="U66" s="1287" t="s">
        <v>46</v>
      </c>
      <c r="V66" s="1287" t="s">
        <v>46</v>
      </c>
      <c r="W66" s="1287" t="s">
        <v>46</v>
      </c>
      <c r="X66" s="194" t="s">
        <v>46</v>
      </c>
      <c r="Y66" s="977"/>
    </row>
    <row r="67" spans="1:25" ht="15" customHeight="1">
      <c r="A67" s="38"/>
      <c r="B67" s="192" t="s">
        <v>40</v>
      </c>
      <c r="C67" s="1066" t="s">
        <v>133</v>
      </c>
      <c r="D67" s="1066" t="s">
        <v>62</v>
      </c>
      <c r="E67" s="1066"/>
      <c r="F67" s="1066" t="s">
        <v>44</v>
      </c>
      <c r="G67" s="616">
        <v>305</v>
      </c>
      <c r="H67" s="193">
        <v>0.42</v>
      </c>
      <c r="I67" s="1298">
        <v>3.6</v>
      </c>
      <c r="J67" s="1067">
        <v>2010</v>
      </c>
      <c r="K67" s="616" t="s">
        <v>45</v>
      </c>
      <c r="L67" s="1263" t="s">
        <v>46</v>
      </c>
      <c r="M67" s="1286" t="s">
        <v>46</v>
      </c>
      <c r="N67" s="1287" t="s">
        <v>46</v>
      </c>
      <c r="O67" s="1287" t="s">
        <v>46</v>
      </c>
      <c r="P67" s="1287" t="s">
        <v>46</v>
      </c>
      <c r="Q67" s="1287" t="s">
        <v>46</v>
      </c>
      <c r="R67" s="1287" t="s">
        <v>46</v>
      </c>
      <c r="S67" s="1287" t="s">
        <v>46</v>
      </c>
      <c r="T67" s="1287" t="s">
        <v>46</v>
      </c>
      <c r="U67" s="1287" t="s">
        <v>46</v>
      </c>
      <c r="V67" s="1287" t="s">
        <v>46</v>
      </c>
      <c r="W67" s="1287" t="s">
        <v>46</v>
      </c>
      <c r="X67" s="194" t="s">
        <v>46</v>
      </c>
      <c r="Y67" s="977"/>
    </row>
    <row r="68" spans="1:25" ht="15" customHeight="1">
      <c r="A68" s="38"/>
      <c r="B68" s="192" t="s">
        <v>134</v>
      </c>
      <c r="C68" s="1066" t="s">
        <v>135</v>
      </c>
      <c r="D68" s="1066" t="s">
        <v>42</v>
      </c>
      <c r="E68" s="1066" t="s">
        <v>43</v>
      </c>
      <c r="F68" s="1066" t="s">
        <v>44</v>
      </c>
      <c r="G68" s="616">
        <v>43</v>
      </c>
      <c r="H68" s="193">
        <v>0.45</v>
      </c>
      <c r="I68" s="1298">
        <v>1.3</v>
      </c>
      <c r="J68" s="1067">
        <v>1999</v>
      </c>
      <c r="K68" s="616" t="s">
        <v>45</v>
      </c>
      <c r="L68" s="1263" t="s">
        <v>46</v>
      </c>
      <c r="M68" s="1286" t="s">
        <v>46</v>
      </c>
      <c r="N68" s="1287" t="s">
        <v>46</v>
      </c>
      <c r="O68" s="1287" t="s">
        <v>46</v>
      </c>
      <c r="P68" s="1287" t="s">
        <v>46</v>
      </c>
      <c r="Q68" s="1287" t="s">
        <v>46</v>
      </c>
      <c r="R68" s="1287" t="s">
        <v>46</v>
      </c>
      <c r="S68" s="1287" t="s">
        <v>46</v>
      </c>
      <c r="T68" s="1287" t="s">
        <v>46</v>
      </c>
      <c r="U68" s="1287" t="s">
        <v>46</v>
      </c>
      <c r="V68" s="1287" t="s">
        <v>46</v>
      </c>
      <c r="W68" s="1287" t="s">
        <v>46</v>
      </c>
      <c r="X68" s="194" t="s">
        <v>46</v>
      </c>
      <c r="Y68" s="977"/>
    </row>
    <row r="69" spans="1:25" ht="15" customHeight="1">
      <c r="A69" s="40"/>
      <c r="B69" s="192" t="s">
        <v>134</v>
      </c>
      <c r="C69" s="1066" t="s">
        <v>136</v>
      </c>
      <c r="D69" s="1066" t="s">
        <v>42</v>
      </c>
      <c r="E69" s="1066" t="s">
        <v>43</v>
      </c>
      <c r="F69" s="1066" t="s">
        <v>44</v>
      </c>
      <c r="G69" s="616">
        <v>32</v>
      </c>
      <c r="H69" s="193">
        <v>0.45</v>
      </c>
      <c r="I69" s="1298">
        <v>1.3</v>
      </c>
      <c r="J69" s="1067">
        <v>2009</v>
      </c>
      <c r="K69" s="616" t="s">
        <v>45</v>
      </c>
      <c r="L69" s="1263" t="s">
        <v>46</v>
      </c>
      <c r="M69" s="1286" t="s">
        <v>46</v>
      </c>
      <c r="N69" s="1287" t="s">
        <v>46</v>
      </c>
      <c r="O69" s="1287" t="s">
        <v>46</v>
      </c>
      <c r="P69" s="1287" t="s">
        <v>46</v>
      </c>
      <c r="Q69" s="1287" t="s">
        <v>46</v>
      </c>
      <c r="R69" s="1287" t="s">
        <v>46</v>
      </c>
      <c r="S69" s="1287" t="s">
        <v>46</v>
      </c>
      <c r="T69" s="1287" t="s">
        <v>46</v>
      </c>
      <c r="U69" s="1287" t="s">
        <v>46</v>
      </c>
      <c r="V69" s="1287" t="s">
        <v>46</v>
      </c>
      <c r="W69" s="1287" t="s">
        <v>46</v>
      </c>
      <c r="X69" s="194" t="s">
        <v>46</v>
      </c>
      <c r="Y69" s="977"/>
    </row>
    <row r="70" spans="1:25" ht="15" customHeight="1">
      <c r="A70" s="40"/>
      <c r="B70" s="192" t="s">
        <v>134</v>
      </c>
      <c r="C70" s="1066" t="s">
        <v>137</v>
      </c>
      <c r="D70" s="1066" t="s">
        <v>48</v>
      </c>
      <c r="E70" s="1066" t="s">
        <v>43</v>
      </c>
      <c r="F70" s="1066" t="s">
        <v>44</v>
      </c>
      <c r="G70" s="616">
        <v>10</v>
      </c>
      <c r="H70" s="193">
        <v>0.45</v>
      </c>
      <c r="I70" s="1298">
        <v>1.3</v>
      </c>
      <c r="J70" s="1067">
        <v>2009</v>
      </c>
      <c r="K70" s="616" t="s">
        <v>45</v>
      </c>
      <c r="L70" s="1263" t="s">
        <v>46</v>
      </c>
      <c r="M70" s="1286" t="s">
        <v>46</v>
      </c>
      <c r="N70" s="1287" t="s">
        <v>46</v>
      </c>
      <c r="O70" s="1287" t="s">
        <v>46</v>
      </c>
      <c r="P70" s="1287" t="s">
        <v>46</v>
      </c>
      <c r="Q70" s="1287" t="s">
        <v>46</v>
      </c>
      <c r="R70" s="1287" t="s">
        <v>46</v>
      </c>
      <c r="S70" s="1287" t="s">
        <v>46</v>
      </c>
      <c r="T70" s="1287" t="s">
        <v>46</v>
      </c>
      <c r="U70" s="1287" t="s">
        <v>46</v>
      </c>
      <c r="V70" s="1287" t="s">
        <v>46</v>
      </c>
      <c r="W70" s="1287" t="s">
        <v>46</v>
      </c>
      <c r="X70" s="194" t="s">
        <v>46</v>
      </c>
      <c r="Y70" s="977"/>
    </row>
    <row r="71" spans="1:25" ht="15" customHeight="1">
      <c r="A71" s="40"/>
      <c r="B71" s="192" t="s">
        <v>138</v>
      </c>
      <c r="C71" s="1066" t="s">
        <v>139</v>
      </c>
      <c r="D71" s="1066" t="s">
        <v>82</v>
      </c>
      <c r="E71" s="1066"/>
      <c r="F71" s="1066" t="s">
        <v>44</v>
      </c>
      <c r="G71" s="616">
        <v>413</v>
      </c>
      <c r="H71" s="193">
        <v>0.52</v>
      </c>
      <c r="I71" s="1298">
        <v>1.3</v>
      </c>
      <c r="J71" s="1067">
        <v>2011</v>
      </c>
      <c r="K71" s="616" t="s">
        <v>52</v>
      </c>
      <c r="L71" s="1263" t="s">
        <v>46</v>
      </c>
      <c r="M71" s="1286" t="s">
        <v>46</v>
      </c>
      <c r="N71" s="1288" t="s">
        <v>46</v>
      </c>
      <c r="O71" s="1288" t="s">
        <v>46</v>
      </c>
      <c r="P71" s="1288" t="s">
        <v>46</v>
      </c>
      <c r="Q71" s="1288" t="s">
        <v>46</v>
      </c>
      <c r="R71" s="1288" t="s">
        <v>46</v>
      </c>
      <c r="S71" s="1288" t="s">
        <v>46</v>
      </c>
      <c r="T71" s="1288" t="s">
        <v>46</v>
      </c>
      <c r="U71" s="1288" t="s">
        <v>46</v>
      </c>
      <c r="V71" s="1288" t="s">
        <v>46</v>
      </c>
      <c r="W71" s="1288" t="s">
        <v>46</v>
      </c>
      <c r="X71" s="195" t="s">
        <v>46</v>
      </c>
      <c r="Y71" s="977"/>
    </row>
    <row r="72" spans="1:25" ht="15" customHeight="1">
      <c r="A72" s="40"/>
      <c r="B72" s="192" t="s">
        <v>40</v>
      </c>
      <c r="C72" s="1066" t="s">
        <v>140</v>
      </c>
      <c r="D72" s="1066" t="s">
        <v>57</v>
      </c>
      <c r="E72" s="1066" t="s">
        <v>43</v>
      </c>
      <c r="F72" s="1066" t="s">
        <v>44</v>
      </c>
      <c r="G72" s="616">
        <v>43</v>
      </c>
      <c r="H72" s="193">
        <v>0.41</v>
      </c>
      <c r="I72" s="1298">
        <v>3.1</v>
      </c>
      <c r="J72" s="1067">
        <v>2000</v>
      </c>
      <c r="K72" s="616" t="s">
        <v>52</v>
      </c>
      <c r="L72" s="1263" t="s">
        <v>46</v>
      </c>
      <c r="M72" s="1286" t="s">
        <v>46</v>
      </c>
      <c r="N72" s="1288" t="s">
        <v>46</v>
      </c>
      <c r="O72" s="1288" t="s">
        <v>46</v>
      </c>
      <c r="P72" s="1288" t="s">
        <v>46</v>
      </c>
      <c r="Q72" s="1288" t="s">
        <v>46</v>
      </c>
      <c r="R72" s="1288" t="s">
        <v>46</v>
      </c>
      <c r="S72" s="1288" t="s">
        <v>46</v>
      </c>
      <c r="T72" s="1288" t="s">
        <v>46</v>
      </c>
      <c r="U72" s="1288" t="s">
        <v>46</v>
      </c>
      <c r="V72" s="1288" t="s">
        <v>46</v>
      </c>
      <c r="W72" s="1288" t="s">
        <v>46</v>
      </c>
      <c r="X72" s="195" t="s">
        <v>46</v>
      </c>
      <c r="Y72" s="977"/>
    </row>
    <row r="73" spans="1:25" ht="15" customHeight="1">
      <c r="A73" s="40"/>
      <c r="B73" s="192" t="s">
        <v>40</v>
      </c>
      <c r="C73" s="1066" t="s">
        <v>141</v>
      </c>
      <c r="D73" s="1066" t="s">
        <v>50</v>
      </c>
      <c r="E73" s="1066"/>
      <c r="F73" s="1066" t="s">
        <v>51</v>
      </c>
      <c r="G73" s="616">
        <v>18</v>
      </c>
      <c r="H73" s="193">
        <v>0.26</v>
      </c>
      <c r="I73" s="1298">
        <v>4</v>
      </c>
      <c r="J73" s="1067">
        <v>1971</v>
      </c>
      <c r="K73" s="616" t="s">
        <v>52</v>
      </c>
      <c r="L73" s="1263" t="s">
        <v>46</v>
      </c>
      <c r="M73" s="1286" t="s">
        <v>46</v>
      </c>
      <c r="N73" s="1288" t="s">
        <v>46</v>
      </c>
      <c r="O73" s="1288" t="s">
        <v>46</v>
      </c>
      <c r="P73" s="1288" t="s">
        <v>46</v>
      </c>
      <c r="Q73" s="1288" t="s">
        <v>46</v>
      </c>
      <c r="R73" s="1288" t="s">
        <v>46</v>
      </c>
      <c r="S73" s="1288" t="s">
        <v>46</v>
      </c>
      <c r="T73" s="1288" t="s">
        <v>46</v>
      </c>
      <c r="U73" s="1288" t="s">
        <v>46</v>
      </c>
      <c r="V73" s="1288" t="s">
        <v>46</v>
      </c>
      <c r="W73" s="1288" t="s">
        <v>46</v>
      </c>
      <c r="X73" s="195" t="s">
        <v>46</v>
      </c>
      <c r="Y73" s="977"/>
    </row>
    <row r="74" spans="1:25" ht="15" customHeight="1">
      <c r="A74" s="40"/>
      <c r="B74" s="192" t="s">
        <v>40</v>
      </c>
      <c r="C74" s="1066" t="s">
        <v>142</v>
      </c>
      <c r="D74" s="1066" t="s">
        <v>57</v>
      </c>
      <c r="E74" s="1066" t="s">
        <v>43</v>
      </c>
      <c r="F74" s="1066" t="s">
        <v>44</v>
      </c>
      <c r="G74" s="616">
        <v>43</v>
      </c>
      <c r="H74" s="193">
        <v>0.41</v>
      </c>
      <c r="I74" s="1298">
        <v>3.1</v>
      </c>
      <c r="J74" s="1067">
        <v>2000</v>
      </c>
      <c r="K74" s="616" t="s">
        <v>45</v>
      </c>
      <c r="L74" s="1263" t="s">
        <v>46</v>
      </c>
      <c r="M74" s="1286" t="s">
        <v>46</v>
      </c>
      <c r="N74" s="1287" t="s">
        <v>46</v>
      </c>
      <c r="O74" s="1287" t="s">
        <v>46</v>
      </c>
      <c r="P74" s="1287" t="s">
        <v>46</v>
      </c>
      <c r="Q74" s="1287" t="s">
        <v>46</v>
      </c>
      <c r="R74" s="1287" t="s">
        <v>46</v>
      </c>
      <c r="S74" s="1287" t="s">
        <v>46</v>
      </c>
      <c r="T74" s="1287" t="s">
        <v>46</v>
      </c>
      <c r="U74" s="1287" t="s">
        <v>46</v>
      </c>
      <c r="V74" s="1287" t="s">
        <v>46</v>
      </c>
      <c r="W74" s="1287" t="s">
        <v>46</v>
      </c>
      <c r="X74" s="194" t="s">
        <v>46</v>
      </c>
      <c r="Y74" s="977"/>
    </row>
    <row r="75" spans="1:25" ht="15" customHeight="1">
      <c r="A75" s="40"/>
      <c r="B75" s="192" t="s">
        <v>55</v>
      </c>
      <c r="C75" s="1066" t="s">
        <v>143</v>
      </c>
      <c r="D75" s="1066" t="s">
        <v>82</v>
      </c>
      <c r="E75" s="1066"/>
      <c r="F75" s="1066" t="s">
        <v>44</v>
      </c>
      <c r="G75" s="616">
        <v>385</v>
      </c>
      <c r="H75" s="193">
        <v>0.55000000000000004</v>
      </c>
      <c r="I75" s="1298">
        <v>1.3</v>
      </c>
      <c r="J75" s="1067">
        <v>1997</v>
      </c>
      <c r="K75" s="616" t="s">
        <v>52</v>
      </c>
      <c r="L75" s="1263" t="s">
        <v>46</v>
      </c>
      <c r="M75" s="1286" t="s">
        <v>46</v>
      </c>
      <c r="N75" s="1288" t="s">
        <v>46</v>
      </c>
      <c r="O75" s="1288" t="s">
        <v>46</v>
      </c>
      <c r="P75" s="1288" t="s">
        <v>46</v>
      </c>
      <c r="Q75" s="1288" t="s">
        <v>46</v>
      </c>
      <c r="R75" s="1288" t="s">
        <v>46</v>
      </c>
      <c r="S75" s="1288" t="s">
        <v>46</v>
      </c>
      <c r="T75" s="1288" t="s">
        <v>46</v>
      </c>
      <c r="U75" s="1288" t="s">
        <v>46</v>
      </c>
      <c r="V75" s="1288" t="s">
        <v>46</v>
      </c>
      <c r="W75" s="1288" t="s">
        <v>46</v>
      </c>
      <c r="X75" s="195" t="s">
        <v>46</v>
      </c>
      <c r="Y75" s="977"/>
    </row>
    <row r="76" spans="1:25" ht="15" customHeight="1">
      <c r="A76" s="40"/>
      <c r="B76" s="192" t="s">
        <v>40</v>
      </c>
      <c r="C76" s="1066" t="s">
        <v>144</v>
      </c>
      <c r="D76" s="1066" t="s">
        <v>62</v>
      </c>
      <c r="E76" s="1066"/>
      <c r="F76" s="1066" t="s">
        <v>63</v>
      </c>
      <c r="G76" s="616">
        <v>205</v>
      </c>
      <c r="H76" s="193">
        <v>0.38</v>
      </c>
      <c r="I76" s="1298">
        <v>3.6</v>
      </c>
      <c r="J76" s="1067">
        <v>2009</v>
      </c>
      <c r="K76" s="616" t="s">
        <v>45</v>
      </c>
      <c r="L76" s="1262" t="s">
        <v>145</v>
      </c>
      <c r="M76" s="1286" t="s">
        <v>145</v>
      </c>
      <c r="N76" s="1296" t="s">
        <v>145</v>
      </c>
      <c r="O76" s="1296" t="s">
        <v>145</v>
      </c>
      <c r="P76" s="1296" t="s">
        <v>145</v>
      </c>
      <c r="Q76" s="1296" t="s">
        <v>145</v>
      </c>
      <c r="R76" s="1296" t="s">
        <v>145</v>
      </c>
      <c r="S76" s="1296" t="s">
        <v>145</v>
      </c>
      <c r="T76" s="1296" t="s">
        <v>145</v>
      </c>
      <c r="U76" s="1296" t="s">
        <v>145</v>
      </c>
      <c r="V76" s="1296" t="s">
        <v>145</v>
      </c>
      <c r="W76" s="1296" t="s">
        <v>145</v>
      </c>
      <c r="X76" s="1187" t="s">
        <v>145</v>
      </c>
      <c r="Y76" s="628" t="s">
        <v>146</v>
      </c>
    </row>
    <row r="77" spans="1:25" ht="15" customHeight="1">
      <c r="A77" s="38"/>
      <c r="B77" s="192" t="s">
        <v>40</v>
      </c>
      <c r="C77" s="1066" t="s">
        <v>147</v>
      </c>
      <c r="D77" s="1066" t="s">
        <v>82</v>
      </c>
      <c r="E77" s="1066"/>
      <c r="F77" s="1066" t="s">
        <v>44</v>
      </c>
      <c r="G77" s="616">
        <v>385</v>
      </c>
      <c r="H77" s="193">
        <v>0.51</v>
      </c>
      <c r="I77" s="1298">
        <v>1.3</v>
      </c>
      <c r="J77" s="1067">
        <v>2000</v>
      </c>
      <c r="K77" s="616" t="s">
        <v>52</v>
      </c>
      <c r="L77" s="1262" t="s">
        <v>46</v>
      </c>
      <c r="M77" s="1286" t="s">
        <v>46</v>
      </c>
      <c r="N77" s="1288" t="s">
        <v>46</v>
      </c>
      <c r="O77" s="1288" t="s">
        <v>46</v>
      </c>
      <c r="P77" s="1288" t="s">
        <v>46</v>
      </c>
      <c r="Q77" s="1288" t="s">
        <v>46</v>
      </c>
      <c r="R77" s="1288" t="s">
        <v>46</v>
      </c>
      <c r="S77" s="1288" t="s">
        <v>46</v>
      </c>
      <c r="T77" s="1288" t="s">
        <v>46</v>
      </c>
      <c r="U77" s="1288" t="s">
        <v>46</v>
      </c>
      <c r="V77" s="1288" t="s">
        <v>46</v>
      </c>
      <c r="W77" s="1288" t="s">
        <v>46</v>
      </c>
      <c r="X77" s="195" t="s">
        <v>46</v>
      </c>
      <c r="Y77" s="623" t="s">
        <v>148</v>
      </c>
    </row>
    <row r="78" spans="1:25" ht="15" customHeight="1">
      <c r="A78" s="40"/>
      <c r="B78" s="192" t="s">
        <v>40</v>
      </c>
      <c r="C78" s="1066" t="s">
        <v>149</v>
      </c>
      <c r="D78" s="1066" t="s">
        <v>57</v>
      </c>
      <c r="E78" s="1066" t="s">
        <v>43</v>
      </c>
      <c r="F78" s="1066" t="s">
        <v>44</v>
      </c>
      <c r="G78" s="616">
        <v>43</v>
      </c>
      <c r="H78" s="193">
        <v>0.41</v>
      </c>
      <c r="I78" s="1298">
        <v>3.1</v>
      </c>
      <c r="J78" s="1067">
        <v>1997</v>
      </c>
      <c r="K78" s="616" t="s">
        <v>45</v>
      </c>
      <c r="L78" s="1262" t="s">
        <v>65</v>
      </c>
      <c r="M78" s="1286" t="s">
        <v>65</v>
      </c>
      <c r="N78" s="1296" t="s">
        <v>65</v>
      </c>
      <c r="O78" s="1296" t="s">
        <v>65</v>
      </c>
      <c r="P78" s="1296" t="s">
        <v>65</v>
      </c>
      <c r="Q78" s="1296" t="s">
        <v>65</v>
      </c>
      <c r="R78" s="1296" t="s">
        <v>65</v>
      </c>
      <c r="S78" s="1296" t="s">
        <v>65</v>
      </c>
      <c r="T78" s="1296" t="s">
        <v>65</v>
      </c>
      <c r="U78" s="1296" t="s">
        <v>65</v>
      </c>
      <c r="V78" s="1296" t="s">
        <v>65</v>
      </c>
      <c r="W78" s="1296" t="s">
        <v>65</v>
      </c>
      <c r="X78" s="1187" t="s">
        <v>65</v>
      </c>
      <c r="Y78" s="624" t="s">
        <v>150</v>
      </c>
    </row>
    <row r="79" spans="1:25" ht="15" customHeight="1">
      <c r="A79" s="40"/>
      <c r="B79" s="192" t="s">
        <v>151</v>
      </c>
      <c r="C79" s="1066" t="s">
        <v>152</v>
      </c>
      <c r="D79" s="1066" t="s">
        <v>70</v>
      </c>
      <c r="E79" s="1066"/>
      <c r="F79" s="1066" t="s">
        <v>71</v>
      </c>
      <c r="G79" s="616">
        <v>15</v>
      </c>
      <c r="H79" s="193">
        <v>0.36</v>
      </c>
      <c r="I79" s="1299">
        <v>3.6</v>
      </c>
      <c r="J79" s="28">
        <v>1985</v>
      </c>
      <c r="K79" s="616" t="s">
        <v>45</v>
      </c>
      <c r="L79" s="1263" t="s">
        <v>46</v>
      </c>
      <c r="M79" s="1286" t="s">
        <v>46</v>
      </c>
      <c r="N79" s="1287" t="s">
        <v>46</v>
      </c>
      <c r="O79" s="1287" t="s">
        <v>46</v>
      </c>
      <c r="P79" s="1287" t="s">
        <v>46</v>
      </c>
      <c r="Q79" s="1287" t="s">
        <v>46</v>
      </c>
      <c r="R79" s="1287" t="s">
        <v>46</v>
      </c>
      <c r="S79" s="1287" t="s">
        <v>46</v>
      </c>
      <c r="T79" s="1287" t="s">
        <v>46</v>
      </c>
      <c r="U79" s="1287" t="s">
        <v>46</v>
      </c>
      <c r="V79" s="1287" t="s">
        <v>46</v>
      </c>
      <c r="W79" s="1287" t="s">
        <v>46</v>
      </c>
      <c r="X79" s="194" t="s">
        <v>46</v>
      </c>
      <c r="Y79" s="977"/>
    </row>
    <row r="80" spans="1:25" ht="15" customHeight="1">
      <c r="A80" s="40"/>
      <c r="B80" s="192" t="s">
        <v>151</v>
      </c>
      <c r="C80" s="1066" t="s">
        <v>153</v>
      </c>
      <c r="D80" s="1066" t="s">
        <v>70</v>
      </c>
      <c r="E80" s="1066"/>
      <c r="F80" s="1066" t="s">
        <v>71</v>
      </c>
      <c r="G80" s="616">
        <v>15</v>
      </c>
      <c r="H80" s="193">
        <v>0.36</v>
      </c>
      <c r="I80" s="1299">
        <v>3.6</v>
      </c>
      <c r="J80" s="28">
        <v>1985</v>
      </c>
      <c r="K80" s="616" t="s">
        <v>45</v>
      </c>
      <c r="L80" s="1263" t="s">
        <v>46</v>
      </c>
      <c r="M80" s="1286" t="s">
        <v>46</v>
      </c>
      <c r="N80" s="1287" t="s">
        <v>46</v>
      </c>
      <c r="O80" s="1287" t="s">
        <v>46</v>
      </c>
      <c r="P80" s="1287" t="s">
        <v>46</v>
      </c>
      <c r="Q80" s="1287" t="s">
        <v>46</v>
      </c>
      <c r="R80" s="1287" t="s">
        <v>46</v>
      </c>
      <c r="S80" s="1287" t="s">
        <v>46</v>
      </c>
      <c r="T80" s="1287" t="s">
        <v>46</v>
      </c>
      <c r="U80" s="1287" t="s">
        <v>46</v>
      </c>
      <c r="V80" s="1287" t="s">
        <v>46</v>
      </c>
      <c r="W80" s="1287" t="s">
        <v>46</v>
      </c>
      <c r="X80" s="194" t="s">
        <v>46</v>
      </c>
      <c r="Y80" s="977"/>
    </row>
    <row r="81" spans="1:25" ht="15" customHeight="1">
      <c r="A81" s="40"/>
      <c r="B81" s="192" t="s">
        <v>151</v>
      </c>
      <c r="C81" s="1066" t="s">
        <v>154</v>
      </c>
      <c r="D81" s="1066" t="s">
        <v>70</v>
      </c>
      <c r="E81" s="1066"/>
      <c r="F81" s="1066" t="s">
        <v>71</v>
      </c>
      <c r="G81" s="616">
        <v>15</v>
      </c>
      <c r="H81" s="193">
        <v>0.36</v>
      </c>
      <c r="I81" s="1299">
        <v>3.6</v>
      </c>
      <c r="J81" s="28">
        <v>1985</v>
      </c>
      <c r="K81" s="616" t="s">
        <v>45</v>
      </c>
      <c r="L81" s="1263" t="s">
        <v>46</v>
      </c>
      <c r="M81" s="1286" t="s">
        <v>46</v>
      </c>
      <c r="N81" s="1287" t="s">
        <v>46</v>
      </c>
      <c r="O81" s="1287" t="s">
        <v>46</v>
      </c>
      <c r="P81" s="1287" t="s">
        <v>46</v>
      </c>
      <c r="Q81" s="1287" t="s">
        <v>46</v>
      </c>
      <c r="R81" s="1287" t="s">
        <v>46</v>
      </c>
      <c r="S81" s="1287" t="s">
        <v>46</v>
      </c>
      <c r="T81" s="1287" t="s">
        <v>46</v>
      </c>
      <c r="U81" s="1287" t="s">
        <v>46</v>
      </c>
      <c r="V81" s="1287" t="s">
        <v>46</v>
      </c>
      <c r="W81" s="1287" t="s">
        <v>46</v>
      </c>
      <c r="X81" s="194" t="s">
        <v>46</v>
      </c>
      <c r="Y81" s="977"/>
    </row>
    <row r="82" spans="1:25" ht="15" customHeight="1">
      <c r="A82" s="40"/>
      <c r="B82" s="192" t="s">
        <v>155</v>
      </c>
      <c r="C82" s="1066" t="s">
        <v>156</v>
      </c>
      <c r="D82" s="1066" t="s">
        <v>82</v>
      </c>
      <c r="E82" s="1066" t="s">
        <v>43</v>
      </c>
      <c r="F82" s="1066" t="s">
        <v>44</v>
      </c>
      <c r="G82" s="616">
        <v>140</v>
      </c>
      <c r="H82" s="193">
        <v>0.45</v>
      </c>
      <c r="I82" s="1298">
        <v>1.3</v>
      </c>
      <c r="J82" s="1067">
        <v>2008</v>
      </c>
      <c r="K82" s="616" t="s">
        <v>45</v>
      </c>
      <c r="L82" s="1263" t="s">
        <v>46</v>
      </c>
      <c r="M82" s="1286" t="s">
        <v>46</v>
      </c>
      <c r="N82" s="1287" t="s">
        <v>46</v>
      </c>
      <c r="O82" s="1287" t="s">
        <v>46</v>
      </c>
      <c r="P82" s="1287" t="s">
        <v>46</v>
      </c>
      <c r="Q82" s="1287" t="s">
        <v>46</v>
      </c>
      <c r="R82" s="1287" t="s">
        <v>46</v>
      </c>
      <c r="S82" s="1287" t="s">
        <v>46</v>
      </c>
      <c r="T82" s="1287" t="s">
        <v>46</v>
      </c>
      <c r="U82" s="1287" t="s">
        <v>46</v>
      </c>
      <c r="V82" s="1287" t="s">
        <v>46</v>
      </c>
      <c r="W82" s="1287" t="s">
        <v>46</v>
      </c>
      <c r="X82" s="194" t="s">
        <v>46</v>
      </c>
      <c r="Y82" s="977"/>
    </row>
    <row r="83" spans="1:25" ht="15" customHeight="1">
      <c r="A83" s="40"/>
      <c r="B83" s="192" t="s">
        <v>157</v>
      </c>
      <c r="C83" s="1066" t="s">
        <v>158</v>
      </c>
      <c r="D83" s="1066" t="s">
        <v>62</v>
      </c>
      <c r="E83" s="1066" t="s">
        <v>43</v>
      </c>
      <c r="F83" s="1066" t="s">
        <v>63</v>
      </c>
      <c r="G83" s="616">
        <v>10</v>
      </c>
      <c r="H83" s="193">
        <v>0.38</v>
      </c>
      <c r="I83" s="1298">
        <v>3.6</v>
      </c>
      <c r="J83" s="1067">
        <v>2006</v>
      </c>
      <c r="K83" s="616" t="s">
        <v>45</v>
      </c>
      <c r="L83" s="1263" t="s">
        <v>46</v>
      </c>
      <c r="M83" s="1286" t="s">
        <v>46</v>
      </c>
      <c r="N83" s="1287" t="s">
        <v>46</v>
      </c>
      <c r="O83" s="1287" t="s">
        <v>46</v>
      </c>
      <c r="P83" s="1287" t="s">
        <v>46</v>
      </c>
      <c r="Q83" s="1287" t="s">
        <v>46</v>
      </c>
      <c r="R83" s="1287" t="s">
        <v>46</v>
      </c>
      <c r="S83" s="1287" t="s">
        <v>46</v>
      </c>
      <c r="T83" s="1287" t="s">
        <v>46</v>
      </c>
      <c r="U83" s="1287" t="s">
        <v>46</v>
      </c>
      <c r="V83" s="1287" t="s">
        <v>46</v>
      </c>
      <c r="W83" s="1287" t="s">
        <v>46</v>
      </c>
      <c r="X83" s="194" t="s">
        <v>46</v>
      </c>
      <c r="Y83" s="977"/>
    </row>
    <row r="84" spans="1:25" ht="15" customHeight="1">
      <c r="A84" s="40"/>
      <c r="B84" s="192" t="s">
        <v>157</v>
      </c>
      <c r="C84" s="1066" t="s">
        <v>159</v>
      </c>
      <c r="D84" s="1066" t="s">
        <v>62</v>
      </c>
      <c r="E84" s="1066" t="s">
        <v>43</v>
      </c>
      <c r="F84" s="1066" t="s">
        <v>63</v>
      </c>
      <c r="G84" s="616">
        <v>40</v>
      </c>
      <c r="H84" s="193">
        <v>0.38</v>
      </c>
      <c r="I84" s="1298">
        <v>3.6</v>
      </c>
      <c r="J84" s="1067">
        <v>2010</v>
      </c>
      <c r="K84" s="616" t="s">
        <v>45</v>
      </c>
      <c r="L84" s="1263" t="s">
        <v>46</v>
      </c>
      <c r="M84" s="1286" t="s">
        <v>46</v>
      </c>
      <c r="N84" s="1287" t="s">
        <v>46</v>
      </c>
      <c r="O84" s="1287" t="s">
        <v>46</v>
      </c>
      <c r="P84" s="1287" t="s">
        <v>46</v>
      </c>
      <c r="Q84" s="1287" t="s">
        <v>46</v>
      </c>
      <c r="R84" s="1287" t="s">
        <v>46</v>
      </c>
      <c r="S84" s="1287" t="s">
        <v>46</v>
      </c>
      <c r="T84" s="1287" t="s">
        <v>46</v>
      </c>
      <c r="U84" s="1287" t="s">
        <v>46</v>
      </c>
      <c r="V84" s="1287" t="s">
        <v>46</v>
      </c>
      <c r="W84" s="1287" t="s">
        <v>46</v>
      </c>
      <c r="X84" s="194" t="s">
        <v>46</v>
      </c>
      <c r="Y84" s="977"/>
    </row>
    <row r="85" spans="1:25" ht="15" customHeight="1">
      <c r="A85" s="40"/>
      <c r="B85" s="192" t="s">
        <v>160</v>
      </c>
      <c r="C85" s="1066" t="s">
        <v>161</v>
      </c>
      <c r="D85" s="1066" t="s">
        <v>57</v>
      </c>
      <c r="E85" s="1066" t="s">
        <v>43</v>
      </c>
      <c r="F85" s="1066" t="s">
        <v>44</v>
      </c>
      <c r="G85" s="616">
        <v>6.3</v>
      </c>
      <c r="H85" s="193">
        <v>0.41</v>
      </c>
      <c r="I85" s="1298">
        <v>3.1</v>
      </c>
      <c r="J85" s="28">
        <v>2009</v>
      </c>
      <c r="K85" s="616" t="s">
        <v>45</v>
      </c>
      <c r="L85" s="1262" t="s">
        <v>46</v>
      </c>
      <c r="M85" s="1286" t="s">
        <v>46</v>
      </c>
      <c r="N85" s="1287" t="s">
        <v>46</v>
      </c>
      <c r="O85" s="1287" t="s">
        <v>46</v>
      </c>
      <c r="P85" s="1287" t="s">
        <v>46</v>
      </c>
      <c r="Q85" s="1287" t="s">
        <v>46</v>
      </c>
      <c r="R85" s="1287" t="s">
        <v>46</v>
      </c>
      <c r="S85" s="1287" t="s">
        <v>46</v>
      </c>
      <c r="T85" s="1287" t="s">
        <v>46</v>
      </c>
      <c r="U85" s="1287" t="s">
        <v>46</v>
      </c>
      <c r="V85" s="1287" t="s">
        <v>46</v>
      </c>
      <c r="W85" s="1287" t="s">
        <v>46</v>
      </c>
      <c r="X85" s="194" t="s">
        <v>46</v>
      </c>
      <c r="Y85" s="977"/>
    </row>
    <row r="86" spans="1:25" ht="15" customHeight="1">
      <c r="A86" s="40"/>
      <c r="B86" s="192" t="s">
        <v>40</v>
      </c>
      <c r="C86" s="1066" t="s">
        <v>162</v>
      </c>
      <c r="D86" s="1066" t="s">
        <v>86</v>
      </c>
      <c r="E86" s="1066"/>
      <c r="F86" s="1066" t="s">
        <v>87</v>
      </c>
      <c r="G86" s="616">
        <v>481</v>
      </c>
      <c r="H86" s="193">
        <v>0.33</v>
      </c>
      <c r="I86" s="1298">
        <v>10.8</v>
      </c>
      <c r="J86" s="1067">
        <v>1975</v>
      </c>
      <c r="K86" s="616" t="s">
        <v>45</v>
      </c>
      <c r="L86" s="1262" t="s">
        <v>46</v>
      </c>
      <c r="M86" s="1286" t="s">
        <v>65</v>
      </c>
      <c r="N86" s="1292" t="s">
        <v>950</v>
      </c>
      <c r="O86" s="1292" t="s">
        <v>950</v>
      </c>
      <c r="P86" s="1292" t="s">
        <v>950</v>
      </c>
      <c r="Q86" s="1292" t="s">
        <v>950</v>
      </c>
      <c r="R86" s="1292" t="s">
        <v>950</v>
      </c>
      <c r="S86" s="1292" t="s">
        <v>950</v>
      </c>
      <c r="T86" s="1292" t="s">
        <v>950</v>
      </c>
      <c r="U86" s="1292" t="s">
        <v>950</v>
      </c>
      <c r="V86" s="1292" t="s">
        <v>950</v>
      </c>
      <c r="W86" s="1292" t="s">
        <v>950</v>
      </c>
      <c r="X86" s="1164" t="s">
        <v>950</v>
      </c>
      <c r="Y86" s="623" t="s">
        <v>954</v>
      </c>
    </row>
    <row r="87" spans="1:25" ht="15" customHeight="1">
      <c r="A87" s="40"/>
      <c r="B87" s="192" t="s">
        <v>40</v>
      </c>
      <c r="C87" s="1066" t="s">
        <v>163</v>
      </c>
      <c r="D87" s="1066" t="s">
        <v>86</v>
      </c>
      <c r="E87" s="1066"/>
      <c r="F87" s="1066" t="s">
        <v>87</v>
      </c>
      <c r="G87" s="616">
        <v>481</v>
      </c>
      <c r="H87" s="193">
        <v>0.33</v>
      </c>
      <c r="I87" s="1298">
        <v>10.8</v>
      </c>
      <c r="J87" s="1067">
        <v>1975</v>
      </c>
      <c r="K87" s="616" t="s">
        <v>45</v>
      </c>
      <c r="L87" s="1262" t="s">
        <v>46</v>
      </c>
      <c r="M87" s="1286" t="s">
        <v>65</v>
      </c>
      <c r="N87" s="1292" t="s">
        <v>950</v>
      </c>
      <c r="O87" s="1292" t="s">
        <v>950</v>
      </c>
      <c r="P87" s="1292" t="s">
        <v>950</v>
      </c>
      <c r="Q87" s="1292" t="s">
        <v>950</v>
      </c>
      <c r="R87" s="1292" t="s">
        <v>950</v>
      </c>
      <c r="S87" s="1292" t="s">
        <v>950</v>
      </c>
      <c r="T87" s="1292" t="s">
        <v>950</v>
      </c>
      <c r="U87" s="1292" t="s">
        <v>950</v>
      </c>
      <c r="V87" s="1292" t="s">
        <v>950</v>
      </c>
      <c r="W87" s="1292" t="s">
        <v>950</v>
      </c>
      <c r="X87" s="1164" t="s">
        <v>950</v>
      </c>
      <c r="Y87" s="623" t="s">
        <v>954</v>
      </c>
    </row>
    <row r="88" spans="1:25" ht="15" customHeight="1">
      <c r="A88" s="40"/>
      <c r="B88" s="192" t="s">
        <v>40</v>
      </c>
      <c r="C88" s="1066" t="s">
        <v>164</v>
      </c>
      <c r="D88" s="1066" t="s">
        <v>86</v>
      </c>
      <c r="E88" s="1066"/>
      <c r="F88" s="1066" t="s">
        <v>87</v>
      </c>
      <c r="G88" s="616">
        <v>1008</v>
      </c>
      <c r="H88" s="193">
        <v>0.33</v>
      </c>
      <c r="I88" s="1298">
        <v>10.8</v>
      </c>
      <c r="J88" s="1067">
        <v>1983</v>
      </c>
      <c r="K88" s="616" t="s">
        <v>45</v>
      </c>
      <c r="L88" s="1262" t="s">
        <v>65</v>
      </c>
      <c r="M88" s="1286" t="s">
        <v>65</v>
      </c>
      <c r="N88" s="1296" t="s">
        <v>65</v>
      </c>
      <c r="O88" s="1296" t="s">
        <v>65</v>
      </c>
      <c r="P88" s="1296" t="s">
        <v>65</v>
      </c>
      <c r="Q88" s="1296" t="s">
        <v>65</v>
      </c>
      <c r="R88" s="1296" t="s">
        <v>65</v>
      </c>
      <c r="S88" s="1296" t="s">
        <v>65</v>
      </c>
      <c r="T88" s="1296" t="s">
        <v>65</v>
      </c>
      <c r="U88" s="1296" t="s">
        <v>65</v>
      </c>
      <c r="V88" s="1296" t="s">
        <v>65</v>
      </c>
      <c r="W88" s="1296" t="s">
        <v>65</v>
      </c>
      <c r="X88" s="1187" t="s">
        <v>65</v>
      </c>
      <c r="Y88" s="623" t="s">
        <v>165</v>
      </c>
    </row>
    <row r="89" spans="1:25" ht="15" customHeight="1">
      <c r="A89" s="40"/>
      <c r="B89" s="192" t="s">
        <v>40</v>
      </c>
      <c r="C89" s="1066" t="s">
        <v>166</v>
      </c>
      <c r="D89" s="1066" t="s">
        <v>86</v>
      </c>
      <c r="E89" s="1066"/>
      <c r="F89" s="1066" t="s">
        <v>87</v>
      </c>
      <c r="G89" s="616">
        <v>1030</v>
      </c>
      <c r="H89" s="193">
        <v>0.33</v>
      </c>
      <c r="I89" s="1298">
        <v>10.8</v>
      </c>
      <c r="J89" s="1067">
        <v>1985</v>
      </c>
      <c r="K89" s="616" t="s">
        <v>45</v>
      </c>
      <c r="L89" s="1263" t="s">
        <v>46</v>
      </c>
      <c r="M89" s="1289" t="s">
        <v>92</v>
      </c>
      <c r="N89" s="1293" t="s">
        <v>92</v>
      </c>
      <c r="O89" s="1293" t="s">
        <v>92</v>
      </c>
      <c r="P89" s="1294" t="s">
        <v>46</v>
      </c>
      <c r="Q89" s="1294" t="s">
        <v>46</v>
      </c>
      <c r="R89" s="1294" t="s">
        <v>46</v>
      </c>
      <c r="S89" s="1294" t="s">
        <v>46</v>
      </c>
      <c r="T89" s="1294" t="s">
        <v>46</v>
      </c>
      <c r="U89" s="1294" t="s">
        <v>46</v>
      </c>
      <c r="V89" s="1294" t="s">
        <v>46</v>
      </c>
      <c r="W89" s="1292" t="s">
        <v>950</v>
      </c>
      <c r="X89" s="1164" t="s">
        <v>950</v>
      </c>
      <c r="Y89" s="628" t="s">
        <v>955</v>
      </c>
    </row>
    <row r="90" spans="1:25" ht="15" customHeight="1">
      <c r="A90" s="38"/>
      <c r="B90" s="192" t="s">
        <v>167</v>
      </c>
      <c r="C90" s="1066" t="s">
        <v>168</v>
      </c>
      <c r="D90" s="1066" t="s">
        <v>82</v>
      </c>
      <c r="E90" s="1066"/>
      <c r="F90" s="1066" t="s">
        <v>44</v>
      </c>
      <c r="G90" s="616">
        <v>425</v>
      </c>
      <c r="H90" s="193">
        <v>0.57999999999999996</v>
      </c>
      <c r="I90" s="1298">
        <v>1.3</v>
      </c>
      <c r="J90" s="1067">
        <v>2011</v>
      </c>
      <c r="K90" s="616" t="s">
        <v>52</v>
      </c>
      <c r="L90" s="1262" t="s">
        <v>46</v>
      </c>
      <c r="M90" s="1286" t="s">
        <v>46</v>
      </c>
      <c r="N90" s="1288" t="s">
        <v>46</v>
      </c>
      <c r="O90" s="1288" t="s">
        <v>46</v>
      </c>
      <c r="P90" s="1288" t="s">
        <v>46</v>
      </c>
      <c r="Q90" s="1288" t="s">
        <v>46</v>
      </c>
      <c r="R90" s="1288" t="s">
        <v>46</v>
      </c>
      <c r="S90" s="1288" t="s">
        <v>46</v>
      </c>
      <c r="T90" s="1288" t="s">
        <v>46</v>
      </c>
      <c r="U90" s="1288" t="s">
        <v>46</v>
      </c>
      <c r="V90" s="1288" t="s">
        <v>46</v>
      </c>
      <c r="W90" s="1288" t="s">
        <v>46</v>
      </c>
      <c r="X90" s="195" t="s">
        <v>46</v>
      </c>
      <c r="Y90" s="977"/>
    </row>
    <row r="91" spans="1:25" ht="15" customHeight="1">
      <c r="A91" s="38"/>
      <c r="B91" s="192" t="s">
        <v>40</v>
      </c>
      <c r="C91" s="1066" t="s">
        <v>169</v>
      </c>
      <c r="D91" s="1066" t="s">
        <v>50</v>
      </c>
      <c r="E91" s="1066"/>
      <c r="F91" s="1066" t="s">
        <v>51</v>
      </c>
      <c r="G91" s="616">
        <v>18</v>
      </c>
      <c r="H91" s="193">
        <v>0.26</v>
      </c>
      <c r="I91" s="1298">
        <v>4</v>
      </c>
      <c r="J91" s="1067">
        <v>1971</v>
      </c>
      <c r="K91" s="616" t="s">
        <v>45</v>
      </c>
      <c r="L91" s="1263" t="s">
        <v>65</v>
      </c>
      <c r="M91" s="1289" t="s">
        <v>65</v>
      </c>
      <c r="N91" s="1290" t="s">
        <v>65</v>
      </c>
      <c r="O91" s="1290" t="s">
        <v>65</v>
      </c>
      <c r="P91" s="1290" t="s">
        <v>65</v>
      </c>
      <c r="Q91" s="1290" t="s">
        <v>65</v>
      </c>
      <c r="R91" s="1290" t="s">
        <v>65</v>
      </c>
      <c r="S91" s="1290" t="s">
        <v>65</v>
      </c>
      <c r="T91" s="1290" t="s">
        <v>65</v>
      </c>
      <c r="U91" s="1290" t="s">
        <v>65</v>
      </c>
      <c r="V91" s="1296" t="s">
        <v>65</v>
      </c>
      <c r="W91" s="1290" t="s">
        <v>65</v>
      </c>
      <c r="X91" s="1187" t="s">
        <v>65</v>
      </c>
      <c r="Y91" s="623" t="s">
        <v>170</v>
      </c>
    </row>
    <row r="92" spans="1:25" ht="15" customHeight="1">
      <c r="A92" s="38"/>
      <c r="B92" s="192" t="s">
        <v>40</v>
      </c>
      <c r="C92" s="1066" t="s">
        <v>171</v>
      </c>
      <c r="D92" s="1066" t="s">
        <v>42</v>
      </c>
      <c r="E92" s="1066"/>
      <c r="F92" s="1066" t="s">
        <v>44</v>
      </c>
      <c r="G92" s="616">
        <v>264</v>
      </c>
      <c r="H92" s="193">
        <v>0.37</v>
      </c>
      <c r="I92" s="1298">
        <v>3.1</v>
      </c>
      <c r="J92" s="28">
        <v>2001</v>
      </c>
      <c r="K92" s="616" t="s">
        <v>52</v>
      </c>
      <c r="L92" s="1263" t="s">
        <v>65</v>
      </c>
      <c r="M92" s="1286" t="s">
        <v>46</v>
      </c>
      <c r="N92" s="1288" t="s">
        <v>46</v>
      </c>
      <c r="O92" s="1288" t="s">
        <v>46</v>
      </c>
      <c r="P92" s="1288" t="s">
        <v>46</v>
      </c>
      <c r="Q92" s="1288" t="s">
        <v>46</v>
      </c>
      <c r="R92" s="1288" t="s">
        <v>46</v>
      </c>
      <c r="S92" s="1288" t="s">
        <v>46</v>
      </c>
      <c r="T92" s="1288" t="s">
        <v>46</v>
      </c>
      <c r="U92" s="1288" t="s">
        <v>46</v>
      </c>
      <c r="V92" s="1288" t="s">
        <v>46</v>
      </c>
      <c r="W92" s="1288" t="s">
        <v>46</v>
      </c>
      <c r="X92" s="195" t="s">
        <v>46</v>
      </c>
      <c r="Y92" s="628" t="s">
        <v>172</v>
      </c>
    </row>
    <row r="93" spans="1:25" ht="15" customHeight="1">
      <c r="A93" s="38"/>
      <c r="B93" s="192" t="s">
        <v>40</v>
      </c>
      <c r="C93" s="1066" t="s">
        <v>173</v>
      </c>
      <c r="D93" s="1066" t="s">
        <v>48</v>
      </c>
      <c r="E93" s="1066"/>
      <c r="F93" s="1066" t="s">
        <v>44</v>
      </c>
      <c r="G93" s="616">
        <v>105</v>
      </c>
      <c r="H93" s="193">
        <v>0.55000000000000004</v>
      </c>
      <c r="I93" s="1298">
        <v>1.3</v>
      </c>
      <c r="J93" s="1067">
        <v>2001</v>
      </c>
      <c r="K93" s="616" t="s">
        <v>45</v>
      </c>
      <c r="L93" s="1262" t="s">
        <v>65</v>
      </c>
      <c r="M93" s="1286" t="s">
        <v>65</v>
      </c>
      <c r="N93" s="1296" t="s">
        <v>65</v>
      </c>
      <c r="O93" s="1296" t="s">
        <v>65</v>
      </c>
      <c r="P93" s="1296" t="s">
        <v>65</v>
      </c>
      <c r="Q93" s="1296" t="s">
        <v>65</v>
      </c>
      <c r="R93" s="1296" t="s">
        <v>65</v>
      </c>
      <c r="S93" s="1296" t="s">
        <v>65</v>
      </c>
      <c r="T93" s="1296" t="s">
        <v>65</v>
      </c>
      <c r="U93" s="1296" t="s">
        <v>65</v>
      </c>
      <c r="V93" s="1296" t="s">
        <v>65</v>
      </c>
      <c r="W93" s="1296" t="s">
        <v>65</v>
      </c>
      <c r="X93" s="1187" t="s">
        <v>65</v>
      </c>
      <c r="Y93" s="624" t="s">
        <v>174</v>
      </c>
    </row>
    <row r="94" spans="1:25" ht="15" customHeight="1">
      <c r="A94" s="38"/>
      <c r="B94" s="192" t="s">
        <v>175</v>
      </c>
      <c r="C94" s="1066" t="s">
        <v>176</v>
      </c>
      <c r="D94" s="1066" t="s">
        <v>57</v>
      </c>
      <c r="E94" s="1066" t="s">
        <v>43</v>
      </c>
      <c r="F94" s="1066" t="s">
        <v>44</v>
      </c>
      <c r="G94" s="616">
        <v>43</v>
      </c>
      <c r="H94" s="193">
        <v>0.41</v>
      </c>
      <c r="I94" s="1298">
        <v>3.1</v>
      </c>
      <c r="J94" s="28">
        <v>2000</v>
      </c>
      <c r="K94" s="616" t="s">
        <v>45</v>
      </c>
      <c r="L94" s="1262" t="s">
        <v>46</v>
      </c>
      <c r="M94" s="1286" t="s">
        <v>46</v>
      </c>
      <c r="N94" s="1287" t="s">
        <v>46</v>
      </c>
      <c r="O94" s="1287" t="s">
        <v>46</v>
      </c>
      <c r="P94" s="1287" t="s">
        <v>46</v>
      </c>
      <c r="Q94" s="1287" t="s">
        <v>46</v>
      </c>
      <c r="R94" s="1287" t="s">
        <v>46</v>
      </c>
      <c r="S94" s="1287" t="s">
        <v>46</v>
      </c>
      <c r="T94" s="1287" t="s">
        <v>46</v>
      </c>
      <c r="U94" s="1287" t="s">
        <v>46</v>
      </c>
      <c r="V94" s="1287" t="s">
        <v>46</v>
      </c>
      <c r="W94" s="1287" t="s">
        <v>46</v>
      </c>
      <c r="X94" s="194" t="s">
        <v>46</v>
      </c>
      <c r="Y94" s="977"/>
    </row>
    <row r="95" spans="1:25" ht="15" customHeight="1">
      <c r="A95" s="38"/>
      <c r="B95" s="192" t="s">
        <v>175</v>
      </c>
      <c r="C95" s="1066" t="s">
        <v>177</v>
      </c>
      <c r="D95" s="1066" t="s">
        <v>57</v>
      </c>
      <c r="E95" s="1066" t="s">
        <v>43</v>
      </c>
      <c r="F95" s="1066" t="s">
        <v>44</v>
      </c>
      <c r="G95" s="616">
        <v>43</v>
      </c>
      <c r="H95" s="193">
        <v>0.41</v>
      </c>
      <c r="I95" s="1298">
        <v>3.1</v>
      </c>
      <c r="J95" s="28">
        <v>2000</v>
      </c>
      <c r="K95" s="616" t="s">
        <v>45</v>
      </c>
      <c r="L95" s="1262" t="s">
        <v>46</v>
      </c>
      <c r="M95" s="1286" t="s">
        <v>46</v>
      </c>
      <c r="N95" s="1287" t="s">
        <v>46</v>
      </c>
      <c r="O95" s="1287" t="s">
        <v>46</v>
      </c>
      <c r="P95" s="1287" t="s">
        <v>46</v>
      </c>
      <c r="Q95" s="1287" t="s">
        <v>46</v>
      </c>
      <c r="R95" s="1287" t="s">
        <v>46</v>
      </c>
      <c r="S95" s="1287" t="s">
        <v>46</v>
      </c>
      <c r="T95" s="1287" t="s">
        <v>46</v>
      </c>
      <c r="U95" s="1287" t="s">
        <v>46</v>
      </c>
      <c r="V95" s="1287" t="s">
        <v>46</v>
      </c>
      <c r="W95" s="1287" t="s">
        <v>46</v>
      </c>
      <c r="X95" s="194" t="s">
        <v>46</v>
      </c>
      <c r="Y95" s="977"/>
    </row>
    <row r="96" spans="1:25" ht="15" customHeight="1">
      <c r="A96" s="38"/>
      <c r="B96" s="192" t="s">
        <v>175</v>
      </c>
      <c r="C96" s="1066" t="s">
        <v>178</v>
      </c>
      <c r="D96" s="1066" t="s">
        <v>57</v>
      </c>
      <c r="E96" s="1066" t="s">
        <v>43</v>
      </c>
      <c r="F96" s="1066" t="s">
        <v>44</v>
      </c>
      <c r="G96" s="616">
        <v>43</v>
      </c>
      <c r="H96" s="193">
        <v>0.41</v>
      </c>
      <c r="I96" s="1298">
        <v>3.1</v>
      </c>
      <c r="J96" s="28">
        <v>2000</v>
      </c>
      <c r="K96" s="616" t="s">
        <v>45</v>
      </c>
      <c r="L96" s="1262" t="s">
        <v>46</v>
      </c>
      <c r="M96" s="1286" t="s">
        <v>46</v>
      </c>
      <c r="N96" s="1287" t="s">
        <v>46</v>
      </c>
      <c r="O96" s="1287" t="s">
        <v>46</v>
      </c>
      <c r="P96" s="1287" t="s">
        <v>46</v>
      </c>
      <c r="Q96" s="1287" t="s">
        <v>46</v>
      </c>
      <c r="R96" s="1287" t="s">
        <v>46</v>
      </c>
      <c r="S96" s="1287" t="s">
        <v>46</v>
      </c>
      <c r="T96" s="1287" t="s">
        <v>46</v>
      </c>
      <c r="U96" s="1287" t="s">
        <v>46</v>
      </c>
      <c r="V96" s="1287" t="s">
        <v>46</v>
      </c>
      <c r="W96" s="1287" t="s">
        <v>46</v>
      </c>
      <c r="X96" s="194" t="s">
        <v>46</v>
      </c>
      <c r="Y96" s="977"/>
    </row>
    <row r="97" spans="1:25" ht="15" customHeight="1">
      <c r="A97" s="38"/>
      <c r="B97" s="192" t="s">
        <v>179</v>
      </c>
      <c r="C97" s="1066" t="s">
        <v>180</v>
      </c>
      <c r="D97" s="1066" t="s">
        <v>82</v>
      </c>
      <c r="E97" s="1066" t="s">
        <v>43</v>
      </c>
      <c r="F97" s="1066" t="s">
        <v>44</v>
      </c>
      <c r="G97" s="616">
        <v>419</v>
      </c>
      <c r="H97" s="193">
        <v>0.56999999999999995</v>
      </c>
      <c r="I97" s="1298">
        <v>1.3</v>
      </c>
      <c r="J97" s="1067">
        <v>2024</v>
      </c>
      <c r="K97" s="616" t="s">
        <v>52</v>
      </c>
      <c r="L97" s="1262" t="s">
        <v>46</v>
      </c>
      <c r="M97" s="1286" t="s">
        <v>46</v>
      </c>
      <c r="N97" s="1288" t="s">
        <v>46</v>
      </c>
      <c r="O97" s="1288" t="s">
        <v>46</v>
      </c>
      <c r="P97" s="1288" t="s">
        <v>46</v>
      </c>
      <c r="Q97" s="1288" t="s">
        <v>46</v>
      </c>
      <c r="R97" s="1288" t="s">
        <v>46</v>
      </c>
      <c r="S97" s="1288" t="s">
        <v>46</v>
      </c>
      <c r="T97" s="1288" t="s">
        <v>46</v>
      </c>
      <c r="U97" s="1288" t="s">
        <v>46</v>
      </c>
      <c r="V97" s="1288" t="s">
        <v>46</v>
      </c>
      <c r="W97" s="1288" t="s">
        <v>46</v>
      </c>
      <c r="X97" s="195" t="s">
        <v>46</v>
      </c>
      <c r="Y97" s="624" t="s">
        <v>181</v>
      </c>
    </row>
    <row r="98" spans="1:25" ht="15" customHeight="1">
      <c r="A98" s="38"/>
      <c r="B98" s="192" t="s">
        <v>40</v>
      </c>
      <c r="C98" s="1066" t="s">
        <v>182</v>
      </c>
      <c r="D98" s="1066" t="s">
        <v>50</v>
      </c>
      <c r="E98" s="1066"/>
      <c r="F98" s="1066" t="s">
        <v>51</v>
      </c>
      <c r="G98" s="616">
        <v>18</v>
      </c>
      <c r="H98" s="193">
        <v>0.26</v>
      </c>
      <c r="I98" s="1298">
        <v>4</v>
      </c>
      <c r="J98" s="1067">
        <v>1968</v>
      </c>
      <c r="K98" s="616" t="s">
        <v>52</v>
      </c>
      <c r="L98" s="1262" t="s">
        <v>46</v>
      </c>
      <c r="M98" s="1286" t="s">
        <v>46</v>
      </c>
      <c r="N98" s="1288" t="s">
        <v>46</v>
      </c>
      <c r="O98" s="1288" t="s">
        <v>46</v>
      </c>
      <c r="P98" s="1288" t="s">
        <v>46</v>
      </c>
      <c r="Q98" s="1288" t="s">
        <v>46</v>
      </c>
      <c r="R98" s="1288" t="s">
        <v>46</v>
      </c>
      <c r="S98" s="1288" t="s">
        <v>46</v>
      </c>
      <c r="T98" s="1288" t="s">
        <v>46</v>
      </c>
      <c r="U98" s="1288" t="s">
        <v>46</v>
      </c>
      <c r="V98" s="1288" t="s">
        <v>46</v>
      </c>
      <c r="W98" s="1288" t="s">
        <v>46</v>
      </c>
      <c r="X98" s="195" t="s">
        <v>46</v>
      </c>
      <c r="Y98" s="977"/>
    </row>
    <row r="99" spans="1:25" ht="15" customHeight="1">
      <c r="A99" s="38"/>
      <c r="B99" s="192" t="s">
        <v>40</v>
      </c>
      <c r="C99" s="1066" t="s">
        <v>183</v>
      </c>
      <c r="D99" s="1066" t="s">
        <v>50</v>
      </c>
      <c r="E99" s="1066"/>
      <c r="F99" s="1066" t="s">
        <v>51</v>
      </c>
      <c r="G99" s="616">
        <v>18</v>
      </c>
      <c r="H99" s="193">
        <v>0.26</v>
      </c>
      <c r="I99" s="1298">
        <v>4</v>
      </c>
      <c r="J99" s="1067">
        <v>1968</v>
      </c>
      <c r="K99" s="616" t="s">
        <v>52</v>
      </c>
      <c r="L99" s="1263" t="s">
        <v>46</v>
      </c>
      <c r="M99" s="1286" t="s">
        <v>46</v>
      </c>
      <c r="N99" s="1288" t="s">
        <v>46</v>
      </c>
      <c r="O99" s="1288" t="s">
        <v>46</v>
      </c>
      <c r="P99" s="1288" t="s">
        <v>46</v>
      </c>
      <c r="Q99" s="1288" t="s">
        <v>46</v>
      </c>
      <c r="R99" s="1288" t="s">
        <v>46</v>
      </c>
      <c r="S99" s="1288" t="s">
        <v>46</v>
      </c>
      <c r="T99" s="1288" t="s">
        <v>46</v>
      </c>
      <c r="U99" s="1288" t="s">
        <v>46</v>
      </c>
      <c r="V99" s="1288" t="s">
        <v>46</v>
      </c>
      <c r="W99" s="1288" t="s">
        <v>46</v>
      </c>
      <c r="X99" s="195" t="s">
        <v>46</v>
      </c>
      <c r="Y99" s="977"/>
    </row>
    <row r="100" spans="1:25" ht="15" customHeight="1">
      <c r="A100" s="38"/>
      <c r="B100" s="192" t="s">
        <v>40</v>
      </c>
      <c r="C100" s="1066" t="s">
        <v>184</v>
      </c>
      <c r="D100" s="1066" t="s">
        <v>50</v>
      </c>
      <c r="E100" s="1066"/>
      <c r="F100" s="1066" t="s">
        <v>51</v>
      </c>
      <c r="G100" s="616">
        <v>18</v>
      </c>
      <c r="H100" s="193">
        <v>0.26</v>
      </c>
      <c r="I100" s="1298">
        <v>4</v>
      </c>
      <c r="J100" s="1067">
        <v>2003</v>
      </c>
      <c r="K100" s="616" t="s">
        <v>52</v>
      </c>
      <c r="L100" s="1263" t="s">
        <v>46</v>
      </c>
      <c r="M100" s="1286" t="s">
        <v>46</v>
      </c>
      <c r="N100" s="1288" t="s">
        <v>46</v>
      </c>
      <c r="O100" s="1288" t="s">
        <v>46</v>
      </c>
      <c r="P100" s="1288" t="s">
        <v>46</v>
      </c>
      <c r="Q100" s="1288" t="s">
        <v>46</v>
      </c>
      <c r="R100" s="1288" t="s">
        <v>46</v>
      </c>
      <c r="S100" s="1288" t="s">
        <v>46</v>
      </c>
      <c r="T100" s="1288" t="s">
        <v>46</v>
      </c>
      <c r="U100" s="1288" t="s">
        <v>46</v>
      </c>
      <c r="V100" s="1288" t="s">
        <v>46</v>
      </c>
      <c r="W100" s="1288" t="s">
        <v>46</v>
      </c>
      <c r="X100" s="195" t="s">
        <v>46</v>
      </c>
      <c r="Y100" s="977"/>
    </row>
    <row r="101" spans="1:25" ht="15" customHeight="1">
      <c r="A101" s="38"/>
      <c r="B101" s="192" t="s">
        <v>40</v>
      </c>
      <c r="C101" s="1066" t="s">
        <v>185</v>
      </c>
      <c r="D101" s="1066" t="s">
        <v>42</v>
      </c>
      <c r="E101" s="1066" t="s">
        <v>43</v>
      </c>
      <c r="F101" s="1066" t="s">
        <v>44</v>
      </c>
      <c r="G101" s="616">
        <v>43</v>
      </c>
      <c r="H101" s="193">
        <v>0.45</v>
      </c>
      <c r="I101" s="1298">
        <v>3.1</v>
      </c>
      <c r="J101" s="28">
        <v>2009</v>
      </c>
      <c r="K101" s="616" t="s">
        <v>45</v>
      </c>
      <c r="L101" s="1264" t="s">
        <v>46</v>
      </c>
      <c r="M101" s="1286" t="s">
        <v>46</v>
      </c>
      <c r="N101" s="1287" t="s">
        <v>46</v>
      </c>
      <c r="O101" s="1287" t="s">
        <v>46</v>
      </c>
      <c r="P101" s="1287" t="s">
        <v>46</v>
      </c>
      <c r="Q101" s="1287" t="s">
        <v>46</v>
      </c>
      <c r="R101" s="1287" t="s">
        <v>46</v>
      </c>
      <c r="S101" s="1287" t="s">
        <v>46</v>
      </c>
      <c r="T101" s="1287" t="s">
        <v>46</v>
      </c>
      <c r="U101" s="1287" t="s">
        <v>46</v>
      </c>
      <c r="V101" s="1287" t="s">
        <v>46</v>
      </c>
      <c r="W101" s="1287" t="s">
        <v>46</v>
      </c>
      <c r="X101" s="194" t="s">
        <v>46</v>
      </c>
      <c r="Y101" s="977"/>
    </row>
    <row r="102" spans="1:25" ht="15" customHeight="1" thickBot="1">
      <c r="A102" s="38"/>
      <c r="B102" s="198" t="s">
        <v>40</v>
      </c>
      <c r="C102" s="617" t="s">
        <v>186</v>
      </c>
      <c r="D102" s="617" t="s">
        <v>48</v>
      </c>
      <c r="E102" s="617" t="s">
        <v>43</v>
      </c>
      <c r="F102" s="617" t="s">
        <v>44</v>
      </c>
      <c r="G102" s="618">
        <v>15</v>
      </c>
      <c r="H102" s="199">
        <v>0.45</v>
      </c>
      <c r="I102" s="1300">
        <v>1.3</v>
      </c>
      <c r="J102" s="619">
        <v>2009</v>
      </c>
      <c r="K102" s="618" t="s">
        <v>45</v>
      </c>
      <c r="L102" s="1265" t="s">
        <v>65</v>
      </c>
      <c r="M102" s="1267" t="s">
        <v>65</v>
      </c>
      <c r="N102" s="1258" t="s">
        <v>65</v>
      </c>
      <c r="O102" s="1258" t="s">
        <v>65</v>
      </c>
      <c r="P102" s="1258" t="s">
        <v>65</v>
      </c>
      <c r="Q102" s="1258" t="s">
        <v>65</v>
      </c>
      <c r="R102" s="1258" t="s">
        <v>65</v>
      </c>
      <c r="S102" s="1258" t="s">
        <v>65</v>
      </c>
      <c r="T102" s="1258" t="s">
        <v>65</v>
      </c>
      <c r="U102" s="1258" t="s">
        <v>65</v>
      </c>
      <c r="V102" s="1258" t="s">
        <v>65</v>
      </c>
      <c r="W102" s="1258" t="s">
        <v>65</v>
      </c>
      <c r="X102" s="1259" t="s">
        <v>65</v>
      </c>
      <c r="Y102" s="627" t="s">
        <v>187</v>
      </c>
    </row>
    <row r="103" spans="1:25">
      <c r="Y103" s="11"/>
    </row>
    <row r="104" spans="1:25">
      <c r="Y104" s="11"/>
    </row>
    <row r="105" spans="1:25" ht="14.5">
      <c r="B105" s="41" t="s">
        <v>188</v>
      </c>
      <c r="Y105" s="11"/>
    </row>
    <row r="106" spans="1:25">
      <c r="B106" s="42" t="s">
        <v>82</v>
      </c>
      <c r="C106" t="s">
        <v>189</v>
      </c>
    </row>
    <row r="107" spans="1:25">
      <c r="B107" s="42" t="s">
        <v>42</v>
      </c>
      <c r="C107" t="s">
        <v>190</v>
      </c>
    </row>
    <row r="108" spans="1:25">
      <c r="B108" s="42" t="s">
        <v>48</v>
      </c>
      <c r="C108" t="s">
        <v>191</v>
      </c>
    </row>
    <row r="109" spans="1:25" ht="15.75" customHeight="1">
      <c r="B109" s="42" t="s">
        <v>62</v>
      </c>
      <c r="C109" t="s">
        <v>192</v>
      </c>
    </row>
    <row r="110" spans="1:25">
      <c r="B110" s="42" t="s">
        <v>193</v>
      </c>
      <c r="C110" t="s">
        <v>194</v>
      </c>
    </row>
    <row r="111" spans="1:25">
      <c r="B111" s="42" t="s">
        <v>195</v>
      </c>
      <c r="C111" t="s">
        <v>196</v>
      </c>
    </row>
    <row r="112" spans="1:25">
      <c r="B112" s="42" t="s">
        <v>70</v>
      </c>
      <c r="C112" t="s">
        <v>197</v>
      </c>
    </row>
    <row r="113" spans="2:7">
      <c r="B113" s="42" t="s">
        <v>86</v>
      </c>
      <c r="C113" t="s">
        <v>87</v>
      </c>
    </row>
    <row r="114" spans="2:7">
      <c r="B114" s="42" t="s">
        <v>50</v>
      </c>
      <c r="C114" t="s">
        <v>198</v>
      </c>
    </row>
    <row r="115" spans="2:7">
      <c r="B115" s="42" t="s">
        <v>33</v>
      </c>
      <c r="C115" t="s">
        <v>199</v>
      </c>
    </row>
    <row r="116" spans="2:7">
      <c r="B116" s="42"/>
    </row>
    <row r="120" spans="2:7">
      <c r="B120" s="21"/>
      <c r="C120" s="21"/>
      <c r="D120" s="21"/>
      <c r="E120" s="21"/>
      <c r="F120" s="21"/>
      <c r="G120" s="21"/>
    </row>
    <row r="121" spans="2:7">
      <c r="F121" s="740"/>
      <c r="G121"/>
    </row>
    <row r="122" spans="2:7">
      <c r="F122" s="740"/>
      <c r="G122"/>
    </row>
    <row r="123" spans="2:7">
      <c r="F123" s="740"/>
      <c r="G123"/>
    </row>
    <row r="124" spans="2:7">
      <c r="F124" s="740"/>
      <c r="G124"/>
    </row>
    <row r="125" spans="2:7">
      <c r="F125" s="740"/>
      <c r="G125"/>
    </row>
    <row r="126" spans="2:7">
      <c r="F126" s="740"/>
      <c r="G126"/>
    </row>
    <row r="127" spans="2:7">
      <c r="F127" s="740"/>
      <c r="G127"/>
    </row>
    <row r="128" spans="2:7">
      <c r="F128" s="740"/>
      <c r="G128"/>
    </row>
    <row r="129" spans="6:8">
      <c r="F129" s="740"/>
      <c r="G129"/>
    </row>
    <row r="130" spans="6:8">
      <c r="F130" s="740"/>
      <c r="G130"/>
    </row>
    <row r="131" spans="6:8">
      <c r="F131" s="740"/>
      <c r="G131"/>
    </row>
    <row r="132" spans="6:8">
      <c r="F132" s="740"/>
      <c r="G132"/>
    </row>
    <row r="133" spans="6:8">
      <c r="F133" s="740"/>
      <c r="G133"/>
    </row>
    <row r="134" spans="6:8">
      <c r="F134" s="740"/>
      <c r="G134"/>
      <c r="H134" s="648"/>
    </row>
    <row r="135" spans="6:8">
      <c r="F135" s="740"/>
      <c r="G135"/>
      <c r="H135" s="648"/>
    </row>
    <row r="136" spans="6:8">
      <c r="F136" s="740"/>
      <c r="G136"/>
      <c r="H136" s="648"/>
    </row>
    <row r="137" spans="6:8">
      <c r="F137" s="740"/>
      <c r="G137"/>
      <c r="H137" s="648"/>
    </row>
    <row r="138" spans="6:8">
      <c r="F138" s="740"/>
      <c r="G138"/>
      <c r="H138" s="648"/>
    </row>
    <row r="139" spans="6:8">
      <c r="F139" s="740"/>
      <c r="G139"/>
      <c r="H139" s="648"/>
    </row>
    <row r="140" spans="6:8">
      <c r="F140" s="740"/>
      <c r="G140"/>
      <c r="H140" s="648"/>
    </row>
    <row r="141" spans="6:8">
      <c r="F141" s="740"/>
      <c r="G141"/>
      <c r="H141" s="648"/>
    </row>
    <row r="142" spans="6:8">
      <c r="F142" s="740"/>
      <c r="G142"/>
      <c r="H142" s="648"/>
    </row>
    <row r="143" spans="6:8">
      <c r="F143" s="740"/>
      <c r="G143"/>
      <c r="H143" s="648"/>
    </row>
    <row r="144" spans="6:8">
      <c r="F144" s="740"/>
      <c r="G144"/>
      <c r="H144" s="648"/>
    </row>
    <row r="145" spans="6:8">
      <c r="F145" s="740"/>
      <c r="G145"/>
      <c r="H145" s="648"/>
    </row>
    <row r="146" spans="6:8">
      <c r="F146" s="740"/>
      <c r="G146"/>
    </row>
    <row r="147" spans="6:8">
      <c r="F147" s="740"/>
      <c r="G147"/>
    </row>
    <row r="148" spans="6:8">
      <c r="F148" s="740"/>
      <c r="G148"/>
    </row>
    <row r="149" spans="6:8">
      <c r="F149" s="740"/>
      <c r="G149"/>
    </row>
    <row r="150" spans="6:8">
      <c r="F150" s="740"/>
      <c r="G150"/>
    </row>
    <row r="151" spans="6:8">
      <c r="F151" s="740"/>
      <c r="G151"/>
    </row>
    <row r="152" spans="6:8">
      <c r="F152" s="740"/>
      <c r="G152"/>
    </row>
    <row r="153" spans="6:8">
      <c r="F153" s="740"/>
      <c r="G153"/>
    </row>
    <row r="154" spans="6:8">
      <c r="F154" s="740"/>
      <c r="G154"/>
    </row>
    <row r="155" spans="6:8">
      <c r="F155" s="740"/>
      <c r="G155"/>
    </row>
    <row r="156" spans="6:8">
      <c r="F156" s="740"/>
      <c r="G156"/>
    </row>
    <row r="157" spans="6:8">
      <c r="F157" s="740"/>
      <c r="G157"/>
    </row>
    <row r="158" spans="6:8">
      <c r="F158" s="740"/>
      <c r="G158"/>
    </row>
    <row r="159" spans="6:8">
      <c r="F159" s="740"/>
      <c r="G159"/>
    </row>
    <row r="160" spans="6:8">
      <c r="F160" s="740"/>
      <c r="G160"/>
    </row>
    <row r="161" spans="6:7">
      <c r="F161" s="740"/>
      <c r="G161"/>
    </row>
    <row r="162" spans="6:7">
      <c r="F162" s="740"/>
      <c r="G162"/>
    </row>
    <row r="163" spans="6:7">
      <c r="F163" s="740"/>
      <c r="G163"/>
    </row>
    <row r="164" spans="6:7">
      <c r="F164" s="740"/>
      <c r="G164"/>
    </row>
    <row r="165" spans="6:7">
      <c r="F165" s="740"/>
      <c r="G165"/>
    </row>
    <row r="166" spans="6:7">
      <c r="F166" s="740"/>
      <c r="G166"/>
    </row>
    <row r="167" spans="6:7">
      <c r="F167" s="740"/>
      <c r="G167"/>
    </row>
    <row r="168" spans="6:7">
      <c r="F168" s="740"/>
      <c r="G168"/>
    </row>
    <row r="169" spans="6:7">
      <c r="F169" s="740"/>
      <c r="G169"/>
    </row>
    <row r="170" spans="6:7">
      <c r="F170" s="740"/>
      <c r="G170"/>
    </row>
    <row r="171" spans="6:7">
      <c r="F171" s="740"/>
      <c r="G171"/>
    </row>
    <row r="172" spans="6:7">
      <c r="F172" s="740"/>
      <c r="G172"/>
    </row>
  </sheetData>
  <autoFilter ref="A14:Y102" xr:uid="{00000000-0001-0000-0100-000000000000}"/>
  <mergeCells count="8">
    <mergeCell ref="B5:D9"/>
    <mergeCell ref="L13:X13"/>
    <mergeCell ref="L6:X6"/>
    <mergeCell ref="L4:X4"/>
    <mergeCell ref="L5:X5"/>
    <mergeCell ref="L7:X7"/>
    <mergeCell ref="L9:X9"/>
    <mergeCell ref="L8:X8"/>
  </mergeCells>
  <conditionalFormatting sqref="I24:J26">
    <cfRule type="expression" dxfId="5" priority="6">
      <formula>COUNTIF(#REF!,#REF!)&gt;0</formula>
    </cfRule>
  </conditionalFormatting>
  <conditionalFormatting sqref="I49:J49">
    <cfRule type="expression" dxfId="4" priority="5">
      <formula>COUNTIF(#REF!,#REF!)&gt;0</formula>
    </cfRule>
  </conditionalFormatting>
  <conditionalFormatting sqref="J43:J44">
    <cfRule type="expression" dxfId="3" priority="2">
      <formula>COUNTIF(#REF!,#REF!)&gt;0</formula>
    </cfRule>
  </conditionalFormatting>
  <conditionalFormatting sqref="J50">
    <cfRule type="expression" dxfId="2" priority="18">
      <formula>COUNTIF(#REF!,#REF!)&gt;0</formula>
    </cfRule>
  </conditionalFormatting>
  <conditionalFormatting sqref="J51:J52 J58 I59:J62 I76:J76 J77:J78 I84:J84 J92:J95 J101">
    <cfRule type="expression" dxfId="1" priority="1">
      <formula>COUNTIF(#REF!,#REF!)&gt;0</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E4D9B-9D61-455D-BB2A-EF919E1B5D83}">
  <sheetPr>
    <tabColor theme="9"/>
  </sheetPr>
  <dimension ref="B2:BM171"/>
  <sheetViews>
    <sheetView showGridLines="0" zoomScale="55" zoomScaleNormal="55" zoomScaleSheetLayoutView="70" workbookViewId="0">
      <selection activeCell="U8" sqref="U8"/>
    </sheetView>
  </sheetViews>
  <sheetFormatPr defaultColWidth="9" defaultRowHeight="14"/>
  <cols>
    <col min="1" max="1" width="2.58203125" customWidth="1"/>
    <col min="2" max="2" width="25.08203125" customWidth="1"/>
    <col min="3" max="3" width="29.58203125" customWidth="1"/>
    <col min="4" max="4" width="15" customWidth="1"/>
    <col min="5" max="5" width="18" style="2" customWidth="1"/>
    <col min="6" max="16" width="15" style="2" customWidth="1"/>
    <col min="17" max="17" width="11.4140625" customWidth="1"/>
    <col min="18" max="18" width="4.08203125" style="604" customWidth="1"/>
    <col min="20" max="20" width="32.08203125" customWidth="1"/>
    <col min="42" max="42" width="9.08203125" customWidth="1"/>
    <col min="48" max="48" width="11.1640625" customWidth="1"/>
  </cols>
  <sheetData>
    <row r="2" spans="2:55" ht="23" thickBot="1">
      <c r="B2" s="3" t="s">
        <v>200</v>
      </c>
      <c r="C2" s="3"/>
      <c r="D2" s="3"/>
      <c r="E2" s="3"/>
      <c r="F2" s="3"/>
    </row>
    <row r="3" spans="2:55" ht="22.5">
      <c r="B3" s="901" t="s">
        <v>201</v>
      </c>
      <c r="D3" s="4"/>
      <c r="E3" s="4"/>
      <c r="F3" s="4"/>
    </row>
    <row r="4" spans="2:55" ht="23" thickBot="1">
      <c r="B4" s="4"/>
      <c r="C4" s="4"/>
      <c r="E4" s="9"/>
      <c r="J4" s="9"/>
      <c r="K4" s="9"/>
      <c r="L4" s="9"/>
      <c r="M4" s="9"/>
      <c r="N4" s="9"/>
      <c r="O4" s="9"/>
      <c r="P4" s="9"/>
    </row>
    <row r="5" spans="2:55" ht="14.5" thickBot="1">
      <c r="B5" s="15"/>
      <c r="C5" s="5"/>
      <c r="D5" s="573" t="s">
        <v>202</v>
      </c>
      <c r="E5" s="574"/>
      <c r="F5" s="574"/>
      <c r="G5" s="574"/>
      <c r="H5" s="574"/>
      <c r="I5" s="574"/>
      <c r="J5" s="574"/>
      <c r="K5" s="574"/>
      <c r="L5" s="574"/>
      <c r="M5" s="574"/>
      <c r="N5" s="574"/>
      <c r="O5" s="574"/>
      <c r="P5" s="575"/>
      <c r="AB5" s="290"/>
      <c r="AC5" s="290"/>
      <c r="AD5" s="290"/>
      <c r="AE5" s="290"/>
      <c r="AF5" s="290"/>
      <c r="AG5" s="290"/>
      <c r="AH5" s="290"/>
      <c r="AI5" s="290"/>
      <c r="AJ5" s="290"/>
      <c r="AK5" s="290"/>
      <c r="AL5" s="290"/>
      <c r="AM5" s="290"/>
      <c r="AN5" s="100"/>
    </row>
    <row r="6" spans="2:55" ht="14.5" thickBot="1">
      <c r="B6" s="22" t="s">
        <v>203</v>
      </c>
      <c r="C6" s="23"/>
      <c r="D6" s="101">
        <v>2024</v>
      </c>
      <c r="E6" s="102">
        <v>2025</v>
      </c>
      <c r="F6" s="102">
        <v>2026</v>
      </c>
      <c r="G6" s="102">
        <v>2027</v>
      </c>
      <c r="H6" s="102">
        <v>2028</v>
      </c>
      <c r="I6" s="102">
        <v>2029</v>
      </c>
      <c r="J6" s="102">
        <v>2030</v>
      </c>
      <c r="K6" s="102">
        <v>2031</v>
      </c>
      <c r="L6" s="102">
        <v>2032</v>
      </c>
      <c r="M6" s="102">
        <v>2033</v>
      </c>
      <c r="N6" s="102">
        <v>2034</v>
      </c>
      <c r="O6" s="102">
        <v>2035</v>
      </c>
      <c r="P6" s="103">
        <v>2036</v>
      </c>
      <c r="AC6" s="2"/>
      <c r="AD6" s="2"/>
      <c r="AE6" s="2"/>
      <c r="AF6" s="2"/>
      <c r="AG6" s="2"/>
      <c r="AH6" s="2"/>
      <c r="AI6" s="2"/>
      <c r="AJ6" s="2"/>
      <c r="AK6" s="2"/>
      <c r="AL6" s="2"/>
      <c r="AM6" s="2"/>
      <c r="AN6" s="2"/>
    </row>
    <row r="7" spans="2:55" ht="15" customHeight="1">
      <c r="B7" s="12"/>
      <c r="C7" s="346"/>
      <c r="D7" s="576"/>
      <c r="E7" s="577"/>
      <c r="F7" s="577"/>
      <c r="G7" s="577"/>
      <c r="H7" s="577"/>
      <c r="I7" s="577"/>
      <c r="J7" s="577"/>
      <c r="K7" s="577"/>
      <c r="L7" s="577"/>
      <c r="M7" s="577"/>
      <c r="N7" s="577"/>
      <c r="O7" s="577"/>
      <c r="P7" s="578"/>
    </row>
    <row r="8" spans="2:55" ht="15" customHeight="1">
      <c r="B8" s="6"/>
      <c r="C8" s="19" t="s">
        <v>204</v>
      </c>
      <c r="D8" s="579">
        <v>5693.0400000000009</v>
      </c>
      <c r="E8" s="580">
        <v>6123.8666666666668</v>
      </c>
      <c r="F8" s="580">
        <v>6554.6933333333336</v>
      </c>
      <c r="G8" s="580">
        <v>6985.52</v>
      </c>
      <c r="H8" s="580">
        <v>7416.3466666666673</v>
      </c>
      <c r="I8" s="580">
        <v>7847.1733333333341</v>
      </c>
      <c r="J8" s="580">
        <v>8978</v>
      </c>
      <c r="K8" s="580">
        <v>12090.493333333334</v>
      </c>
      <c r="L8" s="580">
        <v>12402.986666666668</v>
      </c>
      <c r="M8" s="580">
        <v>12715.48</v>
      </c>
      <c r="N8" s="580">
        <v>13027.973333333333</v>
      </c>
      <c r="O8" s="580">
        <v>13340.466666666667</v>
      </c>
      <c r="P8" s="581">
        <v>13652.96</v>
      </c>
      <c r="R8" s="605"/>
      <c r="S8" s="66"/>
      <c r="T8" s="66"/>
      <c r="U8" s="66"/>
      <c r="V8" s="66"/>
      <c r="W8" s="66"/>
      <c r="X8" s="66"/>
      <c r="Y8" s="66"/>
      <c r="Z8" s="66"/>
      <c r="AA8" s="66"/>
      <c r="AB8" s="66"/>
      <c r="AC8" s="66"/>
      <c r="AD8" s="66"/>
      <c r="AE8" s="66"/>
    </row>
    <row r="9" spans="2:55">
      <c r="B9" s="6"/>
      <c r="C9" s="346" t="s">
        <v>205</v>
      </c>
      <c r="D9" s="582">
        <v>3432.0400000000004</v>
      </c>
      <c r="E9" s="583">
        <v>3862.8666666666668</v>
      </c>
      <c r="F9" s="583">
        <v>4293.6933333333336</v>
      </c>
      <c r="G9" s="583">
        <v>4724.5200000000004</v>
      </c>
      <c r="H9" s="583">
        <v>5155.3466666666673</v>
      </c>
      <c r="I9" s="583">
        <v>5586.1733333333341</v>
      </c>
      <c r="J9" s="583">
        <v>6017</v>
      </c>
      <c r="K9" s="583">
        <v>6329.4933333333338</v>
      </c>
      <c r="L9" s="583">
        <v>6641.9866666666667</v>
      </c>
      <c r="M9" s="583">
        <v>6954.48</v>
      </c>
      <c r="N9" s="583">
        <v>7266.9733333333334</v>
      </c>
      <c r="O9" s="583">
        <v>7579.4666666666662</v>
      </c>
      <c r="P9" s="584">
        <v>7891.9599999999991</v>
      </c>
      <c r="R9" s="605"/>
      <c r="S9" s="66"/>
      <c r="T9" s="66"/>
      <c r="U9" s="66"/>
      <c r="V9" s="66"/>
      <c r="W9" s="66"/>
      <c r="X9" s="66"/>
      <c r="Y9" s="66"/>
      <c r="Z9" s="66"/>
      <c r="AA9" s="66"/>
      <c r="AB9" s="66"/>
      <c r="AC9" s="66"/>
      <c r="AD9" s="66"/>
      <c r="AE9" s="66"/>
      <c r="AF9" s="66"/>
      <c r="AG9" s="66"/>
      <c r="AH9" s="66"/>
      <c r="AI9" s="66"/>
    </row>
    <row r="10" spans="2:55" ht="15" customHeight="1">
      <c r="B10" s="6"/>
      <c r="C10" s="346" t="s">
        <v>206</v>
      </c>
      <c r="D10" s="582">
        <f t="shared" ref="D10:P10" si="0">AJ120</f>
        <v>2261</v>
      </c>
      <c r="E10" s="585">
        <f t="shared" si="0"/>
        <v>2261</v>
      </c>
      <c r="F10" s="583">
        <f t="shared" si="0"/>
        <v>2261</v>
      </c>
      <c r="G10" s="583">
        <f t="shared" si="0"/>
        <v>2261</v>
      </c>
      <c r="H10" s="583">
        <f t="shared" si="0"/>
        <v>2261</v>
      </c>
      <c r="I10" s="583">
        <f t="shared" si="0"/>
        <v>2261</v>
      </c>
      <c r="J10" s="583">
        <f t="shared" si="0"/>
        <v>2261</v>
      </c>
      <c r="K10" s="583">
        <f t="shared" si="0"/>
        <v>2961</v>
      </c>
      <c r="L10" s="583">
        <f t="shared" si="0"/>
        <v>4360</v>
      </c>
      <c r="M10" s="583">
        <f t="shared" si="0"/>
        <v>4360</v>
      </c>
      <c r="N10" s="583">
        <f t="shared" si="0"/>
        <v>4360</v>
      </c>
      <c r="O10" s="583">
        <f t="shared" si="0"/>
        <v>4360</v>
      </c>
      <c r="P10" s="584">
        <f t="shared" si="0"/>
        <v>5760</v>
      </c>
      <c r="R10" s="605"/>
      <c r="S10" s="66"/>
      <c r="T10" s="66"/>
      <c r="U10" s="66"/>
      <c r="V10" s="66"/>
      <c r="W10" s="66"/>
      <c r="X10" s="66"/>
      <c r="Y10" s="66"/>
      <c r="Z10" s="66"/>
      <c r="AA10" s="66"/>
      <c r="AB10" s="66"/>
      <c r="AC10" s="66"/>
      <c r="AD10" s="66"/>
      <c r="AE10" s="66"/>
      <c r="AF10" s="66"/>
      <c r="AG10" s="66"/>
      <c r="AH10" s="66"/>
      <c r="AI10" s="66"/>
    </row>
    <row r="11" spans="2:55" ht="15" customHeight="1">
      <c r="B11" s="6"/>
      <c r="C11" s="346"/>
      <c r="D11" s="586"/>
      <c r="E11" s="587"/>
      <c r="F11" s="587"/>
      <c r="G11" s="587"/>
      <c r="H11" s="587"/>
      <c r="I11" s="587"/>
      <c r="J11" s="587"/>
      <c r="K11" s="587"/>
      <c r="L11" s="587"/>
      <c r="M11" s="587"/>
      <c r="N11" s="587"/>
      <c r="O11" s="587"/>
      <c r="P11" s="588"/>
    </row>
    <row r="12" spans="2:55" ht="15" customHeight="1">
      <c r="B12" s="6"/>
      <c r="C12" s="19" t="s">
        <v>207</v>
      </c>
      <c r="D12" s="589">
        <v>11046.02113875</v>
      </c>
      <c r="E12" s="590">
        <v>12154.822097013899</v>
      </c>
      <c r="F12" s="590">
        <v>13028.857677611113</v>
      </c>
      <c r="G12" s="590">
        <v>13902.893258208336</v>
      </c>
      <c r="H12" s="590">
        <v>14776.928838805559</v>
      </c>
      <c r="I12" s="590">
        <v>15650.964419402782</v>
      </c>
      <c r="J12" s="590">
        <v>16525</v>
      </c>
      <c r="K12" s="590">
        <v>17399.035580597225</v>
      </c>
      <c r="L12" s="590">
        <v>18273.071161194446</v>
      </c>
      <c r="M12" s="590">
        <v>19147.106741791671</v>
      </c>
      <c r="N12" s="590">
        <v>20021.142322388892</v>
      </c>
      <c r="O12" s="590">
        <v>20895.177902986117</v>
      </c>
      <c r="P12" s="591">
        <v>21769.213483583339</v>
      </c>
    </row>
    <row r="13" spans="2:55" ht="15" customHeight="1">
      <c r="B13" s="6"/>
      <c r="C13" s="346"/>
      <c r="D13" s="592"/>
      <c r="E13" s="593"/>
      <c r="F13" s="593"/>
      <c r="G13" s="593"/>
      <c r="H13" s="593"/>
      <c r="I13" s="593"/>
      <c r="J13" s="593"/>
      <c r="K13" s="593"/>
      <c r="L13" s="593"/>
      <c r="M13" s="593"/>
      <c r="N13" s="593"/>
      <c r="O13" s="593"/>
      <c r="P13" s="594"/>
    </row>
    <row r="14" spans="2:55" ht="15" customHeight="1">
      <c r="B14" s="6"/>
      <c r="C14" s="19" t="s">
        <v>208</v>
      </c>
      <c r="D14" s="579">
        <f>AJ139</f>
        <v>136</v>
      </c>
      <c r="E14" s="580">
        <f t="shared" ref="E14:P14" si="1">AK139</f>
        <v>141</v>
      </c>
      <c r="F14" s="580">
        <f t="shared" si="1"/>
        <v>147</v>
      </c>
      <c r="G14" s="580">
        <f t="shared" si="1"/>
        <v>153</v>
      </c>
      <c r="H14" s="580">
        <f t="shared" si="1"/>
        <v>159</v>
      </c>
      <c r="I14" s="580">
        <f t="shared" si="1"/>
        <v>164</v>
      </c>
      <c r="J14" s="580">
        <f t="shared" si="1"/>
        <v>170</v>
      </c>
      <c r="K14" s="580">
        <f t="shared" si="1"/>
        <v>170</v>
      </c>
      <c r="L14" s="580">
        <f t="shared" si="1"/>
        <v>170</v>
      </c>
      <c r="M14" s="580">
        <f t="shared" si="1"/>
        <v>170</v>
      </c>
      <c r="N14" s="580">
        <f t="shared" si="1"/>
        <v>170</v>
      </c>
      <c r="O14" s="580">
        <f t="shared" si="1"/>
        <v>170</v>
      </c>
      <c r="P14" s="581">
        <f t="shared" si="1"/>
        <v>170</v>
      </c>
    </row>
    <row r="15" spans="2:55">
      <c r="B15" s="6"/>
      <c r="C15" s="346"/>
      <c r="D15" s="586"/>
      <c r="E15" s="587"/>
      <c r="F15" s="587"/>
      <c r="G15" s="587"/>
      <c r="H15" s="587"/>
      <c r="I15" s="587"/>
      <c r="J15" s="587"/>
      <c r="K15" s="587"/>
      <c r="L15" s="587"/>
      <c r="M15" s="587"/>
      <c r="N15" s="587"/>
      <c r="O15" s="587"/>
      <c r="P15" s="588"/>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row>
    <row r="16" spans="2:55">
      <c r="B16" s="6"/>
      <c r="C16" s="19" t="s">
        <v>209</v>
      </c>
      <c r="D16" s="579">
        <f>AJ159</f>
        <v>1435</v>
      </c>
      <c r="E16" s="580">
        <f t="shared" ref="E16:P16" si="2">AK159</f>
        <v>1494</v>
      </c>
      <c r="F16" s="580">
        <f t="shared" si="2"/>
        <v>1519</v>
      </c>
      <c r="G16" s="580">
        <f t="shared" si="2"/>
        <v>1531</v>
      </c>
      <c r="H16" s="580">
        <f t="shared" si="2"/>
        <v>1544</v>
      </c>
      <c r="I16" s="580">
        <f t="shared" si="2"/>
        <v>1554</v>
      </c>
      <c r="J16" s="580">
        <f t="shared" si="2"/>
        <v>1567</v>
      </c>
      <c r="K16" s="580">
        <f t="shared" si="2"/>
        <v>1567</v>
      </c>
      <c r="L16" s="580">
        <f t="shared" si="2"/>
        <v>1567</v>
      </c>
      <c r="M16" s="580">
        <f t="shared" si="2"/>
        <v>1567</v>
      </c>
      <c r="N16" s="580">
        <f t="shared" si="2"/>
        <v>1567</v>
      </c>
      <c r="O16" s="580">
        <f t="shared" si="2"/>
        <v>1567</v>
      </c>
      <c r="P16" s="581">
        <f t="shared" si="2"/>
        <v>1567</v>
      </c>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row>
    <row r="17" spans="2:65" ht="15" customHeight="1">
      <c r="B17" s="6"/>
      <c r="C17" s="346"/>
      <c r="D17" s="586"/>
      <c r="E17" s="587"/>
      <c r="F17" s="587"/>
      <c r="G17" s="587"/>
      <c r="H17" s="587"/>
      <c r="I17" s="587"/>
      <c r="J17" s="587"/>
      <c r="K17" s="587"/>
      <c r="L17" s="587"/>
      <c r="M17" s="587"/>
      <c r="N17" s="587"/>
      <c r="O17" s="587"/>
      <c r="P17" s="588"/>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row>
    <row r="18" spans="2:65" ht="15" customHeight="1">
      <c r="B18" s="6"/>
      <c r="C18" s="19" t="s">
        <v>210</v>
      </c>
      <c r="D18" s="579">
        <f>AJ158</f>
        <v>521</v>
      </c>
      <c r="E18" s="580">
        <f t="shared" ref="E18:P18" si="3">AK158</f>
        <v>521</v>
      </c>
      <c r="F18" s="580">
        <f t="shared" si="3"/>
        <v>536</v>
      </c>
      <c r="G18" s="580">
        <f t="shared" si="3"/>
        <v>543</v>
      </c>
      <c r="H18" s="580">
        <f t="shared" si="3"/>
        <v>550</v>
      </c>
      <c r="I18" s="580">
        <f t="shared" si="3"/>
        <v>557</v>
      </c>
      <c r="J18" s="580">
        <f t="shared" si="3"/>
        <v>564</v>
      </c>
      <c r="K18" s="580">
        <f t="shared" si="3"/>
        <v>564</v>
      </c>
      <c r="L18" s="580">
        <f t="shared" si="3"/>
        <v>564</v>
      </c>
      <c r="M18" s="580">
        <f t="shared" si="3"/>
        <v>564</v>
      </c>
      <c r="N18" s="580">
        <f t="shared" si="3"/>
        <v>564</v>
      </c>
      <c r="O18" s="580">
        <f t="shared" si="3"/>
        <v>564</v>
      </c>
      <c r="P18" s="581">
        <f t="shared" si="3"/>
        <v>564</v>
      </c>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row>
    <row r="19" spans="2:65">
      <c r="B19" s="6"/>
      <c r="C19" s="346"/>
      <c r="D19" s="592"/>
      <c r="E19" s="593"/>
      <c r="F19" s="593"/>
      <c r="G19" s="593"/>
      <c r="H19" s="593"/>
      <c r="I19" s="593"/>
      <c r="J19" s="593"/>
      <c r="K19" s="593"/>
      <c r="L19" s="593"/>
      <c r="M19" s="593"/>
      <c r="N19" s="593"/>
      <c r="O19" s="593"/>
      <c r="P19" s="594"/>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row>
    <row r="20" spans="2:65" ht="15" customHeight="1">
      <c r="B20" s="6"/>
      <c r="C20" s="19" t="s">
        <v>211</v>
      </c>
      <c r="D20" s="579">
        <f>AJ157</f>
        <v>30</v>
      </c>
      <c r="E20" s="580">
        <f t="shared" ref="E20:P20" si="4">AK157</f>
        <v>30</v>
      </c>
      <c r="F20" s="580">
        <f t="shared" si="4"/>
        <v>30</v>
      </c>
      <c r="G20" s="580">
        <f t="shared" si="4"/>
        <v>30</v>
      </c>
      <c r="H20" s="580">
        <f t="shared" si="4"/>
        <v>30</v>
      </c>
      <c r="I20" s="580">
        <f t="shared" si="4"/>
        <v>30</v>
      </c>
      <c r="J20" s="580">
        <f t="shared" si="4"/>
        <v>30</v>
      </c>
      <c r="K20" s="580">
        <f t="shared" si="4"/>
        <v>30</v>
      </c>
      <c r="L20" s="580">
        <f t="shared" si="4"/>
        <v>30</v>
      </c>
      <c r="M20" s="580">
        <f t="shared" si="4"/>
        <v>30</v>
      </c>
      <c r="N20" s="580">
        <f t="shared" si="4"/>
        <v>30</v>
      </c>
      <c r="O20" s="580">
        <f t="shared" si="4"/>
        <v>30</v>
      </c>
      <c r="P20" s="581">
        <f t="shared" si="4"/>
        <v>30</v>
      </c>
      <c r="Q20" s="13"/>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row>
    <row r="21" spans="2:65" ht="15" customHeight="1" thickBot="1">
      <c r="B21" s="7"/>
      <c r="C21" s="347"/>
      <c r="D21" s="595"/>
      <c r="E21" s="33"/>
      <c r="F21" s="33"/>
      <c r="G21" s="33"/>
      <c r="H21" s="33"/>
      <c r="I21" s="33"/>
      <c r="J21" s="33"/>
      <c r="K21" s="33"/>
      <c r="L21" s="33"/>
      <c r="M21" s="33"/>
      <c r="N21" s="33"/>
      <c r="O21" s="33"/>
      <c r="P21" s="34"/>
      <c r="Q21" s="13"/>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row>
    <row r="22" spans="2:65" ht="15" customHeight="1">
      <c r="B22" s="21"/>
      <c r="Q22" s="13"/>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row>
    <row r="23" spans="2:65" ht="15" customHeight="1">
      <c r="B23" s="21"/>
      <c r="C23" s="1" t="s">
        <v>212</v>
      </c>
      <c r="Q23" s="13"/>
      <c r="S23" s="10"/>
      <c r="T23" s="10"/>
      <c r="U23" s="10"/>
      <c r="V23" s="907"/>
      <c r="W23" s="907"/>
      <c r="X23" s="907"/>
      <c r="Y23" s="907"/>
      <c r="Z23" s="907"/>
      <c r="AA23" s="907"/>
      <c r="AB23" s="907"/>
      <c r="AC23" s="907"/>
      <c r="AD23" s="907"/>
      <c r="AE23" s="907"/>
      <c r="AF23" s="907"/>
      <c r="AG23" s="907"/>
      <c r="AH23" s="907"/>
      <c r="AI23" s="907"/>
      <c r="AJ23" s="907"/>
      <c r="AK23" s="10"/>
      <c r="AL23" s="10"/>
      <c r="AM23" s="10"/>
      <c r="AN23" s="10"/>
      <c r="AO23" s="10"/>
      <c r="AP23" s="10"/>
      <c r="AQ23" s="10"/>
      <c r="AR23" s="10"/>
      <c r="AS23" s="10"/>
      <c r="AT23" s="10"/>
      <c r="AU23" s="10"/>
      <c r="AV23" s="10"/>
      <c r="AW23" s="10"/>
      <c r="AX23" s="907"/>
      <c r="AY23" s="10"/>
      <c r="AZ23" s="907"/>
      <c r="BA23" s="907"/>
      <c r="BB23" s="907"/>
      <c r="BC23" s="907"/>
      <c r="BD23" s="48"/>
      <c r="BE23" s="48"/>
      <c r="BF23" s="48"/>
      <c r="BG23" s="48"/>
      <c r="BH23" s="48"/>
      <c r="BI23" s="48"/>
      <c r="BJ23" s="48"/>
      <c r="BK23" s="48"/>
      <c r="BL23" s="48"/>
      <c r="BM23" s="48"/>
    </row>
    <row r="24" spans="2:65" ht="15" customHeight="1">
      <c r="B24" s="21"/>
      <c r="Q24" s="13"/>
      <c r="S24" s="10"/>
      <c r="T24" s="10"/>
      <c r="U24" s="10"/>
      <c r="V24" s="10"/>
      <c r="W24" s="10"/>
      <c r="X24" s="10"/>
      <c r="Y24" s="10"/>
      <c r="Z24" s="10"/>
      <c r="AA24" s="10"/>
      <c r="AB24" s="909"/>
      <c r="AC24" s="10"/>
      <c r="AD24" s="10"/>
      <c r="AE24" s="10"/>
      <c r="AF24" s="10"/>
      <c r="AG24" s="909"/>
      <c r="AH24" s="909"/>
      <c r="AI24" s="909"/>
      <c r="AJ24" s="909"/>
      <c r="AK24" s="909"/>
      <c r="AL24" s="909"/>
      <c r="AM24" s="909"/>
      <c r="AN24" s="909"/>
      <c r="AO24" s="909"/>
      <c r="AP24" s="909"/>
      <c r="AQ24" s="909"/>
      <c r="AR24" s="909"/>
      <c r="AS24" s="909"/>
      <c r="AT24" s="909"/>
      <c r="AU24" s="909"/>
      <c r="AV24" s="909"/>
      <c r="AW24" s="10"/>
      <c r="AX24" s="907"/>
      <c r="AY24" s="10"/>
      <c r="AZ24" s="907"/>
      <c r="BA24" s="907"/>
      <c r="BB24" s="907"/>
      <c r="BC24" s="907"/>
      <c r="BD24" s="48"/>
      <c r="BE24" s="48"/>
      <c r="BF24" s="48"/>
      <c r="BG24" s="48"/>
      <c r="BH24" s="48"/>
      <c r="BI24" s="48"/>
      <c r="BJ24" s="48"/>
      <c r="BK24" s="48"/>
      <c r="BL24" s="48"/>
      <c r="BM24" s="48"/>
    </row>
    <row r="25" spans="2:65" ht="15" customHeight="1">
      <c r="B25" s="21"/>
      <c r="Q25" s="13"/>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907"/>
      <c r="AY25" s="10"/>
      <c r="AZ25" s="907"/>
      <c r="BA25" s="907"/>
      <c r="BB25" s="907"/>
      <c r="BC25" s="907"/>
      <c r="BD25" s="48"/>
      <c r="BE25" s="48"/>
      <c r="BF25" s="48"/>
      <c r="BG25" s="48"/>
      <c r="BH25" s="48"/>
      <c r="BI25" s="48"/>
      <c r="BJ25" s="48"/>
      <c r="BK25" s="48"/>
      <c r="BL25" s="48"/>
      <c r="BM25" s="48"/>
    </row>
    <row r="26" spans="2:65" ht="15" customHeight="1">
      <c r="B26" s="21"/>
      <c r="Q26" s="13"/>
      <c r="S26" s="10"/>
      <c r="T26" s="10"/>
      <c r="U26" s="10"/>
      <c r="V26" s="908"/>
      <c r="W26" s="908"/>
      <c r="X26" s="908"/>
      <c r="Y26" s="908"/>
      <c r="Z26" s="908"/>
      <c r="AA26" s="908"/>
      <c r="AB26" s="908"/>
      <c r="AC26" s="908"/>
      <c r="AD26" s="908"/>
      <c r="AE26" s="908"/>
      <c r="AF26" s="908"/>
      <c r="AG26" s="908"/>
      <c r="AH26" s="908"/>
      <c r="AI26" s="908"/>
      <c r="AJ26" s="908"/>
      <c r="AK26" s="10"/>
      <c r="AL26" s="10"/>
      <c r="AM26" s="10"/>
      <c r="AN26" s="10"/>
      <c r="AO26" s="10"/>
      <c r="AP26" s="10"/>
      <c r="AQ26" s="10"/>
      <c r="AR26" s="10"/>
      <c r="AS26" s="10"/>
      <c r="AT26" s="10"/>
      <c r="AU26" s="10"/>
      <c r="AV26" s="10"/>
      <c r="AW26" s="10"/>
      <c r="AX26" s="10"/>
      <c r="AY26" s="10"/>
      <c r="AZ26" s="10"/>
      <c r="BA26" s="10"/>
      <c r="BB26" s="10"/>
      <c r="BC26" s="10"/>
    </row>
    <row r="27" spans="2:65" ht="15" customHeight="1">
      <c r="B27" s="21"/>
      <c r="Q27" s="13"/>
      <c r="S27" s="10"/>
      <c r="T27" s="10"/>
      <c r="U27" s="10"/>
      <c r="V27" s="10"/>
      <c r="W27" s="10"/>
      <c r="X27" s="10"/>
      <c r="Y27" s="10"/>
      <c r="Z27" s="10"/>
      <c r="AA27" s="10"/>
      <c r="AB27" s="10"/>
      <c r="AC27" s="10"/>
      <c r="AD27" s="10"/>
      <c r="AE27" s="10"/>
      <c r="AF27" s="10"/>
      <c r="AG27" s="10"/>
      <c r="AH27" s="10"/>
      <c r="AI27" s="10"/>
      <c r="AJ27" s="908"/>
      <c r="AK27" s="908"/>
      <c r="AL27" s="908"/>
      <c r="AM27" s="908"/>
      <c r="AN27" s="908"/>
      <c r="AO27" s="908"/>
      <c r="AP27" s="908"/>
      <c r="AQ27" s="908"/>
      <c r="AR27" s="908"/>
      <c r="AS27" s="908"/>
      <c r="AT27" s="908"/>
      <c r="AU27" s="908"/>
      <c r="AV27" s="908"/>
      <c r="AW27" s="10"/>
      <c r="AX27" s="10"/>
      <c r="AY27" s="10"/>
      <c r="AZ27" s="10"/>
      <c r="BA27" s="10"/>
      <c r="BB27" s="10"/>
      <c r="BC27" s="10"/>
    </row>
    <row r="28" spans="2:65" ht="15" customHeight="1">
      <c r="B28" s="21"/>
      <c r="Q28" s="13"/>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row>
    <row r="29" spans="2:65" ht="15" customHeight="1">
      <c r="B29" s="21"/>
      <c r="Q29" s="13"/>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row>
    <row r="30" spans="2:65" ht="15" customHeight="1">
      <c r="B30" s="21"/>
      <c r="Q30" s="13"/>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row>
    <row r="31" spans="2:65" ht="15" customHeight="1">
      <c r="B31" s="21"/>
      <c r="Q31" s="13"/>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row>
    <row r="32" spans="2:65" ht="15" customHeight="1">
      <c r="B32" s="21"/>
      <c r="Q32" s="13"/>
    </row>
    <row r="33" spans="2:48" ht="15" customHeight="1">
      <c r="B33" s="21"/>
      <c r="Q33" s="13"/>
    </row>
    <row r="34" spans="2:48" ht="15" customHeight="1">
      <c r="B34" s="21"/>
      <c r="Q34" s="13"/>
    </row>
    <row r="35" spans="2:48" ht="15" customHeight="1">
      <c r="B35" s="21"/>
      <c r="Q35" s="13"/>
    </row>
    <row r="36" spans="2:48" ht="15" customHeight="1">
      <c r="B36" s="21"/>
      <c r="Q36" s="13"/>
    </row>
    <row r="37" spans="2:48" ht="15" customHeight="1">
      <c r="B37" s="21"/>
      <c r="Q37" s="13"/>
    </row>
    <row r="38" spans="2:48" ht="15" customHeight="1">
      <c r="B38" s="21"/>
      <c r="Q38" s="13"/>
    </row>
    <row r="39" spans="2:48" ht="15" customHeight="1">
      <c r="B39" s="21"/>
      <c r="Q39" s="13"/>
    </row>
    <row r="40" spans="2:48" ht="15" customHeight="1">
      <c r="B40" s="21"/>
      <c r="Q40" s="13"/>
    </row>
    <row r="41" spans="2:48" ht="15" customHeight="1">
      <c r="B41" s="21"/>
      <c r="Q41" s="13"/>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row>
    <row r="42" spans="2:48" ht="15" customHeight="1">
      <c r="B42" s="21"/>
      <c r="Q42" s="13"/>
      <c r="AG42" s="48"/>
      <c r="AH42" s="48"/>
    </row>
    <row r="43" spans="2:48" ht="15" customHeight="1">
      <c r="B43" s="21"/>
      <c r="Q43" s="13"/>
      <c r="AG43" s="48"/>
      <c r="AH43" s="48"/>
      <c r="AI43" s="48"/>
      <c r="AJ43" s="48"/>
      <c r="AK43" s="48"/>
      <c r="AL43" s="48"/>
      <c r="AM43" s="48"/>
      <c r="AN43" s="48"/>
      <c r="AO43" s="48"/>
      <c r="AP43" s="48"/>
      <c r="AQ43" s="48"/>
      <c r="AR43" s="48"/>
      <c r="AS43" s="48"/>
      <c r="AT43" s="48"/>
    </row>
    <row r="44" spans="2:48" ht="15" customHeight="1">
      <c r="B44" s="21"/>
      <c r="Q44" s="13"/>
      <c r="AG44" s="48"/>
      <c r="AH44" s="48"/>
      <c r="AI44" s="48"/>
      <c r="AJ44" s="48"/>
      <c r="AK44" s="48"/>
      <c r="AL44" s="48"/>
      <c r="AM44" s="48"/>
      <c r="AN44" s="48"/>
      <c r="AO44" s="48"/>
      <c r="AP44" s="48"/>
      <c r="AQ44" s="48"/>
      <c r="AR44" s="48"/>
      <c r="AS44" s="48"/>
      <c r="AT44" s="48"/>
      <c r="AU44" s="48"/>
      <c r="AV44" s="48"/>
    </row>
    <row r="45" spans="2:48" ht="15" customHeight="1">
      <c r="B45" s="21"/>
      <c r="Q45" s="13"/>
      <c r="AG45" s="48"/>
      <c r="AH45" s="48"/>
      <c r="AI45" s="48"/>
      <c r="AJ45" s="48"/>
      <c r="AK45" s="48"/>
      <c r="AL45" s="48"/>
      <c r="AM45" s="48"/>
      <c r="AN45" s="48"/>
      <c r="AO45" s="48"/>
      <c r="AP45" s="48"/>
      <c r="AQ45" s="48"/>
      <c r="AR45" s="48"/>
      <c r="AS45" s="48"/>
      <c r="AT45" s="48"/>
      <c r="AU45" s="48"/>
      <c r="AV45" s="48"/>
    </row>
    <row r="46" spans="2:48" ht="15" customHeight="1">
      <c r="B46" s="21"/>
      <c r="Q46" s="13"/>
    </row>
    <row r="47" spans="2:48" ht="15" customHeight="1">
      <c r="B47" s="21"/>
      <c r="Q47" s="13"/>
      <c r="AI47" s="48"/>
      <c r="AJ47" s="48"/>
      <c r="AK47" s="48"/>
      <c r="AL47" s="48"/>
      <c r="AM47" s="48"/>
      <c r="AN47" s="48"/>
      <c r="AO47" s="48"/>
      <c r="AP47" s="48"/>
      <c r="AQ47" s="48"/>
      <c r="AR47" s="48"/>
      <c r="AS47" s="48"/>
      <c r="AT47" s="48"/>
      <c r="AU47" s="48"/>
      <c r="AV47" s="48"/>
    </row>
    <row r="48" spans="2:48" ht="15" customHeight="1">
      <c r="B48" s="21"/>
      <c r="Q48" s="13"/>
      <c r="AI48" s="48"/>
      <c r="AJ48" s="48"/>
      <c r="AK48" s="48"/>
      <c r="AL48" s="48"/>
      <c r="AM48" s="48"/>
      <c r="AN48" s="48"/>
      <c r="AO48" s="48"/>
      <c r="AP48" s="48"/>
      <c r="AQ48" s="48"/>
      <c r="AR48" s="48"/>
      <c r="AS48" s="48"/>
      <c r="AT48" s="48"/>
      <c r="AU48" s="48"/>
      <c r="AV48" s="48"/>
    </row>
    <row r="49" spans="2:54" ht="15" customHeight="1">
      <c r="B49" s="21"/>
      <c r="Q49" s="13"/>
      <c r="AI49" s="48"/>
      <c r="AJ49" s="48"/>
      <c r="AK49" s="48"/>
      <c r="AL49" s="48"/>
      <c r="AM49" s="48"/>
      <c r="AN49" s="48"/>
      <c r="AO49" s="48"/>
      <c r="AP49" s="48"/>
      <c r="AQ49" s="48"/>
      <c r="AR49" s="48"/>
      <c r="AS49" s="48"/>
      <c r="AT49" s="48"/>
      <c r="AU49" s="48"/>
      <c r="AV49" s="48"/>
    </row>
    <row r="50" spans="2:54" ht="15" customHeight="1">
      <c r="B50" s="21"/>
      <c r="AG50" s="48"/>
      <c r="AH50" s="48"/>
      <c r="AI50" s="48"/>
      <c r="AJ50" s="48"/>
      <c r="AK50" s="48"/>
      <c r="AL50" s="48"/>
      <c r="AM50" s="48"/>
      <c r="AN50" s="48"/>
      <c r="AO50" s="48"/>
      <c r="AP50" s="48"/>
      <c r="AQ50" s="48"/>
      <c r="AR50" s="48"/>
      <c r="AS50" s="48"/>
      <c r="AT50" s="48"/>
      <c r="AU50" s="48"/>
      <c r="AV50" s="48"/>
    </row>
    <row r="51" spans="2:54" ht="17.5">
      <c r="B51" s="104"/>
      <c r="C51" s="105"/>
      <c r="D51" s="105"/>
      <c r="E51" s="105"/>
      <c r="AJ51" s="48"/>
      <c r="AK51" s="48"/>
      <c r="AL51" s="48"/>
      <c r="AM51" s="48"/>
      <c r="AN51" s="48"/>
      <c r="AO51" s="48"/>
      <c r="AP51" s="48"/>
      <c r="AQ51" s="48"/>
      <c r="AR51" s="48"/>
      <c r="AS51" s="48"/>
      <c r="AT51" s="48"/>
      <c r="AU51" s="48"/>
      <c r="AV51" s="48"/>
    </row>
    <row r="53" spans="2:54" s="601" customFormat="1" ht="26.9" customHeight="1">
      <c r="C53" s="602" t="s">
        <v>213</v>
      </c>
      <c r="E53" s="603"/>
      <c r="F53" s="603"/>
      <c r="G53" s="603"/>
      <c r="H53" s="603"/>
      <c r="I53" s="603"/>
      <c r="J53" s="603"/>
      <c r="K53" s="603"/>
      <c r="L53" s="603"/>
      <c r="M53" s="603"/>
      <c r="N53" s="603"/>
      <c r="O53" s="603"/>
      <c r="P53" s="603"/>
      <c r="T53" s="602" t="s">
        <v>214</v>
      </c>
      <c r="W53" s="602"/>
    </row>
    <row r="55" spans="2:54" ht="14.5">
      <c r="U55" t="s">
        <v>215</v>
      </c>
      <c r="V55" s="596">
        <v>2010</v>
      </c>
      <c r="W55" s="596">
        <v>2011</v>
      </c>
      <c r="X55" s="596">
        <v>2012</v>
      </c>
      <c r="Y55" s="596">
        <v>2013</v>
      </c>
      <c r="Z55" s="596">
        <v>2014</v>
      </c>
      <c r="AA55" s="596">
        <v>2015</v>
      </c>
      <c r="AB55" s="596">
        <v>2016</v>
      </c>
      <c r="AC55" s="596">
        <v>2017</v>
      </c>
      <c r="AD55" s="596">
        <v>2018</v>
      </c>
      <c r="AE55" s="596">
        <v>2019</v>
      </c>
      <c r="AF55" s="596">
        <v>2020</v>
      </c>
      <c r="AG55" s="596">
        <v>2021</v>
      </c>
      <c r="AH55" s="596">
        <v>2022</v>
      </c>
      <c r="AI55" s="596">
        <v>2023</v>
      </c>
      <c r="AJ55" s="596">
        <v>2024</v>
      </c>
      <c r="AK55" s="596">
        <v>2025</v>
      </c>
      <c r="AL55" s="596">
        <v>2026</v>
      </c>
      <c r="AM55" s="596">
        <v>2027</v>
      </c>
      <c r="AN55" s="596">
        <v>2028</v>
      </c>
      <c r="AO55" s="596">
        <v>2029</v>
      </c>
      <c r="AP55" s="596">
        <v>2030</v>
      </c>
      <c r="AQ55" s="596">
        <v>2031</v>
      </c>
      <c r="AR55" s="596">
        <v>2032</v>
      </c>
      <c r="AS55" s="596">
        <v>2033</v>
      </c>
      <c r="AT55" s="596">
        <v>2034</v>
      </c>
      <c r="AU55" s="596">
        <v>2035</v>
      </c>
      <c r="AV55" s="596">
        <v>2036</v>
      </c>
      <c r="AW55" s="14"/>
      <c r="AX55" s="10"/>
      <c r="AY55" s="10"/>
      <c r="AZ55" s="10"/>
    </row>
    <row r="56" spans="2:54">
      <c r="T56" s="48" t="s">
        <v>216</v>
      </c>
      <c r="U56" t="s">
        <v>217</v>
      </c>
      <c r="V56" s="597">
        <v>1007</v>
      </c>
      <c r="W56" s="597">
        <v>1979</v>
      </c>
      <c r="X56" s="597">
        <v>2647</v>
      </c>
      <c r="Y56" s="597">
        <v>2902</v>
      </c>
      <c r="Z56" s="597">
        <v>3014</v>
      </c>
      <c r="AA56" s="597">
        <v>3131</v>
      </c>
      <c r="AB56" s="597">
        <v>3330</v>
      </c>
      <c r="AC56" s="597">
        <v>3620</v>
      </c>
      <c r="AD56" s="597">
        <v>4000</v>
      </c>
      <c r="AE56" s="597">
        <v>4640</v>
      </c>
      <c r="AF56" s="597">
        <v>5570</v>
      </c>
      <c r="AG56" s="597">
        <v>6580</v>
      </c>
      <c r="AH56" s="138">
        <v>7468</v>
      </c>
      <c r="AI56" s="138"/>
      <c r="AJ56" s="138"/>
      <c r="AK56" s="138"/>
      <c r="AL56" s="138"/>
      <c r="AM56" s="138"/>
      <c r="AN56" s="138"/>
      <c r="AO56" s="138"/>
      <c r="AP56" s="138"/>
      <c r="AQ56" s="138"/>
      <c r="AR56" s="138"/>
      <c r="AS56" s="138"/>
      <c r="AT56" s="138"/>
      <c r="AU56" s="138"/>
      <c r="AV56" s="138"/>
      <c r="AW56" s="10"/>
      <c r="AX56" s="10"/>
      <c r="AY56" s="10"/>
      <c r="AZ56" s="10"/>
    </row>
    <row r="57" spans="2:54">
      <c r="T57" s="48" t="s">
        <v>218</v>
      </c>
      <c r="U57" t="s">
        <v>217</v>
      </c>
      <c r="V57" s="138"/>
      <c r="W57" s="138"/>
      <c r="X57" s="138"/>
      <c r="Y57" s="138"/>
      <c r="Z57" s="138"/>
      <c r="AA57" s="138"/>
      <c r="AB57" s="138"/>
      <c r="AC57" s="138"/>
      <c r="AD57" s="138"/>
      <c r="AE57" s="138"/>
      <c r="AF57" s="138"/>
      <c r="AG57" s="138"/>
      <c r="AH57" s="138">
        <v>7468</v>
      </c>
      <c r="AI57" s="138"/>
      <c r="AJ57" s="138"/>
      <c r="AK57" s="138"/>
      <c r="AL57" s="138"/>
      <c r="AM57" s="138"/>
      <c r="AN57" s="138"/>
      <c r="AO57" s="138"/>
      <c r="AP57" s="138"/>
      <c r="AQ57" s="138"/>
      <c r="AR57" s="138"/>
      <c r="AS57" s="138"/>
      <c r="AT57" s="138"/>
      <c r="AU57" s="597"/>
      <c r="AV57" s="597"/>
      <c r="AW57" s="10"/>
      <c r="AX57" s="10"/>
      <c r="AY57" s="10"/>
      <c r="AZ57" s="10"/>
    </row>
    <row r="58" spans="2:54">
      <c r="T58" s="20" t="s">
        <v>219</v>
      </c>
      <c r="U58" s="20" t="s">
        <v>217</v>
      </c>
      <c r="V58" s="20"/>
      <c r="W58" s="20"/>
      <c r="X58" s="20"/>
      <c r="Y58" s="20"/>
      <c r="Z58" s="20"/>
      <c r="AA58" s="20"/>
      <c r="AB58" s="20"/>
      <c r="AC58" s="20"/>
      <c r="AD58" s="20"/>
      <c r="AE58" s="20"/>
      <c r="AF58" s="20"/>
      <c r="AG58" s="266">
        <v>6580</v>
      </c>
      <c r="AH58" s="20">
        <v>7468</v>
      </c>
      <c r="AI58" s="902">
        <v>9701</v>
      </c>
      <c r="AJ58" s="902">
        <v>11046</v>
      </c>
      <c r="AK58" s="902">
        <v>12154</v>
      </c>
      <c r="AL58" s="902">
        <v>13028</v>
      </c>
      <c r="AM58" s="902">
        <v>13902</v>
      </c>
      <c r="AN58" s="902">
        <v>14776</v>
      </c>
      <c r="AO58" s="902">
        <v>15651</v>
      </c>
      <c r="AP58" s="902">
        <v>16525</v>
      </c>
      <c r="AQ58" s="902">
        <v>17399</v>
      </c>
      <c r="AR58" s="902">
        <v>18273</v>
      </c>
      <c r="AS58" s="902">
        <v>19147</v>
      </c>
      <c r="AT58" s="902">
        <v>20021</v>
      </c>
      <c r="AU58" s="902"/>
      <c r="AV58" s="902"/>
      <c r="AW58" s="910"/>
      <c r="AX58" s="910"/>
      <c r="AY58" s="910"/>
      <c r="AZ58" s="910"/>
      <c r="BB58" s="48"/>
    </row>
    <row r="59" spans="2:54">
      <c r="T59" s="20" t="s">
        <v>220</v>
      </c>
      <c r="U59" s="20"/>
      <c r="V59" s="20"/>
      <c r="W59" s="20"/>
      <c r="X59" s="20"/>
      <c r="Y59" s="20"/>
      <c r="Z59" s="20"/>
      <c r="AA59" s="20"/>
      <c r="AB59" s="20"/>
      <c r="AC59" s="20"/>
      <c r="AD59" s="20"/>
      <c r="AE59" s="20"/>
      <c r="AF59" s="20"/>
      <c r="AG59" s="266">
        <v>6580</v>
      </c>
      <c r="AH59" s="20">
        <v>7468</v>
      </c>
      <c r="AI59" s="902">
        <v>9701</v>
      </c>
      <c r="AJ59" s="902">
        <v>11046</v>
      </c>
      <c r="AK59" s="902">
        <v>12154</v>
      </c>
      <c r="AL59" s="902">
        <v>13028</v>
      </c>
      <c r="AM59" s="902">
        <v>13902</v>
      </c>
      <c r="AN59" s="902">
        <v>14776</v>
      </c>
      <c r="AO59" s="902">
        <v>15651</v>
      </c>
      <c r="AP59" s="902">
        <v>16525</v>
      </c>
      <c r="AQ59" s="902">
        <v>17399</v>
      </c>
      <c r="AR59" s="902">
        <v>18273</v>
      </c>
      <c r="AS59" s="902">
        <v>19147</v>
      </c>
      <c r="AT59" s="902">
        <v>20021</v>
      </c>
      <c r="AU59" s="902">
        <v>20895</v>
      </c>
      <c r="AV59" s="902">
        <v>21769</v>
      </c>
      <c r="AW59" s="910"/>
      <c r="AX59" s="910"/>
      <c r="AY59" s="910"/>
      <c r="AZ59" s="910"/>
      <c r="BB59" s="48"/>
    </row>
    <row r="60" spans="2:54">
      <c r="B60" s="598"/>
      <c r="T60" s="20" t="s">
        <v>221</v>
      </c>
      <c r="U60" s="20"/>
      <c r="V60" s="20"/>
      <c r="W60" s="20"/>
      <c r="X60" s="20"/>
      <c r="Y60" s="20"/>
      <c r="Z60" s="20"/>
      <c r="AA60" s="20"/>
      <c r="AB60" s="20"/>
      <c r="AC60" s="20"/>
      <c r="AD60" s="20"/>
      <c r="AE60" s="20"/>
      <c r="AF60" s="20"/>
      <c r="AG60" s="266">
        <v>6580</v>
      </c>
      <c r="AH60" s="20">
        <v>7468</v>
      </c>
      <c r="AI60" s="266">
        <v>9701</v>
      </c>
      <c r="AJ60" s="266">
        <v>11046</v>
      </c>
      <c r="AK60" s="266">
        <v>12625</v>
      </c>
      <c r="AL60" s="266">
        <v>14336</v>
      </c>
      <c r="AM60" s="266">
        <v>16177</v>
      </c>
      <c r="AN60" s="266">
        <v>18149</v>
      </c>
      <c r="AO60" s="266">
        <v>20251</v>
      </c>
      <c r="AP60" s="266">
        <v>22484</v>
      </c>
      <c r="AQ60" s="266">
        <v>24717</v>
      </c>
      <c r="AR60" s="266">
        <v>26950</v>
      </c>
      <c r="AS60" s="266">
        <v>29183</v>
      </c>
      <c r="AT60" s="266">
        <v>31416</v>
      </c>
      <c r="AU60" s="266">
        <v>33649</v>
      </c>
      <c r="AV60" s="266">
        <v>35882</v>
      </c>
      <c r="AW60" s="911"/>
      <c r="AX60" s="911"/>
      <c r="AY60" s="911"/>
      <c r="AZ60" s="911"/>
      <c r="BB60" s="48"/>
    </row>
    <row r="61" spans="2:54">
      <c r="B61" s="598"/>
      <c r="T61" s="17"/>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row>
    <row r="62" spans="2:54">
      <c r="B62" s="599"/>
      <c r="T62" s="10"/>
      <c r="U62" s="10"/>
      <c r="V62" s="10"/>
      <c r="W62" s="10"/>
      <c r="X62" s="10"/>
      <c r="Y62" s="10"/>
      <c r="Z62" s="10"/>
      <c r="AA62" s="10"/>
      <c r="AB62" s="10"/>
      <c r="AC62" s="10"/>
      <c r="AD62" s="10"/>
      <c r="AE62" s="10"/>
      <c r="AF62" s="10"/>
      <c r="AG62" s="10"/>
      <c r="AH62" s="907"/>
      <c r="AI62" s="907"/>
      <c r="AJ62" s="907"/>
      <c r="AK62" s="907"/>
      <c r="AL62" s="907"/>
      <c r="AM62" s="907"/>
      <c r="AN62" s="907"/>
      <c r="AO62" s="907"/>
      <c r="AP62" s="907"/>
      <c r="AQ62" s="907"/>
      <c r="AR62" s="907"/>
      <c r="AS62" s="907"/>
      <c r="AT62" s="907"/>
      <c r="AU62" s="907"/>
      <c r="AV62" s="907"/>
      <c r="AW62" s="912"/>
      <c r="AX62" s="10"/>
      <c r="AY62" s="10"/>
      <c r="AZ62" s="10"/>
      <c r="BA62" s="10"/>
      <c r="BB62" s="10"/>
    </row>
    <row r="63" spans="2:54">
      <c r="B63" s="600"/>
      <c r="T63" s="10"/>
      <c r="U63" s="10"/>
      <c r="V63" s="10"/>
      <c r="W63" s="10"/>
      <c r="X63" s="10"/>
      <c r="Y63" s="10"/>
      <c r="Z63" s="10"/>
      <c r="AA63" s="10"/>
      <c r="AB63" s="10"/>
      <c r="AC63" s="10"/>
      <c r="AD63" s="10"/>
      <c r="AE63" s="10"/>
      <c r="AF63" s="10"/>
      <c r="AG63" s="10"/>
      <c r="AH63" s="907"/>
      <c r="AI63" s="907"/>
      <c r="AJ63" s="907"/>
      <c r="AK63" s="907"/>
      <c r="AL63" s="907"/>
      <c r="AM63" s="907"/>
      <c r="AN63" s="907"/>
      <c r="AO63" s="907"/>
      <c r="AP63" s="907"/>
      <c r="AQ63" s="907"/>
      <c r="AR63" s="907"/>
      <c r="AS63" s="907"/>
      <c r="AT63" s="907"/>
      <c r="AU63" s="907"/>
      <c r="AV63" s="907"/>
      <c r="AW63" s="907"/>
      <c r="AX63" s="10"/>
      <c r="AY63" s="10"/>
      <c r="AZ63" s="10"/>
      <c r="BA63" s="10"/>
      <c r="BB63" s="10"/>
    </row>
    <row r="64" spans="2:54" ht="14.5">
      <c r="B64" s="600"/>
      <c r="T64" s="10"/>
      <c r="U64" s="10"/>
      <c r="V64" s="10"/>
      <c r="W64" s="10"/>
      <c r="X64" s="10"/>
      <c r="Y64" s="10"/>
      <c r="Z64" s="10"/>
      <c r="AA64" s="10"/>
      <c r="AB64" s="10"/>
      <c r="AC64" s="10"/>
      <c r="AD64" s="10"/>
      <c r="AE64" s="10"/>
      <c r="AF64" s="10"/>
      <c r="AG64" s="10"/>
      <c r="AH64" s="10"/>
      <c r="AI64" s="907"/>
      <c r="AJ64" s="907"/>
      <c r="AK64" s="907"/>
      <c r="AL64" s="907"/>
      <c r="AM64" s="907"/>
      <c r="AN64" s="907"/>
      <c r="AO64" s="907"/>
      <c r="AP64" s="907"/>
      <c r="AQ64" s="907"/>
      <c r="AR64" s="907"/>
      <c r="AS64" s="907"/>
      <c r="AT64" s="907"/>
      <c r="AU64" s="907"/>
      <c r="AV64" s="907"/>
      <c r="AW64" s="914"/>
      <c r="AX64" s="907"/>
      <c r="AY64" s="907"/>
      <c r="AZ64" s="907"/>
      <c r="BA64" s="10"/>
      <c r="BB64" s="10"/>
    </row>
    <row r="65" spans="2:54" ht="14.9" customHeight="1">
      <c r="B65" s="1313"/>
      <c r="C65" s="1313"/>
      <c r="D65" s="1313"/>
      <c r="E65" s="1313"/>
      <c r="F65" s="1313"/>
      <c r="G65" s="1313"/>
      <c r="I65"/>
      <c r="T65" s="10"/>
      <c r="U65" s="10"/>
      <c r="V65" s="10"/>
      <c r="W65" s="10"/>
      <c r="X65" s="10"/>
      <c r="Y65" s="10"/>
      <c r="Z65" s="10"/>
      <c r="AA65" s="10"/>
      <c r="AB65" s="10"/>
      <c r="AC65" s="10"/>
      <c r="AD65" s="10"/>
      <c r="AE65" s="10"/>
      <c r="AF65" s="10"/>
      <c r="AG65" s="10"/>
      <c r="AH65" s="10"/>
      <c r="AI65" s="10"/>
      <c r="AJ65" s="907"/>
      <c r="AK65" s="907"/>
      <c r="AL65" s="907"/>
      <c r="AM65" s="907"/>
      <c r="AN65" s="907"/>
      <c r="AO65" s="907"/>
      <c r="AP65" s="907"/>
      <c r="AQ65" s="907"/>
      <c r="AR65" s="907"/>
      <c r="AS65" s="907"/>
      <c r="AT65" s="907"/>
      <c r="AU65" s="907"/>
      <c r="AV65" s="907"/>
      <c r="AW65" s="10"/>
      <c r="AX65" s="10"/>
      <c r="AY65" s="10"/>
      <c r="AZ65" s="10"/>
      <c r="BA65" s="10"/>
      <c r="BB65" s="10"/>
    </row>
    <row r="66" spans="2:54">
      <c r="B66" s="1313"/>
      <c r="C66" s="1313"/>
      <c r="D66" s="1313"/>
      <c r="E66" s="1313"/>
      <c r="F66" s="1313"/>
      <c r="G66" s="1313"/>
      <c r="T66" s="10"/>
      <c r="U66" s="907"/>
      <c r="V66" s="10"/>
      <c r="W66" s="10"/>
      <c r="X66" s="10"/>
      <c r="Y66" s="10"/>
      <c r="Z66" s="10"/>
      <c r="AA66" s="10"/>
      <c r="AB66" s="10"/>
      <c r="AC66" s="10"/>
      <c r="AD66" s="10"/>
      <c r="AE66" s="10"/>
      <c r="AF66" s="907"/>
      <c r="AG66" s="907"/>
      <c r="AH66" s="907"/>
      <c r="AI66" s="907"/>
      <c r="AJ66" s="907"/>
      <c r="AK66" s="907"/>
      <c r="AL66" s="907"/>
      <c r="AM66" s="907"/>
      <c r="AN66" s="907"/>
      <c r="AO66" s="907"/>
      <c r="AP66" s="907"/>
      <c r="AQ66" s="907"/>
      <c r="AR66" s="907"/>
      <c r="AS66" s="907"/>
      <c r="AT66" s="907"/>
      <c r="AU66" s="907"/>
      <c r="AV66" s="907"/>
      <c r="AW66" s="10"/>
      <c r="AX66" s="10"/>
      <c r="AY66" s="10"/>
      <c r="AZ66" s="10"/>
      <c r="BA66" s="10"/>
      <c r="BB66" s="10"/>
    </row>
    <row r="67" spans="2:54">
      <c r="B67" s="1313"/>
      <c r="C67" s="1313"/>
      <c r="D67" s="1313"/>
      <c r="E67" s="1313"/>
      <c r="F67" s="1313"/>
      <c r="G67" s="1313"/>
      <c r="T67" s="10"/>
      <c r="U67" s="907"/>
      <c r="V67" s="10"/>
      <c r="W67" s="10"/>
      <c r="X67" s="10"/>
      <c r="Y67" s="10"/>
      <c r="Z67" s="10"/>
      <c r="AA67" s="10"/>
      <c r="AB67" s="10"/>
      <c r="AC67" s="10"/>
      <c r="AD67" s="10"/>
      <c r="AE67" s="10"/>
      <c r="AF67" s="907"/>
      <c r="AG67" s="907"/>
      <c r="AH67" s="907"/>
      <c r="AI67" s="907"/>
      <c r="AJ67" s="907"/>
      <c r="AK67" s="907"/>
      <c r="AL67" s="907"/>
      <c r="AM67" s="907"/>
      <c r="AN67" s="907"/>
      <c r="AO67" s="907"/>
      <c r="AP67" s="907"/>
      <c r="AQ67" s="907"/>
      <c r="AR67" s="907"/>
      <c r="AS67" s="907"/>
      <c r="AT67" s="907"/>
      <c r="AU67" s="907"/>
      <c r="AV67" s="907"/>
      <c r="AW67" s="10"/>
      <c r="AX67" s="10"/>
      <c r="AY67" s="10"/>
      <c r="AZ67" s="10"/>
      <c r="BA67" s="10"/>
      <c r="BB67" s="10"/>
    </row>
    <row r="68" spans="2:54">
      <c r="B68" s="1313"/>
      <c r="C68" s="1313"/>
      <c r="D68" s="1313"/>
      <c r="E68" s="1313"/>
      <c r="F68" s="1313"/>
      <c r="G68" s="1313"/>
      <c r="T68" s="10"/>
      <c r="U68" s="907"/>
      <c r="V68" s="10"/>
      <c r="W68" s="10"/>
      <c r="X68" s="10"/>
      <c r="Y68" s="10"/>
      <c r="Z68" s="10"/>
      <c r="AA68" s="10"/>
      <c r="AB68" s="10"/>
      <c r="AC68" s="10"/>
      <c r="AD68" s="10"/>
      <c r="AE68" s="10"/>
      <c r="AF68" s="907"/>
      <c r="AG68" s="907"/>
      <c r="AH68" s="907"/>
      <c r="AI68" s="915"/>
      <c r="AJ68" s="915"/>
      <c r="AK68" s="915"/>
      <c r="AL68" s="915"/>
      <c r="AM68" s="915"/>
      <c r="AN68" s="915"/>
      <c r="AO68" s="915"/>
      <c r="AP68" s="915"/>
      <c r="AQ68" s="915"/>
      <c r="AR68" s="915"/>
      <c r="AS68" s="915"/>
      <c r="AT68" s="907"/>
      <c r="AU68" s="907"/>
      <c r="AV68" s="907"/>
      <c r="AW68" s="10"/>
      <c r="AX68" s="10"/>
      <c r="AY68" s="10"/>
      <c r="AZ68" s="10"/>
      <c r="BA68" s="10"/>
      <c r="BB68" s="10"/>
    </row>
    <row r="69" spans="2:54">
      <c r="B69" s="1313"/>
      <c r="C69" s="1313"/>
      <c r="D69" s="1313"/>
      <c r="E69" s="1313"/>
      <c r="F69" s="1313"/>
      <c r="G69" s="1313"/>
      <c r="T69" s="10"/>
      <c r="U69" s="907"/>
      <c r="AW69" s="10"/>
      <c r="AX69" s="10"/>
      <c r="AY69" s="10"/>
      <c r="AZ69" s="10"/>
      <c r="BA69" s="10"/>
      <c r="BB69" s="10"/>
    </row>
    <row r="70" spans="2:54" ht="14.5">
      <c r="B70" s="1313"/>
      <c r="C70" s="1313"/>
      <c r="D70" s="1313"/>
      <c r="E70" s="1313"/>
      <c r="F70" s="1313"/>
      <c r="G70" s="1313"/>
      <c r="T70" s="914"/>
      <c r="U70" s="10"/>
      <c r="AW70" s="10"/>
      <c r="AX70" s="10"/>
      <c r="AY70" s="10"/>
      <c r="AZ70" s="10"/>
      <c r="BA70" s="10"/>
      <c r="BB70" s="10"/>
    </row>
    <row r="71" spans="2:54">
      <c r="B71" s="1313"/>
      <c r="C71" s="1313"/>
      <c r="D71" s="1313"/>
      <c r="E71" s="1313"/>
      <c r="F71" s="1313"/>
      <c r="G71" s="1313"/>
      <c r="T71" s="10"/>
      <c r="U71" s="10"/>
      <c r="AW71" s="10"/>
      <c r="AX71" s="10"/>
      <c r="AY71" s="10"/>
      <c r="AZ71" s="10"/>
      <c r="BA71" s="10"/>
      <c r="BB71" s="10"/>
    </row>
    <row r="72" spans="2:54">
      <c r="B72" s="1313"/>
      <c r="C72" s="1313"/>
      <c r="D72" s="1313"/>
      <c r="E72" s="1313"/>
      <c r="F72" s="1313"/>
      <c r="G72" s="1313"/>
      <c r="T72" s="916"/>
      <c r="U72" s="10"/>
      <c r="AW72" s="10"/>
      <c r="AX72" s="10"/>
      <c r="AY72" s="10"/>
      <c r="AZ72" s="10"/>
      <c r="BA72" s="10"/>
      <c r="BB72" s="10"/>
    </row>
    <row r="73" spans="2:54">
      <c r="B73" s="1313"/>
      <c r="C73" s="1313"/>
      <c r="D73" s="1313"/>
      <c r="E73" s="1313"/>
      <c r="F73" s="1313"/>
      <c r="G73" s="1313"/>
      <c r="T73" s="907"/>
      <c r="U73" s="10"/>
      <c r="AW73" s="48"/>
      <c r="AX73" s="10"/>
      <c r="AY73" s="10"/>
      <c r="AZ73" s="10"/>
      <c r="BA73" s="10"/>
      <c r="BB73" s="10"/>
    </row>
    <row r="74" spans="2:54">
      <c r="B74" s="1313"/>
      <c r="C74" s="1313"/>
      <c r="D74" s="1313"/>
      <c r="E74" s="1313"/>
      <c r="F74" s="1313"/>
      <c r="G74" s="1313"/>
      <c r="T74" s="10"/>
      <c r="U74" s="10"/>
      <c r="V74" s="10"/>
      <c r="W74" s="907"/>
      <c r="X74" s="907"/>
      <c r="Y74" s="907"/>
      <c r="Z74" s="10"/>
      <c r="AA74" s="907"/>
      <c r="AB74" s="10"/>
      <c r="AC74" s="10"/>
      <c r="AD74" s="10"/>
      <c r="AE74" s="10"/>
      <c r="AF74" s="10"/>
      <c r="AG74" s="10"/>
      <c r="AH74" s="10"/>
      <c r="AI74" s="917"/>
      <c r="AJ74" s="917"/>
      <c r="AK74" s="917"/>
      <c r="AL74" s="917"/>
      <c r="AM74" s="917"/>
      <c r="AN74" s="917"/>
      <c r="AO74" s="917"/>
      <c r="AP74" s="917"/>
      <c r="AQ74" s="917"/>
      <c r="AR74" s="917"/>
      <c r="AS74" s="917"/>
      <c r="AT74" s="917"/>
      <c r="AU74" s="917"/>
      <c r="AV74" s="10"/>
      <c r="AW74" s="10"/>
      <c r="AX74" s="10"/>
      <c r="AY74" s="10"/>
      <c r="AZ74" s="10"/>
      <c r="BA74" s="10"/>
      <c r="BB74" s="10"/>
    </row>
    <row r="75" spans="2:54" ht="14.5">
      <c r="B75" s="1313"/>
      <c r="C75" s="1313"/>
      <c r="D75" s="1313"/>
      <c r="E75" s="1313"/>
      <c r="F75" s="1313"/>
      <c r="G75" s="1313"/>
      <c r="T75" s="10"/>
      <c r="U75" s="10"/>
      <c r="V75" s="10"/>
      <c r="W75" s="907"/>
      <c r="X75" s="907"/>
      <c r="Y75" s="907"/>
      <c r="Z75" s="10"/>
      <c r="AA75" s="907"/>
      <c r="AB75" s="10"/>
      <c r="AC75" s="10"/>
      <c r="AD75" s="10"/>
      <c r="AE75" s="10"/>
      <c r="AF75" s="10"/>
      <c r="AG75" s="10"/>
      <c r="AH75" s="10"/>
      <c r="AI75" s="907"/>
      <c r="AJ75" s="907"/>
      <c r="AK75" s="907"/>
      <c r="AL75" s="907"/>
      <c r="AM75" s="907"/>
      <c r="AN75" s="907"/>
      <c r="AO75" s="907"/>
      <c r="AP75" s="907"/>
      <c r="AQ75" s="907"/>
      <c r="AR75" s="907"/>
      <c r="AS75" s="907"/>
      <c r="AT75" s="907"/>
      <c r="AU75" s="907"/>
      <c r="AV75" s="907"/>
      <c r="AW75" s="914"/>
      <c r="AX75" s="10"/>
      <c r="AY75" s="10"/>
      <c r="AZ75" s="10"/>
      <c r="BA75" s="10"/>
      <c r="BB75" s="10"/>
    </row>
    <row r="76" spans="2:54" ht="14.5">
      <c r="B76" s="1313"/>
      <c r="C76" s="1313"/>
      <c r="D76" s="1313"/>
      <c r="E76" s="1313"/>
      <c r="F76" s="1313"/>
      <c r="G76" s="1313"/>
      <c r="T76" s="10"/>
      <c r="U76" s="10"/>
      <c r="V76" s="10"/>
      <c r="W76" s="907"/>
      <c r="X76" s="907"/>
      <c r="Y76" s="907"/>
      <c r="Z76" s="10"/>
      <c r="AA76" s="10"/>
      <c r="AB76" s="10"/>
      <c r="AC76" s="10"/>
      <c r="AD76" s="10"/>
      <c r="AE76" s="10"/>
      <c r="AF76" s="10"/>
      <c r="AG76" s="10"/>
      <c r="AH76" s="10"/>
      <c r="AI76" s="907"/>
      <c r="AJ76" s="907"/>
      <c r="AK76" s="907"/>
      <c r="AL76" s="907"/>
      <c r="AM76" s="907"/>
      <c r="AN76" s="907"/>
      <c r="AO76" s="907"/>
      <c r="AP76" s="907"/>
      <c r="AQ76" s="907"/>
      <c r="AR76" s="907"/>
      <c r="AS76" s="907"/>
      <c r="AT76" s="907"/>
      <c r="AU76" s="907"/>
      <c r="AV76" s="907"/>
      <c r="AW76" s="914"/>
      <c r="AX76" s="10"/>
      <c r="AY76" s="10"/>
      <c r="AZ76" s="10"/>
      <c r="BA76" s="10"/>
      <c r="BB76" s="10"/>
    </row>
    <row r="77" spans="2:54">
      <c r="B77" s="1313"/>
      <c r="C77" s="1313"/>
      <c r="D77" s="1313"/>
      <c r="E77" s="1313"/>
      <c r="F77" s="1313"/>
      <c r="G77" s="1313"/>
      <c r="T77" s="10"/>
      <c r="U77" s="10"/>
      <c r="AW77" s="10"/>
      <c r="AX77" s="10"/>
      <c r="AY77" s="10"/>
      <c r="AZ77" s="10"/>
      <c r="BA77" s="10"/>
      <c r="BB77" s="10"/>
    </row>
    <row r="78" spans="2:54">
      <c r="B78" s="1313"/>
      <c r="C78" s="1313"/>
      <c r="D78" s="1313"/>
      <c r="E78" s="1313"/>
      <c r="F78" s="1313"/>
      <c r="G78" s="1313"/>
    </row>
    <row r="79" spans="2:54">
      <c r="B79" s="1313"/>
      <c r="C79" s="1313"/>
      <c r="D79" s="1313"/>
      <c r="E79" s="1313"/>
      <c r="F79" s="1313"/>
      <c r="G79" s="1313"/>
    </row>
    <row r="80" spans="2:54">
      <c r="B80" s="1313"/>
      <c r="C80" s="1313"/>
      <c r="D80" s="1313"/>
      <c r="E80" s="1313"/>
      <c r="F80" s="1313"/>
      <c r="G80" s="1313"/>
    </row>
    <row r="81" spans="2:61">
      <c r="B81" s="1313"/>
      <c r="C81" s="1313"/>
      <c r="D81" s="1313"/>
      <c r="E81" s="1313"/>
      <c r="F81" s="1313"/>
      <c r="G81" s="1313"/>
    </row>
    <row r="82" spans="2:61">
      <c r="B82" s="1313"/>
      <c r="C82" s="1313"/>
      <c r="D82" s="1313"/>
      <c r="E82" s="1313"/>
      <c r="F82" s="1313"/>
      <c r="G82" s="1313"/>
      <c r="W82" s="48"/>
      <c r="X82" s="48"/>
      <c r="Y82" s="48"/>
      <c r="AA82" s="48"/>
    </row>
    <row r="83" spans="2:61">
      <c r="B83" s="1313"/>
      <c r="C83" s="1313"/>
      <c r="D83" s="1313"/>
      <c r="E83" s="1313"/>
      <c r="F83" s="1313"/>
      <c r="G83" s="1313"/>
      <c r="W83" s="48"/>
      <c r="X83" s="48"/>
      <c r="Y83" s="48"/>
      <c r="AA83" s="48"/>
    </row>
    <row r="84" spans="2:61">
      <c r="B84" s="1313"/>
      <c r="C84" s="1313"/>
      <c r="D84" s="1313"/>
      <c r="E84" s="1313"/>
      <c r="F84" s="1313"/>
      <c r="G84" s="1313"/>
      <c r="W84" s="48"/>
      <c r="X84" s="48"/>
      <c r="Y84" s="48"/>
      <c r="AA84" s="48"/>
    </row>
    <row r="85" spans="2:61" s="601" customFormat="1" ht="26.9" customHeight="1">
      <c r="C85" s="602" t="s">
        <v>222</v>
      </c>
      <c r="E85" s="603"/>
      <c r="F85" s="603"/>
      <c r="G85" s="603"/>
      <c r="H85" s="603"/>
      <c r="I85" s="603"/>
      <c r="J85" s="603"/>
      <c r="K85" s="603"/>
      <c r="L85" s="603"/>
      <c r="M85" s="603"/>
      <c r="N85" s="603"/>
      <c r="O85" s="603"/>
      <c r="P85" s="603"/>
      <c r="T85" s="602" t="s">
        <v>223</v>
      </c>
    </row>
    <row r="86" spans="2:61">
      <c r="W86" s="48"/>
      <c r="X86" s="48"/>
      <c r="Y86" s="48"/>
      <c r="AA86" s="48"/>
    </row>
    <row r="87" spans="2:61">
      <c r="W87" s="48"/>
      <c r="X87" s="48"/>
      <c r="Y87" s="48"/>
      <c r="AA87" s="48"/>
    </row>
    <row r="88" spans="2:61">
      <c r="U88" t="s">
        <v>224</v>
      </c>
      <c r="V88" s="596">
        <v>2010</v>
      </c>
      <c r="W88" s="596">
        <v>2011</v>
      </c>
      <c r="X88" s="596">
        <v>2012</v>
      </c>
      <c r="Y88" s="596">
        <v>2013</v>
      </c>
      <c r="Z88" s="596">
        <v>2014</v>
      </c>
      <c r="AA88" s="596">
        <v>2015</v>
      </c>
      <c r="AB88" s="596">
        <v>2016</v>
      </c>
      <c r="AC88" s="596">
        <v>2017</v>
      </c>
      <c r="AD88" s="596">
        <v>2018</v>
      </c>
      <c r="AE88" s="596">
        <v>2019</v>
      </c>
      <c r="AF88" s="596">
        <v>2020</v>
      </c>
      <c r="AG88" s="596">
        <v>2021</v>
      </c>
      <c r="AH88" s="596">
        <v>2022</v>
      </c>
      <c r="AI88" s="596">
        <v>2023</v>
      </c>
      <c r="AJ88" s="596">
        <v>2024</v>
      </c>
      <c r="AK88" s="596">
        <v>2025</v>
      </c>
      <c r="AL88" s="596">
        <v>2026</v>
      </c>
      <c r="AM88" s="596">
        <v>2027</v>
      </c>
      <c r="AN88" s="596">
        <v>2028</v>
      </c>
      <c r="AO88" s="596">
        <v>2029</v>
      </c>
      <c r="AP88" s="596">
        <v>2030</v>
      </c>
      <c r="AQ88" s="596">
        <v>2031</v>
      </c>
      <c r="AR88" s="596">
        <v>2032</v>
      </c>
      <c r="AS88" s="596">
        <v>2033</v>
      </c>
      <c r="AT88" s="596">
        <v>2034</v>
      </c>
      <c r="AU88" s="596">
        <v>2035</v>
      </c>
      <c r="AV88" s="596">
        <v>2036</v>
      </c>
      <c r="AW88" s="10"/>
      <c r="AX88" s="10"/>
      <c r="AY88" s="10"/>
      <c r="AZ88" s="10"/>
      <c r="BA88" s="10"/>
    </row>
    <row r="89" spans="2:61">
      <c r="T89" s="48" t="s">
        <v>216</v>
      </c>
      <c r="U89" t="s">
        <v>217</v>
      </c>
      <c r="V89" s="1145">
        <v>716</v>
      </c>
      <c r="W89" s="1145">
        <v>873</v>
      </c>
      <c r="X89" s="1145">
        <v>989</v>
      </c>
      <c r="Y89" s="1145">
        <v>1072</v>
      </c>
      <c r="Z89" s="1145">
        <v>1236</v>
      </c>
      <c r="AA89" s="1145">
        <v>1464</v>
      </c>
      <c r="AB89" s="1145">
        <v>1658</v>
      </c>
      <c r="AC89" s="1145">
        <v>1915</v>
      </c>
      <c r="AD89" s="1145">
        <v>2130</v>
      </c>
      <c r="AE89" s="1145">
        <v>2320</v>
      </c>
      <c r="AF89" s="1145">
        <v>2471</v>
      </c>
      <c r="AG89" s="1145">
        <v>2726</v>
      </c>
      <c r="AH89" s="1145">
        <v>3058</v>
      </c>
      <c r="AI89" s="1145">
        <v>3260</v>
      </c>
      <c r="AJ89" s="1145"/>
      <c r="AK89" s="1145"/>
      <c r="AL89" s="1145"/>
      <c r="AM89" s="1145"/>
      <c r="AN89" s="1145"/>
      <c r="AO89" s="1145"/>
      <c r="AP89" s="1145"/>
      <c r="AQ89" s="1145"/>
      <c r="AR89" s="1145"/>
      <c r="AS89" s="1145"/>
      <c r="AT89" s="1145"/>
      <c r="AU89" s="1146"/>
      <c r="AV89" s="1146"/>
      <c r="AW89" s="275"/>
      <c r="AX89" s="275"/>
      <c r="AY89" s="275"/>
      <c r="AZ89" s="275"/>
      <c r="BA89" s="275"/>
      <c r="BB89" s="2"/>
      <c r="BC89" s="2"/>
      <c r="BD89" s="2"/>
      <c r="BE89" s="2"/>
      <c r="BF89" s="2"/>
      <c r="BG89" s="2"/>
      <c r="BH89" s="2"/>
      <c r="BI89" s="2"/>
    </row>
    <row r="90" spans="2:61">
      <c r="T90" s="48" t="s">
        <v>218</v>
      </c>
      <c r="U90" t="s">
        <v>217</v>
      </c>
      <c r="V90" s="1146"/>
      <c r="W90" s="1146"/>
      <c r="X90" s="1146"/>
      <c r="Y90" s="1146"/>
      <c r="Z90" s="1146"/>
      <c r="AA90" s="1146"/>
      <c r="AB90" s="1146"/>
      <c r="AC90" s="1146"/>
      <c r="AD90" s="1146"/>
      <c r="AE90" s="1146"/>
      <c r="AF90" s="1146"/>
      <c r="AG90" s="1145"/>
      <c r="AH90" s="1145"/>
      <c r="AI90" s="1145">
        <v>3268</v>
      </c>
      <c r="AJ90" s="1145">
        <v>3598</v>
      </c>
      <c r="AK90" s="1145">
        <v>3928</v>
      </c>
      <c r="AL90" s="1145">
        <v>4258</v>
      </c>
      <c r="AM90" s="1145">
        <v>4588</v>
      </c>
      <c r="AN90" s="1145">
        <v>4918</v>
      </c>
      <c r="AO90" s="1145">
        <v>5248</v>
      </c>
      <c r="AP90" s="1145">
        <v>5578</v>
      </c>
      <c r="AQ90" s="1145">
        <v>5908</v>
      </c>
      <c r="AR90" s="1145">
        <v>6238</v>
      </c>
      <c r="AS90" s="1145">
        <v>6568</v>
      </c>
      <c r="AT90" s="1145">
        <v>6898</v>
      </c>
      <c r="AU90" s="1146"/>
      <c r="AV90" s="1146"/>
    </row>
    <row r="91" spans="2:61">
      <c r="T91" s="20" t="s">
        <v>219</v>
      </c>
      <c r="U91" s="20" t="s">
        <v>217</v>
      </c>
      <c r="V91" s="1147"/>
      <c r="W91" s="1147"/>
      <c r="X91" s="1147"/>
      <c r="Y91" s="1147"/>
      <c r="Z91" s="1147"/>
      <c r="AA91" s="1147"/>
      <c r="AB91" s="1147"/>
      <c r="AC91" s="1147"/>
      <c r="AD91" s="1147"/>
      <c r="AE91" s="1147"/>
      <c r="AF91" s="1147"/>
      <c r="AG91" s="1148"/>
      <c r="AH91" s="1148"/>
      <c r="AI91" s="1148">
        <v>3260</v>
      </c>
      <c r="AJ91" s="1148">
        <v>3432</v>
      </c>
      <c r="AK91" s="1148">
        <v>3863</v>
      </c>
      <c r="AL91" s="1148">
        <v>4294</v>
      </c>
      <c r="AM91" s="1148">
        <v>4725</v>
      </c>
      <c r="AN91" s="1148">
        <v>5155</v>
      </c>
      <c r="AO91" s="1148">
        <v>5586</v>
      </c>
      <c r="AP91" s="1148">
        <v>6017</v>
      </c>
      <c r="AQ91" s="1148">
        <v>6330</v>
      </c>
      <c r="AR91" s="1148">
        <v>6642</v>
      </c>
      <c r="AS91" s="1148">
        <v>6955</v>
      </c>
      <c r="AT91" s="1148">
        <v>7267</v>
      </c>
      <c r="AU91" s="1148">
        <v>7580</v>
      </c>
      <c r="AV91" s="1148">
        <v>7892</v>
      </c>
      <c r="BB91" s="48"/>
    </row>
    <row r="92" spans="2:61">
      <c r="T92" s="20" t="s">
        <v>220</v>
      </c>
      <c r="U92" s="20" t="s">
        <v>217</v>
      </c>
      <c r="V92" s="1147"/>
      <c r="W92" s="1147"/>
      <c r="X92" s="1147"/>
      <c r="Y92" s="1147"/>
      <c r="Z92" s="1147"/>
      <c r="AA92" s="1147"/>
      <c r="AB92" s="1147"/>
      <c r="AC92" s="1147"/>
      <c r="AD92" s="1147"/>
      <c r="AE92" s="1147"/>
      <c r="AF92" s="1147"/>
      <c r="AG92" s="1148"/>
      <c r="AH92" s="1148"/>
      <c r="AI92" s="1148"/>
      <c r="AJ92" s="1148">
        <v>3432</v>
      </c>
      <c r="AK92" s="1148">
        <v>3591</v>
      </c>
      <c r="AL92" s="1165">
        <v>3738</v>
      </c>
      <c r="AM92" s="1165">
        <v>3872</v>
      </c>
      <c r="AN92" s="1165">
        <v>3994</v>
      </c>
      <c r="AO92" s="1165">
        <v>4102</v>
      </c>
      <c r="AP92" s="1165">
        <v>4198</v>
      </c>
      <c r="AQ92" s="1165">
        <v>4282</v>
      </c>
      <c r="AR92" s="1165">
        <v>4352</v>
      </c>
      <c r="AS92" s="1165">
        <v>4412</v>
      </c>
      <c r="AT92" s="1165">
        <v>4472</v>
      </c>
      <c r="AU92" s="1165">
        <v>4532</v>
      </c>
      <c r="AV92" s="1165">
        <v>4592</v>
      </c>
      <c r="BB92" s="48"/>
    </row>
    <row r="93" spans="2:61">
      <c r="T93" s="20" t="s">
        <v>221</v>
      </c>
      <c r="U93" s="20" t="s">
        <v>217</v>
      </c>
      <c r="V93" s="1147"/>
      <c r="W93" s="1147"/>
      <c r="X93" s="1147"/>
      <c r="Y93" s="1147"/>
      <c r="Z93" s="1147"/>
      <c r="AA93" s="1147"/>
      <c r="AB93" s="1147"/>
      <c r="AC93" s="1147"/>
      <c r="AD93" s="1147"/>
      <c r="AE93" s="1147"/>
      <c r="AF93" s="1147"/>
      <c r="AG93" s="1148"/>
      <c r="AH93" s="1148"/>
      <c r="AI93" s="1148">
        <v>3260</v>
      </c>
      <c r="AJ93" s="1148">
        <v>3432</v>
      </c>
      <c r="AK93" s="1148">
        <v>3863</v>
      </c>
      <c r="AL93" s="1148">
        <v>4294</v>
      </c>
      <c r="AM93" s="1148">
        <v>4725</v>
      </c>
      <c r="AN93" s="1148">
        <v>5155</v>
      </c>
      <c r="AO93" s="1148">
        <v>5586</v>
      </c>
      <c r="AP93" s="1148">
        <v>6017</v>
      </c>
      <c r="AQ93" s="1148">
        <v>6330</v>
      </c>
      <c r="AR93" s="1148">
        <v>6642</v>
      </c>
      <c r="AS93" s="1148">
        <v>6955</v>
      </c>
      <c r="AT93" s="1148">
        <v>7267</v>
      </c>
      <c r="AU93" s="1148">
        <v>7580</v>
      </c>
      <c r="AV93" s="1148">
        <v>7892</v>
      </c>
      <c r="BB93" s="48"/>
    </row>
    <row r="94" spans="2:61">
      <c r="T94" s="17"/>
      <c r="U94" s="920"/>
      <c r="V94" s="920"/>
      <c r="W94" s="920"/>
      <c r="X94" s="920"/>
      <c r="Y94" s="920"/>
      <c r="Z94" s="920"/>
      <c r="AA94" s="920"/>
      <c r="AB94" s="920"/>
      <c r="AC94" s="920"/>
      <c r="AD94" s="920"/>
      <c r="AE94" s="920"/>
      <c r="AF94" s="920"/>
      <c r="AG94" s="920"/>
      <c r="AH94" s="920"/>
      <c r="AI94" s="915"/>
      <c r="AJ94" s="915"/>
      <c r="AK94" s="915"/>
      <c r="AL94" s="915"/>
      <c r="AM94" s="915"/>
      <c r="AN94" s="915"/>
      <c r="AO94" s="915"/>
      <c r="AP94" s="915"/>
      <c r="AQ94" s="915"/>
      <c r="AR94" s="915"/>
      <c r="AS94" s="915"/>
      <c r="AT94" s="915"/>
      <c r="AU94" s="915"/>
      <c r="AV94" s="915"/>
      <c r="AW94" s="912"/>
      <c r="BB94" s="48"/>
    </row>
    <row r="95" spans="2:61">
      <c r="T95" s="920"/>
      <c r="U95" s="10"/>
      <c r="V95" s="10"/>
      <c r="W95" s="10"/>
      <c r="X95" s="10"/>
      <c r="Y95" s="10"/>
      <c r="Z95" s="10"/>
      <c r="AA95" s="10"/>
      <c r="AB95" s="10"/>
      <c r="AC95" s="10"/>
      <c r="AD95" s="10"/>
      <c r="AE95" s="10"/>
      <c r="AF95" s="10"/>
      <c r="AG95" s="10"/>
      <c r="AH95" s="10"/>
      <c r="AI95" s="10"/>
      <c r="AJ95" s="10"/>
      <c r="AK95" s="915"/>
      <c r="AL95" s="915"/>
      <c r="AM95" s="915"/>
      <c r="AN95" s="915"/>
      <c r="AO95" s="915"/>
      <c r="AP95" s="915"/>
      <c r="AQ95" s="915"/>
      <c r="AR95" s="915"/>
      <c r="AS95" s="915"/>
      <c r="AT95" s="915"/>
      <c r="AU95" s="915"/>
      <c r="AV95" s="915"/>
      <c r="AW95" s="912"/>
    </row>
    <row r="96" spans="2:61">
      <c r="T96" s="920"/>
      <c r="U96" s="10"/>
      <c r="V96" s="10"/>
      <c r="W96" s="10"/>
      <c r="X96" s="10"/>
      <c r="Y96" s="10"/>
      <c r="Z96" s="10"/>
      <c r="AA96" s="10"/>
      <c r="AB96" s="10"/>
      <c r="AC96" s="10"/>
      <c r="AD96" s="10"/>
      <c r="AE96" s="10"/>
      <c r="AF96" s="10"/>
      <c r="AG96" s="10"/>
      <c r="AH96" s="10"/>
      <c r="AI96" s="10"/>
      <c r="AJ96" s="915"/>
      <c r="AK96" s="915"/>
      <c r="AL96" s="915"/>
      <c r="AM96" s="915"/>
      <c r="AN96" s="915"/>
      <c r="AO96" s="915"/>
      <c r="AP96" s="915"/>
      <c r="AQ96" s="915"/>
      <c r="AR96" s="915"/>
      <c r="AS96" s="915"/>
      <c r="AT96" s="915"/>
      <c r="AU96" s="915"/>
      <c r="AV96" s="915"/>
      <c r="AW96" s="912"/>
    </row>
    <row r="97" spans="2:64">
      <c r="T97" s="10"/>
      <c r="U97" s="907"/>
      <c r="V97" s="10"/>
      <c r="W97" s="10"/>
      <c r="X97" s="10"/>
      <c r="Y97" s="10"/>
      <c r="Z97" s="10"/>
      <c r="AA97" s="10"/>
      <c r="AB97" s="10"/>
      <c r="AC97" s="10"/>
      <c r="AD97" s="10"/>
      <c r="AE97" s="10"/>
      <c r="AF97" s="907"/>
      <c r="AG97" s="907"/>
      <c r="AH97" s="907"/>
      <c r="AI97" s="634"/>
      <c r="AJ97" s="907"/>
      <c r="AK97" s="907"/>
      <c r="AL97" s="907"/>
      <c r="AM97" s="907"/>
      <c r="AN97" s="907"/>
      <c r="AO97" s="907"/>
      <c r="AP97" s="907"/>
      <c r="AQ97" s="907"/>
      <c r="AR97" s="907"/>
      <c r="AS97" s="907"/>
      <c r="AT97" s="907"/>
      <c r="AU97" s="907"/>
      <c r="AV97" s="907"/>
      <c r="AW97" s="10"/>
    </row>
    <row r="98" spans="2:64" ht="14.9" customHeight="1">
      <c r="B98" s="1313"/>
      <c r="C98" s="1313"/>
      <c r="D98" s="1313"/>
      <c r="E98" s="1313"/>
      <c r="F98" s="1313"/>
      <c r="G98" s="1313"/>
      <c r="T98" s="10"/>
      <c r="U98" s="907"/>
      <c r="V98" s="10"/>
      <c r="W98" s="10"/>
      <c r="X98" s="10"/>
      <c r="Y98" s="10"/>
      <c r="Z98" s="10"/>
      <c r="AA98" s="10"/>
      <c r="AB98" s="10"/>
      <c r="AC98" s="10"/>
      <c r="AD98" s="10"/>
      <c r="AE98" s="10"/>
      <c r="AF98" s="907"/>
      <c r="AG98" s="907"/>
      <c r="AH98" s="907"/>
      <c r="AI98" s="634"/>
      <c r="AJ98" s="907"/>
      <c r="AK98" s="907"/>
      <c r="AL98" s="907"/>
      <c r="AM98" s="907"/>
      <c r="AN98" s="907"/>
      <c r="AO98" s="907"/>
      <c r="AP98" s="907"/>
      <c r="AQ98" s="907"/>
      <c r="AR98" s="907"/>
      <c r="AS98" s="907"/>
      <c r="AT98" s="907"/>
      <c r="AU98" s="907"/>
      <c r="AV98" s="907"/>
      <c r="AW98" s="10"/>
    </row>
    <row r="99" spans="2:64">
      <c r="B99" s="1313"/>
      <c r="C99" s="1313"/>
      <c r="D99" s="1313"/>
      <c r="E99" s="1313"/>
      <c r="F99" s="1313"/>
      <c r="G99" s="1313"/>
      <c r="T99" s="10"/>
      <c r="U99" s="907"/>
      <c r="V99" s="10"/>
      <c r="W99" s="10"/>
      <c r="X99" s="10"/>
      <c r="Y99" s="10"/>
      <c r="Z99" s="10"/>
      <c r="AA99" s="10"/>
      <c r="AB99" s="10"/>
      <c r="AC99" s="10"/>
      <c r="AD99" s="10"/>
      <c r="AE99" s="10"/>
      <c r="AF99" s="907"/>
      <c r="AG99" s="907"/>
      <c r="AH99" s="907"/>
      <c r="AI99" s="907"/>
      <c r="AJ99" s="907"/>
      <c r="AK99" s="907"/>
      <c r="AL99" s="907"/>
      <c r="AM99" s="907"/>
      <c r="AN99" s="907"/>
      <c r="AO99" s="907"/>
      <c r="AP99" s="907"/>
      <c r="AQ99" s="907"/>
      <c r="AR99" s="907"/>
      <c r="AS99" s="907"/>
      <c r="AT99" s="907"/>
      <c r="AU99" s="907"/>
      <c r="AV99" s="907"/>
      <c r="AW99" s="10"/>
    </row>
    <row r="100" spans="2:64">
      <c r="B100" s="1313"/>
      <c r="C100" s="1313"/>
      <c r="D100" s="1313"/>
      <c r="E100" s="1313"/>
      <c r="F100" s="1313"/>
      <c r="G100" s="1313"/>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row>
    <row r="101" spans="2:64" ht="14.5">
      <c r="B101" s="1313"/>
      <c r="C101" s="1313"/>
      <c r="D101" s="1313"/>
      <c r="E101" s="1313"/>
      <c r="F101" s="1313"/>
      <c r="G101" s="1313"/>
      <c r="T101" s="14"/>
      <c r="AI101" s="2"/>
      <c r="AJ101" s="48"/>
      <c r="AK101" s="48"/>
      <c r="AL101" s="48"/>
      <c r="AM101" s="48"/>
      <c r="AN101" s="48"/>
      <c r="AO101" s="48"/>
      <c r="AP101" s="48"/>
      <c r="AQ101" s="48"/>
      <c r="AR101" s="48"/>
      <c r="AS101" s="48"/>
      <c r="AT101" s="48"/>
      <c r="AU101" s="48"/>
      <c r="AV101" s="48"/>
    </row>
    <row r="102" spans="2:64">
      <c r="B102" s="1313"/>
      <c r="C102" s="1313"/>
      <c r="D102" s="1313"/>
      <c r="E102" s="1313"/>
      <c r="F102" s="1313"/>
      <c r="G102" s="1313"/>
      <c r="AR102" s="10"/>
      <c r="AS102" s="10"/>
      <c r="AT102" s="10"/>
      <c r="AU102" s="10"/>
      <c r="AV102" s="10"/>
      <c r="AW102" s="10"/>
      <c r="AX102" s="10"/>
      <c r="AY102" s="10"/>
      <c r="AZ102" s="10"/>
      <c r="BA102" s="10"/>
      <c r="BB102" s="10"/>
      <c r="BC102" s="10"/>
      <c r="BD102" s="10"/>
      <c r="BE102" s="10"/>
      <c r="BF102" s="10"/>
      <c r="BG102" s="10"/>
      <c r="BH102" s="10"/>
      <c r="BI102" s="10"/>
      <c r="BJ102" s="10"/>
      <c r="BK102" s="10"/>
      <c r="BL102" s="10"/>
    </row>
    <row r="103" spans="2:64">
      <c r="B103" s="1313"/>
      <c r="C103" s="1313"/>
      <c r="D103" s="1313"/>
      <c r="E103" s="1313"/>
      <c r="F103" s="1313"/>
      <c r="G103" s="1313"/>
      <c r="T103" s="913"/>
      <c r="AR103" s="10"/>
      <c r="AS103" s="10"/>
      <c r="AT103" s="10"/>
      <c r="AU103" s="10"/>
      <c r="AV103" s="10"/>
      <c r="AW103" s="10"/>
      <c r="AX103" s="10"/>
      <c r="AY103" s="10"/>
      <c r="AZ103" s="10"/>
      <c r="BA103" s="10"/>
      <c r="BB103" s="10"/>
      <c r="BC103" s="10"/>
      <c r="BD103" s="10"/>
      <c r="BE103" s="10"/>
      <c r="BF103" s="10"/>
      <c r="BG103" s="10"/>
      <c r="BH103" s="10"/>
      <c r="BI103" s="10"/>
      <c r="BJ103" s="10"/>
      <c r="BK103" s="10"/>
      <c r="BL103" s="10"/>
    </row>
    <row r="104" spans="2:64">
      <c r="B104" s="1313"/>
      <c r="C104" s="1313"/>
      <c r="D104" s="1313"/>
      <c r="E104" s="1313"/>
      <c r="F104" s="1313"/>
      <c r="G104" s="1313"/>
      <c r="T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W104" s="10"/>
      <c r="AX104" s="10"/>
      <c r="AY104" s="10"/>
      <c r="AZ104" s="10"/>
      <c r="BA104" s="10"/>
      <c r="BB104" s="10"/>
      <c r="BC104" s="10"/>
      <c r="BD104" s="10"/>
      <c r="BE104" s="10"/>
      <c r="BF104" s="10"/>
      <c r="BG104" s="10"/>
      <c r="BH104" s="10"/>
      <c r="BI104" s="10"/>
      <c r="BJ104" s="10"/>
      <c r="BK104" s="10"/>
      <c r="BL104" s="10"/>
    </row>
    <row r="105" spans="2:64">
      <c r="B105" s="1313"/>
      <c r="C105" s="1313"/>
      <c r="D105" s="1313"/>
      <c r="E105" s="1313"/>
      <c r="F105" s="1313"/>
      <c r="G105" s="1313"/>
      <c r="AG105" s="48"/>
      <c r="AH105" s="48"/>
      <c r="AI105" s="48"/>
      <c r="AJ105" s="48"/>
      <c r="AK105" s="48"/>
      <c r="AL105" s="48"/>
      <c r="AM105" s="48"/>
      <c r="AN105" s="48"/>
      <c r="AO105" s="48"/>
      <c r="AP105" s="48"/>
      <c r="AQ105" s="48"/>
      <c r="AR105" s="48"/>
      <c r="AS105" s="48"/>
      <c r="AT105" s="48"/>
      <c r="AW105" s="10"/>
      <c r="AX105" s="10"/>
      <c r="AY105" s="10"/>
      <c r="AZ105" s="10"/>
      <c r="BA105" s="10"/>
      <c r="BB105" s="10"/>
      <c r="BC105" s="10"/>
      <c r="BD105" s="10"/>
      <c r="BE105" s="10"/>
      <c r="BF105" s="10"/>
      <c r="BG105" s="10"/>
      <c r="BH105" s="10"/>
      <c r="BI105" s="10"/>
      <c r="BJ105" s="10"/>
      <c r="BK105" s="10"/>
      <c r="BL105" s="10"/>
    </row>
    <row r="106" spans="2:64" ht="14.5">
      <c r="B106" s="1313"/>
      <c r="C106" s="1313"/>
      <c r="D106" s="1313"/>
      <c r="E106" s="1313"/>
      <c r="F106" s="1313"/>
      <c r="G106" s="1313"/>
      <c r="AG106" s="48"/>
      <c r="AH106" s="48"/>
      <c r="AI106" s="48"/>
      <c r="AJ106" s="48"/>
      <c r="AK106" s="48"/>
      <c r="AL106" s="48"/>
      <c r="AM106" s="48"/>
      <c r="AN106" s="48"/>
      <c r="AO106" s="48"/>
      <c r="AP106" s="48"/>
      <c r="AQ106" s="48"/>
      <c r="AR106" s="48"/>
      <c r="AS106" s="48"/>
      <c r="AT106" s="48"/>
      <c r="AU106" s="48"/>
      <c r="AV106" s="48"/>
      <c r="AW106" s="10"/>
      <c r="AX106" s="10"/>
      <c r="AY106" s="10"/>
      <c r="AZ106" s="10"/>
      <c r="BA106" s="10"/>
      <c r="BB106" s="907"/>
      <c r="BC106" s="914"/>
      <c r="BD106" s="10"/>
      <c r="BE106" s="10"/>
      <c r="BF106" s="10"/>
      <c r="BG106" s="10"/>
      <c r="BH106" s="10"/>
      <c r="BI106" s="10"/>
      <c r="BJ106" s="10"/>
      <c r="BK106" s="10"/>
      <c r="BL106" s="10"/>
    </row>
    <row r="107" spans="2:64" ht="14.5">
      <c r="B107" s="1313"/>
      <c r="C107" s="1313"/>
      <c r="D107" s="1313"/>
      <c r="E107" s="1313"/>
      <c r="F107" s="1313"/>
      <c r="G107" s="1313"/>
      <c r="AG107" s="48"/>
      <c r="AH107" s="48"/>
      <c r="AI107" s="48"/>
      <c r="AJ107" s="48"/>
      <c r="AK107" s="48"/>
      <c r="AL107" s="48"/>
      <c r="AM107" s="48"/>
      <c r="AN107" s="48"/>
      <c r="AO107" s="48"/>
      <c r="AP107" s="48"/>
      <c r="AQ107" s="48"/>
      <c r="AR107" s="48"/>
      <c r="AS107" s="48"/>
      <c r="AT107" s="48"/>
      <c r="AU107" s="48"/>
      <c r="AV107" s="48"/>
      <c r="AW107" s="10"/>
      <c r="AX107" s="10"/>
      <c r="AY107" s="10"/>
      <c r="AZ107" s="10"/>
      <c r="BA107" s="10"/>
      <c r="BB107" s="907"/>
      <c r="BC107" s="914"/>
      <c r="BD107" s="10"/>
      <c r="BE107" s="10"/>
      <c r="BF107" s="10"/>
      <c r="BG107" s="10"/>
      <c r="BH107" s="10"/>
      <c r="BI107" s="10"/>
      <c r="BJ107" s="10"/>
      <c r="BK107" s="10"/>
      <c r="BL107" s="10"/>
    </row>
    <row r="108" spans="2:64">
      <c r="B108" s="1313"/>
      <c r="C108" s="1313"/>
      <c r="D108" s="1313"/>
      <c r="E108" s="1313"/>
      <c r="F108" s="1313"/>
      <c r="G108" s="1313"/>
      <c r="AG108" s="48"/>
      <c r="AH108" s="48"/>
      <c r="AI108" s="48"/>
      <c r="AJ108" s="48"/>
      <c r="AK108" s="48"/>
      <c r="AL108" s="48"/>
      <c r="AM108" s="48"/>
      <c r="AN108" s="48"/>
      <c r="AO108" s="48"/>
      <c r="AP108" s="48"/>
      <c r="AQ108" s="48"/>
      <c r="AR108" s="48"/>
      <c r="AS108" s="48"/>
      <c r="AT108" s="48"/>
      <c r="AU108" s="48"/>
      <c r="AV108" s="48"/>
      <c r="AW108" s="10"/>
      <c r="AX108" s="10"/>
      <c r="AY108" s="10"/>
      <c r="AZ108" s="10"/>
      <c r="BA108" s="10"/>
      <c r="BB108" s="10"/>
      <c r="BC108" s="10"/>
      <c r="BD108" s="10"/>
      <c r="BE108" s="10"/>
      <c r="BF108" s="10"/>
      <c r="BG108" s="10"/>
      <c r="BH108" s="10"/>
      <c r="BI108" s="10"/>
      <c r="BJ108" s="10"/>
      <c r="BK108" s="10"/>
      <c r="BL108" s="10"/>
    </row>
    <row r="109" spans="2:64">
      <c r="B109" s="1313"/>
      <c r="C109" s="1313"/>
      <c r="D109" s="1313"/>
      <c r="E109" s="1313"/>
      <c r="F109" s="1313"/>
      <c r="G109" s="1313"/>
      <c r="AH109" s="48"/>
      <c r="AI109" s="48"/>
      <c r="AJ109" s="48"/>
      <c r="AK109" s="48"/>
      <c r="AL109" s="48"/>
      <c r="AM109" s="48"/>
      <c r="AN109" s="48"/>
      <c r="AO109" s="48"/>
      <c r="AP109" s="48"/>
      <c r="AQ109" s="48"/>
      <c r="AR109" s="48"/>
      <c r="AS109" s="48"/>
      <c r="AT109" s="48"/>
      <c r="AU109" s="48"/>
      <c r="AV109" s="48"/>
      <c r="AW109" s="10"/>
      <c r="AX109" s="10"/>
      <c r="AY109" s="10"/>
      <c r="AZ109" s="10"/>
      <c r="BA109" s="10"/>
      <c r="BB109" s="10"/>
      <c r="BC109" s="10"/>
      <c r="BD109" s="10"/>
      <c r="BE109" s="10"/>
      <c r="BF109" s="10"/>
      <c r="BG109" s="10"/>
      <c r="BH109" s="10"/>
      <c r="BI109" s="10"/>
      <c r="BJ109" s="10"/>
      <c r="BK109" s="10"/>
      <c r="BL109" s="10"/>
    </row>
    <row r="110" spans="2:64">
      <c r="B110" s="1313"/>
      <c r="C110" s="1313"/>
      <c r="D110" s="1313"/>
      <c r="E110" s="1313"/>
      <c r="F110" s="1313"/>
      <c r="G110" s="1313"/>
      <c r="AH110" s="48"/>
      <c r="AR110" s="10"/>
      <c r="AS110" s="10"/>
      <c r="AT110" s="10"/>
      <c r="AU110" s="10"/>
      <c r="AV110" s="10"/>
      <c r="AW110" s="10"/>
      <c r="AX110" s="10"/>
      <c r="AY110" s="10"/>
      <c r="AZ110" s="10"/>
      <c r="BA110" s="10"/>
      <c r="BB110" s="10"/>
      <c r="BC110" s="10"/>
      <c r="BD110" s="10"/>
      <c r="BE110" s="10"/>
      <c r="BF110" s="10"/>
      <c r="BG110" s="10"/>
      <c r="BH110" s="10"/>
      <c r="BI110" s="10"/>
      <c r="BJ110" s="10"/>
      <c r="BK110" s="10"/>
      <c r="BL110" s="10"/>
    </row>
    <row r="111" spans="2:64">
      <c r="B111" s="1313"/>
      <c r="C111" s="1313"/>
      <c r="D111" s="1313"/>
      <c r="E111" s="1313"/>
      <c r="F111" s="1313"/>
      <c r="G111" s="1313"/>
    </row>
    <row r="112" spans="2:64" s="601" customFormat="1" ht="26.9" customHeight="1">
      <c r="C112" s="602" t="s">
        <v>225</v>
      </c>
      <c r="E112" s="603"/>
      <c r="F112" s="603"/>
      <c r="G112" s="603"/>
      <c r="H112" s="603"/>
      <c r="I112" s="603"/>
      <c r="J112" s="603"/>
      <c r="K112" s="603"/>
      <c r="L112" s="603"/>
      <c r="M112" s="603"/>
      <c r="N112" s="603"/>
      <c r="O112" s="603"/>
      <c r="P112" s="603"/>
      <c r="T112" s="602" t="s">
        <v>226</v>
      </c>
    </row>
    <row r="113" spans="2:54">
      <c r="B113" s="317"/>
      <c r="C113" s="317"/>
      <c r="D113" s="317"/>
      <c r="E113" s="317"/>
      <c r="F113" s="317"/>
      <c r="G113" s="317"/>
    </row>
    <row r="114" spans="2:54">
      <c r="B114" s="317"/>
      <c r="C114" s="317"/>
      <c r="D114" s="317"/>
      <c r="E114" s="317"/>
      <c r="F114" s="317"/>
      <c r="G114" s="317"/>
    </row>
    <row r="115" spans="2:54">
      <c r="B115" s="317"/>
      <c r="C115" s="317"/>
      <c r="D115" s="317"/>
      <c r="E115" s="317"/>
      <c r="F115" s="317"/>
      <c r="G115" s="317"/>
      <c r="W115" s="48"/>
      <c r="X115" s="48"/>
      <c r="Y115" s="48"/>
      <c r="AA115" s="48"/>
    </row>
    <row r="116" spans="2:54">
      <c r="B116" s="317"/>
      <c r="C116" s="317"/>
      <c r="D116" s="317"/>
      <c r="E116" s="317"/>
      <c r="F116" s="317"/>
      <c r="G116" s="317"/>
      <c r="U116" t="s">
        <v>224</v>
      </c>
      <c r="V116" s="596">
        <v>2010</v>
      </c>
      <c r="W116" s="596">
        <v>2011</v>
      </c>
      <c r="X116" s="596">
        <v>2012</v>
      </c>
      <c r="Y116" s="596">
        <v>2013</v>
      </c>
      <c r="Z116" s="596">
        <v>2014</v>
      </c>
      <c r="AA116" s="596">
        <v>2015</v>
      </c>
      <c r="AB116" s="596">
        <v>2016</v>
      </c>
      <c r="AC116" s="596">
        <v>2017</v>
      </c>
      <c r="AD116" s="596">
        <v>2018</v>
      </c>
      <c r="AE116" s="596">
        <v>2019</v>
      </c>
      <c r="AF116" s="596">
        <v>2020</v>
      </c>
      <c r="AG116" s="596">
        <v>2021</v>
      </c>
      <c r="AH116" s="596">
        <v>2022</v>
      </c>
      <c r="AI116" s="596">
        <v>2023</v>
      </c>
      <c r="AJ116" s="596">
        <v>2024</v>
      </c>
      <c r="AK116" s="596">
        <v>2025</v>
      </c>
      <c r="AL116" s="596">
        <v>2026</v>
      </c>
      <c r="AM116" s="596">
        <v>2027</v>
      </c>
      <c r="AN116" s="596">
        <v>2028</v>
      </c>
      <c r="AO116" s="596">
        <v>2029</v>
      </c>
      <c r="AP116" s="596">
        <v>2030</v>
      </c>
      <c r="AQ116" s="596">
        <v>2031</v>
      </c>
      <c r="AR116" s="596">
        <v>2032</v>
      </c>
      <c r="AS116" s="596">
        <v>2033</v>
      </c>
      <c r="AT116" s="596">
        <v>2034</v>
      </c>
      <c r="AU116" s="596">
        <v>2035</v>
      </c>
      <c r="AV116" s="596">
        <v>2036</v>
      </c>
    </row>
    <row r="117" spans="2:54">
      <c r="B117" s="317"/>
      <c r="C117" s="317"/>
      <c r="D117" s="317"/>
      <c r="E117" s="317"/>
      <c r="F117" s="317"/>
      <c r="G117" s="317"/>
      <c r="T117" s="48" t="s">
        <v>227</v>
      </c>
      <c r="U117" t="s">
        <v>217</v>
      </c>
      <c r="V117" s="597">
        <v>200</v>
      </c>
      <c r="W117" s="597">
        <v>200</v>
      </c>
      <c r="X117" s="597">
        <v>400</v>
      </c>
      <c r="Y117" s="597">
        <v>400</v>
      </c>
      <c r="Z117" s="597">
        <v>700</v>
      </c>
      <c r="AA117" s="597">
        <v>700</v>
      </c>
      <c r="AB117" s="597">
        <v>700</v>
      </c>
      <c r="AC117" s="597">
        <v>900</v>
      </c>
      <c r="AD117" s="597">
        <v>1100</v>
      </c>
      <c r="AE117" s="597">
        <v>1570</v>
      </c>
      <c r="AF117" s="597">
        <v>2261</v>
      </c>
      <c r="AG117" s="597">
        <v>2261</v>
      </c>
      <c r="AH117" s="597">
        <v>2261</v>
      </c>
      <c r="AI117" s="138"/>
      <c r="AJ117" s="138"/>
      <c r="AK117" s="138"/>
      <c r="AL117" s="138"/>
      <c r="AM117" s="138"/>
      <c r="AN117" s="138"/>
      <c r="AO117" s="138"/>
      <c r="AP117" s="138"/>
      <c r="AQ117" s="138"/>
      <c r="AR117" s="138"/>
      <c r="AS117" s="138"/>
      <c r="AT117" s="138"/>
      <c r="AU117" s="138"/>
      <c r="AV117" s="138"/>
      <c r="BB117" s="48"/>
    </row>
    <row r="118" spans="2:54">
      <c r="B118" s="317"/>
      <c r="C118" s="317"/>
      <c r="D118" s="317"/>
      <c r="E118" s="317"/>
      <c r="F118" s="317"/>
      <c r="G118" s="317"/>
      <c r="T118" s="48" t="s">
        <v>218</v>
      </c>
      <c r="U118" t="s">
        <v>217</v>
      </c>
      <c r="V118" s="138"/>
      <c r="W118" s="138"/>
      <c r="X118" s="138"/>
      <c r="Y118" s="138"/>
      <c r="Z118" s="138"/>
      <c r="AA118" s="138"/>
      <c r="AB118" s="138"/>
      <c r="AC118" s="138"/>
      <c r="AD118" s="138"/>
      <c r="AE118" s="138"/>
      <c r="AF118" s="138"/>
      <c r="AG118" s="138"/>
      <c r="AH118" s="597">
        <v>2261</v>
      </c>
      <c r="AI118" s="145">
        <v>2261</v>
      </c>
      <c r="AJ118" s="145">
        <v>2261</v>
      </c>
      <c r="AK118" s="145">
        <v>2261</v>
      </c>
      <c r="AL118" s="145">
        <v>2261</v>
      </c>
      <c r="AM118" s="145">
        <v>2261</v>
      </c>
      <c r="AN118" s="145">
        <v>2261</v>
      </c>
      <c r="AO118" s="145">
        <v>2961</v>
      </c>
      <c r="AP118" s="145">
        <v>5760</v>
      </c>
      <c r="AQ118" s="145">
        <v>5760</v>
      </c>
      <c r="AR118" s="145">
        <v>5760</v>
      </c>
      <c r="AS118" s="145">
        <v>5760</v>
      </c>
      <c r="AT118" s="145">
        <v>5760</v>
      </c>
      <c r="AU118" s="138"/>
      <c r="AV118" s="138"/>
      <c r="BB118" s="48"/>
    </row>
    <row r="119" spans="2:54">
      <c r="T119" t="s">
        <v>228</v>
      </c>
      <c r="U119" t="s">
        <v>217</v>
      </c>
      <c r="AH119" s="907">
        <v>2261</v>
      </c>
      <c r="AI119" s="275">
        <v>2261</v>
      </c>
      <c r="AJ119" s="275">
        <v>2261</v>
      </c>
      <c r="AK119" s="275">
        <v>2261</v>
      </c>
      <c r="AL119" s="275">
        <v>2261</v>
      </c>
      <c r="AM119" s="275">
        <v>2261</v>
      </c>
      <c r="AN119" s="275">
        <v>2261</v>
      </c>
      <c r="AO119" s="275">
        <v>2261</v>
      </c>
      <c r="AP119" s="275">
        <v>2261</v>
      </c>
      <c r="AQ119" s="275">
        <v>2961</v>
      </c>
      <c r="AR119" s="275">
        <v>4360</v>
      </c>
      <c r="AS119" s="275">
        <v>4360</v>
      </c>
      <c r="AT119" s="275">
        <v>4360</v>
      </c>
      <c r="AU119" s="275">
        <v>4360</v>
      </c>
      <c r="AV119" t="s">
        <v>229</v>
      </c>
      <c r="BB119" s="48"/>
    </row>
    <row r="120" spans="2:54" ht="14.5">
      <c r="T120" s="10" t="s">
        <v>219</v>
      </c>
      <c r="U120" t="s">
        <v>217</v>
      </c>
      <c r="V120" s="10"/>
      <c r="W120" s="10"/>
      <c r="X120" s="10"/>
      <c r="Y120" s="10"/>
      <c r="Z120" s="10"/>
      <c r="AA120" s="10"/>
      <c r="AB120" s="10"/>
      <c r="AC120" s="10"/>
      <c r="AD120" s="10"/>
      <c r="AE120" s="10"/>
      <c r="AF120" s="10"/>
      <c r="AG120" s="10"/>
      <c r="AH120" s="907">
        <v>2261</v>
      </c>
      <c r="AI120" s="275">
        <v>2261</v>
      </c>
      <c r="AJ120" s="275">
        <v>2261</v>
      </c>
      <c r="AK120" s="275">
        <v>2261</v>
      </c>
      <c r="AL120" s="275">
        <v>2261</v>
      </c>
      <c r="AM120" s="275">
        <v>2261</v>
      </c>
      <c r="AN120" s="275">
        <v>2261</v>
      </c>
      <c r="AO120" s="275">
        <v>2261</v>
      </c>
      <c r="AP120" s="275">
        <v>2261</v>
      </c>
      <c r="AQ120" s="275">
        <v>2961</v>
      </c>
      <c r="AR120" s="275">
        <v>4360</v>
      </c>
      <c r="AS120" s="275">
        <v>4360</v>
      </c>
      <c r="AT120" s="275">
        <v>4360</v>
      </c>
      <c r="AU120" s="275">
        <v>4360</v>
      </c>
      <c r="AV120" s="275">
        <v>5760</v>
      </c>
      <c r="AW120" s="738"/>
      <c r="BB120" s="48"/>
    </row>
    <row r="121" spans="2:54">
      <c r="T121" s="18" t="s">
        <v>220</v>
      </c>
      <c r="U121" t="s">
        <v>217</v>
      </c>
      <c r="V121" s="18"/>
      <c r="W121" s="18"/>
      <c r="X121" s="18"/>
      <c r="Y121" s="18"/>
      <c r="Z121" s="18"/>
      <c r="AA121" s="18"/>
      <c r="AB121" s="18"/>
      <c r="AC121" s="18"/>
      <c r="AD121" s="18"/>
      <c r="AE121" s="18"/>
      <c r="AF121" s="911"/>
      <c r="AG121" s="911"/>
      <c r="AH121" s="907">
        <v>2261</v>
      </c>
      <c r="AI121" s="275">
        <v>2261</v>
      </c>
      <c r="AJ121" s="275">
        <v>2261</v>
      </c>
      <c r="AK121" s="275">
        <v>2261</v>
      </c>
      <c r="AL121" s="275">
        <v>2261</v>
      </c>
      <c r="AM121" s="275">
        <v>2261</v>
      </c>
      <c r="AN121" s="275">
        <v>2261</v>
      </c>
      <c r="AO121" s="275">
        <v>2261</v>
      </c>
      <c r="AP121" s="921">
        <v>2261</v>
      </c>
      <c r="AQ121" s="921">
        <v>2961</v>
      </c>
      <c r="AR121" s="921">
        <v>4360</v>
      </c>
      <c r="AS121" s="921">
        <v>4360</v>
      </c>
      <c r="AT121" s="921">
        <v>4360</v>
      </c>
      <c r="AU121" s="921">
        <v>4360</v>
      </c>
      <c r="AV121" s="921">
        <v>4360</v>
      </c>
      <c r="BB121" s="48"/>
    </row>
    <row r="122" spans="2:54" ht="14.5">
      <c r="B122" s="1314"/>
      <c r="C122" s="1315"/>
      <c r="D122" s="1315"/>
      <c r="E122" s="1315"/>
      <c r="F122" s="1315"/>
      <c r="G122" s="1315"/>
      <c r="T122" s="10" t="s">
        <v>221</v>
      </c>
      <c r="U122" t="s">
        <v>217</v>
      </c>
      <c r="V122" s="10"/>
      <c r="W122" s="10"/>
      <c r="X122" s="10"/>
      <c r="Y122" s="10"/>
      <c r="Z122" s="10"/>
      <c r="AA122" s="10"/>
      <c r="AB122" s="10"/>
      <c r="AC122" s="10"/>
      <c r="AD122" s="10"/>
      <c r="AE122" s="10"/>
      <c r="AF122" s="10"/>
      <c r="AG122" s="10"/>
      <c r="AH122" s="907">
        <v>2261</v>
      </c>
      <c r="AI122" s="275">
        <v>2261</v>
      </c>
      <c r="AJ122" s="275">
        <v>2261</v>
      </c>
      <c r="AK122" s="275">
        <v>2261</v>
      </c>
      <c r="AL122" s="275">
        <v>2261</v>
      </c>
      <c r="AM122" s="275">
        <v>2261</v>
      </c>
      <c r="AN122" s="275">
        <v>2261</v>
      </c>
      <c r="AO122" s="275">
        <v>2261</v>
      </c>
      <c r="AP122" s="275">
        <v>2261</v>
      </c>
      <c r="AQ122" s="275">
        <v>2961</v>
      </c>
      <c r="AR122" s="275">
        <v>4360</v>
      </c>
      <c r="AS122" s="275">
        <v>4360</v>
      </c>
      <c r="AT122" s="275">
        <v>4360</v>
      </c>
      <c r="AU122" s="275">
        <v>4360</v>
      </c>
      <c r="AV122" s="275">
        <v>5760</v>
      </c>
      <c r="AW122" s="14"/>
      <c r="BB122" s="48"/>
    </row>
    <row r="123" spans="2:54">
      <c r="B123" s="1315"/>
      <c r="C123" s="1315"/>
      <c r="D123" s="1315"/>
      <c r="E123" s="1315"/>
      <c r="F123" s="1315"/>
      <c r="G123" s="1315"/>
      <c r="W123" s="48"/>
      <c r="X123" s="48"/>
      <c r="Y123" s="48"/>
      <c r="Z123" s="48"/>
      <c r="AA123" s="48"/>
      <c r="AB123" s="48"/>
      <c r="AC123" s="48"/>
      <c r="AD123" s="48"/>
      <c r="AE123" s="48"/>
      <c r="AF123" s="48"/>
      <c r="AG123" s="48"/>
      <c r="AH123" s="48"/>
      <c r="AJ123" s="48"/>
      <c r="AK123" s="48"/>
      <c r="AL123" s="48"/>
      <c r="AM123" s="48"/>
      <c r="AN123" s="48"/>
      <c r="AO123" s="48"/>
      <c r="AP123" s="918"/>
      <c r="AQ123" s="918"/>
      <c r="AR123" s="918"/>
      <c r="AS123" s="918"/>
      <c r="AT123" s="918"/>
      <c r="AU123" s="918"/>
      <c r="AV123" s="918"/>
      <c r="BB123" s="48"/>
    </row>
    <row r="124" spans="2:54">
      <c r="B124" s="1315"/>
      <c r="C124" s="1315"/>
      <c r="D124" s="1315"/>
      <c r="E124" s="1315"/>
      <c r="F124" s="1315"/>
      <c r="G124" s="1315"/>
      <c r="U124" s="48"/>
      <c r="AJ124" s="48"/>
      <c r="AP124" s="919"/>
      <c r="AQ124" s="919"/>
      <c r="AR124" s="919"/>
      <c r="AS124" s="919"/>
      <c r="AT124" s="919"/>
      <c r="AU124" s="919"/>
      <c r="AV124" s="919"/>
    </row>
    <row r="125" spans="2:54">
      <c r="B125" s="1315"/>
      <c r="C125" s="1315"/>
      <c r="D125" s="1315"/>
      <c r="E125" s="1315"/>
      <c r="F125" s="1315"/>
      <c r="G125" s="1315"/>
      <c r="AJ125" s="48"/>
      <c r="AK125" s="48"/>
      <c r="AL125" s="48"/>
      <c r="AM125" s="48"/>
      <c r="AN125" s="48"/>
      <c r="AO125" s="48"/>
      <c r="AP125" s="48"/>
      <c r="AQ125" s="48"/>
      <c r="AR125" s="48"/>
      <c r="AS125" s="48"/>
      <c r="AT125" s="48"/>
      <c r="AU125" s="48"/>
      <c r="AV125" s="48"/>
    </row>
    <row r="126" spans="2:54">
      <c r="B126" s="1315"/>
      <c r="C126" s="1315"/>
      <c r="D126" s="1315"/>
      <c r="E126" s="1315"/>
      <c r="F126" s="1315"/>
      <c r="G126" s="1315"/>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row>
    <row r="127" spans="2:54">
      <c r="B127" s="1315"/>
      <c r="C127" s="1315"/>
      <c r="D127" s="1315"/>
      <c r="E127" s="1315"/>
      <c r="F127" s="1315"/>
      <c r="G127" s="1315"/>
      <c r="AG127" s="48"/>
      <c r="AH127" s="48"/>
      <c r="AI127" s="48"/>
      <c r="AJ127" s="48"/>
      <c r="AK127" s="48"/>
      <c r="AL127" s="48"/>
      <c r="AM127" s="48"/>
      <c r="AN127" s="48"/>
      <c r="AO127" s="48"/>
      <c r="AP127" s="48"/>
      <c r="AQ127" s="48"/>
      <c r="AR127" s="48"/>
      <c r="AS127" s="48"/>
      <c r="AT127" s="48"/>
    </row>
    <row r="128" spans="2:54">
      <c r="B128" s="1315"/>
      <c r="C128" s="1315"/>
      <c r="D128" s="1315"/>
      <c r="E128" s="1315"/>
      <c r="F128" s="1315"/>
      <c r="G128" s="1315"/>
      <c r="AG128" s="48"/>
      <c r="AH128" s="48"/>
      <c r="AI128" s="48"/>
      <c r="AJ128" s="48"/>
      <c r="AK128" s="48"/>
      <c r="AL128" s="48"/>
      <c r="AM128" s="48"/>
      <c r="AN128" s="48"/>
      <c r="AO128" s="48"/>
      <c r="AP128" s="48"/>
      <c r="AQ128" s="48"/>
      <c r="AR128" s="48"/>
      <c r="AS128" s="48"/>
      <c r="AT128" s="48"/>
      <c r="AU128" s="48"/>
      <c r="AV128" s="48"/>
    </row>
    <row r="129" spans="2:48">
      <c r="B129" s="1315"/>
      <c r="C129" s="1315"/>
      <c r="D129" s="1315"/>
      <c r="E129" s="1315"/>
      <c r="F129" s="1315"/>
      <c r="G129" s="1315"/>
      <c r="AG129" s="48"/>
      <c r="AH129" s="48"/>
      <c r="AI129" s="48"/>
      <c r="AJ129" s="48"/>
      <c r="AK129" s="48"/>
      <c r="AL129" s="48"/>
      <c r="AM129" s="48"/>
      <c r="AN129" s="48"/>
      <c r="AO129" s="48"/>
      <c r="AP129" s="48"/>
      <c r="AQ129" s="48"/>
      <c r="AR129" s="48"/>
      <c r="AS129" s="48"/>
      <c r="AT129" s="48"/>
      <c r="AU129" s="48"/>
      <c r="AV129" s="48"/>
    </row>
    <row r="130" spans="2:48">
      <c r="B130" s="1315"/>
      <c r="C130" s="1315"/>
      <c r="D130" s="1315"/>
      <c r="E130" s="1315"/>
      <c r="F130" s="1315"/>
      <c r="G130" s="1315"/>
      <c r="AG130" s="48"/>
      <c r="AH130" s="48"/>
      <c r="AI130" s="48"/>
      <c r="AJ130" s="48"/>
      <c r="AK130" s="48"/>
      <c r="AL130" s="48"/>
      <c r="AM130" s="48"/>
      <c r="AN130" s="48"/>
      <c r="AO130" s="48"/>
      <c r="AP130" s="48"/>
      <c r="AQ130" s="48"/>
      <c r="AR130" s="48"/>
      <c r="AS130" s="48"/>
      <c r="AT130" s="48"/>
      <c r="AU130" s="48"/>
      <c r="AV130" s="48"/>
    </row>
    <row r="131" spans="2:48">
      <c r="AH131" s="48"/>
      <c r="AI131" s="48"/>
      <c r="AJ131" s="48"/>
      <c r="AK131" s="48"/>
      <c r="AL131" s="48"/>
      <c r="AM131" s="48"/>
      <c r="AN131" s="48"/>
      <c r="AO131" s="48"/>
      <c r="AP131" s="48"/>
      <c r="AQ131" s="48"/>
      <c r="AR131" s="48"/>
      <c r="AS131" s="48"/>
      <c r="AT131" s="48"/>
      <c r="AU131" s="48"/>
      <c r="AV131" s="48"/>
    </row>
    <row r="133" spans="2:48" s="601" customFormat="1" ht="26.9" customHeight="1">
      <c r="C133" s="602" t="s">
        <v>230</v>
      </c>
      <c r="E133" s="603"/>
      <c r="F133" s="603"/>
      <c r="G133" s="603"/>
      <c r="H133" s="603"/>
      <c r="I133" s="603"/>
      <c r="J133" s="603"/>
      <c r="K133" s="603"/>
      <c r="L133" s="603"/>
      <c r="M133" s="603"/>
      <c r="N133" s="603"/>
      <c r="O133" s="603"/>
      <c r="P133" s="603"/>
      <c r="T133" s="602" t="s">
        <v>231</v>
      </c>
    </row>
    <row r="136" spans="2:48">
      <c r="U136" t="s">
        <v>224</v>
      </c>
      <c r="V136" s="596">
        <v>2010</v>
      </c>
      <c r="W136" s="596">
        <v>2011</v>
      </c>
      <c r="X136" s="596">
        <v>2012</v>
      </c>
      <c r="Y136" s="596">
        <v>2013</v>
      </c>
      <c r="Z136" s="596">
        <v>2014</v>
      </c>
      <c r="AA136" s="596">
        <v>2015</v>
      </c>
      <c r="AB136" s="596">
        <v>2016</v>
      </c>
      <c r="AC136" s="596">
        <v>2017</v>
      </c>
      <c r="AD136" s="596">
        <v>2018</v>
      </c>
      <c r="AE136" s="596">
        <v>2019</v>
      </c>
      <c r="AF136" s="596">
        <v>2020</v>
      </c>
      <c r="AG136" s="596">
        <v>2021</v>
      </c>
      <c r="AH136" s="596">
        <v>2022</v>
      </c>
      <c r="AI136" s="596">
        <v>2023</v>
      </c>
      <c r="AJ136" s="596">
        <v>2024</v>
      </c>
      <c r="AK136" s="596">
        <v>2025</v>
      </c>
      <c r="AL136" s="596">
        <v>2026</v>
      </c>
      <c r="AM136" s="596">
        <v>2027</v>
      </c>
      <c r="AN136" s="596">
        <v>2028</v>
      </c>
      <c r="AO136" s="596">
        <v>2029</v>
      </c>
      <c r="AP136" s="596">
        <v>2030</v>
      </c>
      <c r="AQ136" s="596">
        <v>2031</v>
      </c>
      <c r="AR136" s="596">
        <v>2032</v>
      </c>
      <c r="AS136" s="596">
        <v>2033</v>
      </c>
      <c r="AT136" s="596">
        <v>2034</v>
      </c>
      <c r="AU136" s="596">
        <v>2035</v>
      </c>
      <c r="AV136" s="596">
        <v>2036</v>
      </c>
    </row>
    <row r="137" spans="2:48">
      <c r="T137" s="48" t="s">
        <v>232</v>
      </c>
      <c r="U137" t="s">
        <v>217</v>
      </c>
      <c r="V137" s="597">
        <v>112</v>
      </c>
      <c r="W137" s="597">
        <v>110</v>
      </c>
      <c r="X137" s="597">
        <v>110</v>
      </c>
      <c r="Y137" s="597">
        <v>112</v>
      </c>
      <c r="Z137" s="597">
        <v>114</v>
      </c>
      <c r="AA137" s="597">
        <v>106</v>
      </c>
      <c r="AB137" s="597">
        <v>107</v>
      </c>
      <c r="AC137" s="597">
        <v>109</v>
      </c>
      <c r="AD137" s="597">
        <v>108</v>
      </c>
      <c r="AE137" s="597">
        <v>107</v>
      </c>
      <c r="AF137" s="597">
        <v>116</v>
      </c>
      <c r="AG137" s="597">
        <v>121</v>
      </c>
      <c r="AH137" s="597">
        <v>124</v>
      </c>
      <c r="AI137" s="138"/>
      <c r="AJ137" s="138"/>
      <c r="AK137" s="138"/>
      <c r="AL137" s="138"/>
      <c r="AM137" s="138"/>
      <c r="AN137" s="138"/>
      <c r="AO137" s="138"/>
      <c r="AP137" s="138"/>
      <c r="AQ137" s="138"/>
      <c r="AR137" s="138"/>
      <c r="AS137" s="138"/>
      <c r="AT137" s="138"/>
      <c r="AU137" s="138"/>
      <c r="AV137" s="138"/>
    </row>
    <row r="138" spans="2:48">
      <c r="T138" s="48" t="s">
        <v>218</v>
      </c>
      <c r="U138" t="s">
        <v>217</v>
      </c>
      <c r="V138" s="138"/>
      <c r="W138" s="138"/>
      <c r="X138" s="138"/>
      <c r="Y138" s="138"/>
      <c r="Z138" s="138"/>
      <c r="AA138" s="138"/>
      <c r="AB138" s="138"/>
      <c r="AC138" s="138"/>
      <c r="AD138" s="138"/>
      <c r="AE138" s="138"/>
      <c r="AF138" s="138"/>
      <c r="AG138" s="138"/>
      <c r="AH138" s="138"/>
      <c r="AI138" s="145">
        <v>129</v>
      </c>
      <c r="AJ138" s="145">
        <v>133</v>
      </c>
      <c r="AK138" s="145">
        <v>137</v>
      </c>
      <c r="AL138" s="145">
        <v>140</v>
      </c>
      <c r="AM138" s="145">
        <v>143</v>
      </c>
      <c r="AN138" s="145">
        <v>145</v>
      </c>
      <c r="AO138" s="145">
        <v>148</v>
      </c>
      <c r="AP138" s="145">
        <v>151</v>
      </c>
      <c r="AQ138" s="145">
        <v>154</v>
      </c>
      <c r="AR138" s="145">
        <v>157</v>
      </c>
      <c r="AS138" s="145">
        <v>160</v>
      </c>
      <c r="AT138" s="145">
        <v>163</v>
      </c>
      <c r="AU138" s="138"/>
      <c r="AV138" s="138"/>
    </row>
    <row r="139" spans="2:48">
      <c r="T139" t="s">
        <v>233</v>
      </c>
      <c r="U139" t="s">
        <v>217</v>
      </c>
      <c r="AI139" s="2">
        <v>130</v>
      </c>
      <c r="AJ139" s="81">
        <v>136</v>
      </c>
      <c r="AK139" s="81">
        <v>141</v>
      </c>
      <c r="AL139" s="81">
        <v>147</v>
      </c>
      <c r="AM139" s="81">
        <v>153</v>
      </c>
      <c r="AN139" s="81">
        <v>159</v>
      </c>
      <c r="AO139" s="81">
        <v>164</v>
      </c>
      <c r="AP139" s="2">
        <v>170</v>
      </c>
      <c r="AQ139" s="81">
        <v>170</v>
      </c>
      <c r="AR139" s="81">
        <v>170</v>
      </c>
      <c r="AS139" s="81">
        <v>170</v>
      </c>
      <c r="AT139" s="81">
        <v>170</v>
      </c>
      <c r="AU139" s="81">
        <v>170</v>
      </c>
      <c r="AV139" s="81">
        <v>170</v>
      </c>
    </row>
    <row r="140" spans="2:48">
      <c r="U140" s="48"/>
      <c r="AF140" s="48"/>
      <c r="AG140" s="48"/>
      <c r="AH140" s="48"/>
      <c r="AI140" s="81"/>
      <c r="AJ140" s="81"/>
      <c r="AK140" s="81"/>
      <c r="AL140" s="81"/>
      <c r="AM140" s="81"/>
      <c r="AN140" s="81"/>
      <c r="AO140" s="81"/>
      <c r="AP140" s="81"/>
      <c r="AQ140" s="81"/>
      <c r="AR140" s="81"/>
      <c r="AS140" s="81"/>
      <c r="AT140" s="81"/>
      <c r="AU140" s="81"/>
      <c r="AV140" s="81"/>
    </row>
    <row r="141" spans="2:48" ht="14.9" customHeight="1">
      <c r="B141" s="1314"/>
      <c r="C141" s="1314"/>
      <c r="D141" s="1314"/>
      <c r="E141" s="1314"/>
      <c r="F141" s="1314"/>
      <c r="G141" s="1314"/>
    </row>
    <row r="142" spans="2:48">
      <c r="B142" s="1314"/>
      <c r="C142" s="1314"/>
      <c r="D142" s="1314"/>
      <c r="E142" s="1314"/>
      <c r="F142" s="1314"/>
      <c r="G142" s="1314"/>
    </row>
    <row r="143" spans="2:48">
      <c r="B143" s="1314"/>
      <c r="C143" s="1314"/>
      <c r="D143" s="1314"/>
      <c r="E143" s="1314"/>
      <c r="F143" s="1314"/>
      <c r="G143" s="1314"/>
    </row>
    <row r="144" spans="2:48">
      <c r="B144" s="1314"/>
      <c r="C144" s="1314"/>
      <c r="D144" s="1314"/>
      <c r="E144" s="1314"/>
      <c r="F144" s="1314"/>
      <c r="G144" s="1314"/>
    </row>
    <row r="145" spans="2:48">
      <c r="B145" s="1314"/>
      <c r="C145" s="1314"/>
      <c r="D145" s="1314"/>
      <c r="E145" s="1314"/>
      <c r="F145" s="1314"/>
      <c r="G145" s="1314"/>
    </row>
    <row r="146" spans="2:48">
      <c r="B146" s="1314"/>
      <c r="C146" s="1314"/>
      <c r="D146" s="1314"/>
      <c r="E146" s="1314"/>
      <c r="F146" s="1314"/>
      <c r="G146" s="1314"/>
    </row>
    <row r="147" spans="2:48">
      <c r="B147" s="1314"/>
      <c r="C147" s="1314"/>
      <c r="D147" s="1314"/>
      <c r="E147" s="1314"/>
      <c r="F147" s="1314"/>
      <c r="G147" s="1314"/>
    </row>
    <row r="148" spans="2:48">
      <c r="B148" s="1314"/>
      <c r="C148" s="1314"/>
      <c r="D148" s="1314"/>
      <c r="E148" s="1314"/>
      <c r="F148" s="1314"/>
      <c r="G148" s="1314"/>
    </row>
    <row r="149" spans="2:48">
      <c r="B149" s="1314"/>
      <c r="C149" s="1314"/>
      <c r="D149" s="1314"/>
      <c r="E149" s="1314"/>
      <c r="F149" s="1314"/>
      <c r="G149" s="1314"/>
    </row>
    <row r="150" spans="2:48">
      <c r="B150" s="1314"/>
      <c r="C150" s="1314"/>
      <c r="D150" s="1314"/>
      <c r="E150" s="1314"/>
      <c r="F150" s="1314"/>
      <c r="G150" s="1314"/>
    </row>
    <row r="151" spans="2:48">
      <c r="B151" s="1314"/>
      <c r="C151" s="1314"/>
      <c r="D151" s="1314"/>
      <c r="E151" s="1314"/>
      <c r="F151" s="1314"/>
      <c r="G151" s="1314"/>
    </row>
    <row r="152" spans="2:48">
      <c r="B152" s="1314"/>
      <c r="C152" s="1314"/>
      <c r="D152" s="1314"/>
      <c r="E152" s="1314"/>
      <c r="F152" s="1314"/>
      <c r="G152" s="1314"/>
    </row>
    <row r="153" spans="2:48" s="601" customFormat="1" ht="26.9" customHeight="1">
      <c r="C153" s="602" t="s">
        <v>234</v>
      </c>
      <c r="E153" s="603"/>
      <c r="F153" s="603"/>
      <c r="G153" s="603"/>
      <c r="H153" s="603"/>
      <c r="I153" s="603"/>
      <c r="J153" s="603"/>
      <c r="K153" s="603"/>
      <c r="L153" s="603"/>
      <c r="M153" s="603"/>
      <c r="N153" s="603"/>
      <c r="O153" s="603"/>
      <c r="P153" s="603"/>
      <c r="T153" s="602" t="s">
        <v>231</v>
      </c>
    </row>
    <row r="156" spans="2:48">
      <c r="U156" t="s">
        <v>224</v>
      </c>
      <c r="V156" s="596">
        <v>2010</v>
      </c>
      <c r="W156" s="596">
        <v>2011</v>
      </c>
      <c r="X156" s="596">
        <v>2012</v>
      </c>
      <c r="Y156" s="596">
        <v>2013</v>
      </c>
      <c r="Z156" s="596">
        <v>2014</v>
      </c>
      <c r="AA156" s="596">
        <v>2015</v>
      </c>
      <c r="AB156" s="596">
        <v>2016</v>
      </c>
      <c r="AC156" s="596">
        <v>2017</v>
      </c>
      <c r="AD156" s="596">
        <v>2018</v>
      </c>
      <c r="AE156" s="596">
        <v>2019</v>
      </c>
      <c r="AF156" s="596">
        <v>2020</v>
      </c>
      <c r="AG156" s="596">
        <v>2021</v>
      </c>
      <c r="AH156" s="596">
        <v>2022</v>
      </c>
      <c r="AI156" s="596">
        <v>2023</v>
      </c>
      <c r="AJ156" s="596">
        <v>2024</v>
      </c>
      <c r="AK156" s="596">
        <v>2025</v>
      </c>
      <c r="AL156" s="596">
        <v>2026</v>
      </c>
      <c r="AM156" s="596">
        <v>2027</v>
      </c>
      <c r="AN156" s="596">
        <v>2028</v>
      </c>
      <c r="AO156" s="596">
        <v>2029</v>
      </c>
      <c r="AP156" s="596">
        <v>2030</v>
      </c>
      <c r="AQ156" s="596">
        <v>2031</v>
      </c>
      <c r="AR156" s="596">
        <v>2032</v>
      </c>
      <c r="AS156" s="596">
        <v>2033</v>
      </c>
      <c r="AT156" s="596">
        <v>2034</v>
      </c>
      <c r="AU156" s="596">
        <v>2035</v>
      </c>
      <c r="AV156" s="596">
        <v>2036</v>
      </c>
    </row>
    <row r="157" spans="2:48">
      <c r="T157" t="s">
        <v>233</v>
      </c>
      <c r="U157" t="s">
        <v>71</v>
      </c>
      <c r="AI157">
        <v>30</v>
      </c>
      <c r="AJ157">
        <v>30</v>
      </c>
      <c r="AK157">
        <v>30</v>
      </c>
      <c r="AL157">
        <v>30</v>
      </c>
      <c r="AM157">
        <v>30</v>
      </c>
      <c r="AN157">
        <v>30</v>
      </c>
      <c r="AO157">
        <v>30</v>
      </c>
      <c r="AP157">
        <v>30</v>
      </c>
      <c r="AQ157">
        <v>30</v>
      </c>
      <c r="AR157">
        <v>30</v>
      </c>
      <c r="AS157">
        <v>30</v>
      </c>
      <c r="AT157">
        <v>30</v>
      </c>
      <c r="AU157">
        <v>30</v>
      </c>
      <c r="AV157">
        <v>30</v>
      </c>
    </row>
    <row r="158" spans="2:48">
      <c r="T158" t="s">
        <v>233</v>
      </c>
      <c r="U158" t="s">
        <v>63</v>
      </c>
      <c r="AI158">
        <v>518</v>
      </c>
      <c r="AJ158">
        <v>521</v>
      </c>
      <c r="AK158">
        <v>521</v>
      </c>
      <c r="AL158">
        <v>536</v>
      </c>
      <c r="AM158">
        <v>543</v>
      </c>
      <c r="AN158">
        <v>550</v>
      </c>
      <c r="AO158">
        <v>557</v>
      </c>
      <c r="AP158">
        <v>564</v>
      </c>
      <c r="AQ158">
        <v>564</v>
      </c>
      <c r="AR158">
        <v>564</v>
      </c>
      <c r="AS158">
        <v>564</v>
      </c>
      <c r="AT158">
        <v>564</v>
      </c>
      <c r="AU158">
        <v>564</v>
      </c>
      <c r="AV158">
        <v>564</v>
      </c>
    </row>
    <row r="159" spans="2:48" ht="14.9" customHeight="1">
      <c r="B159" s="1313"/>
      <c r="C159" s="1313"/>
      <c r="D159" s="1313"/>
      <c r="E159" s="1313"/>
      <c r="F159" s="1313"/>
      <c r="G159" s="1313"/>
      <c r="T159" t="s">
        <v>233</v>
      </c>
      <c r="U159" t="s">
        <v>235</v>
      </c>
      <c r="AI159">
        <v>1417</v>
      </c>
      <c r="AJ159">
        <v>1435</v>
      </c>
      <c r="AK159">
        <v>1494</v>
      </c>
      <c r="AL159">
        <v>1519</v>
      </c>
      <c r="AM159">
        <v>1531</v>
      </c>
      <c r="AN159">
        <v>1544</v>
      </c>
      <c r="AO159">
        <v>1554</v>
      </c>
      <c r="AP159">
        <v>1567</v>
      </c>
      <c r="AQ159">
        <v>1567</v>
      </c>
      <c r="AR159">
        <v>1567</v>
      </c>
      <c r="AS159">
        <v>1567</v>
      </c>
      <c r="AT159">
        <v>1567</v>
      </c>
      <c r="AU159">
        <v>1567</v>
      </c>
      <c r="AV159">
        <v>1567</v>
      </c>
    </row>
    <row r="160" spans="2:48">
      <c r="B160" s="1313"/>
      <c r="C160" s="1313"/>
      <c r="D160" s="1313"/>
      <c r="E160" s="1313"/>
      <c r="F160" s="1313"/>
      <c r="G160" s="1313"/>
      <c r="T160" t="s">
        <v>233</v>
      </c>
      <c r="U160" t="s">
        <v>236</v>
      </c>
      <c r="AI160">
        <v>548</v>
      </c>
      <c r="AJ160">
        <v>551</v>
      </c>
      <c r="AK160">
        <v>551</v>
      </c>
      <c r="AL160">
        <v>566</v>
      </c>
      <c r="AM160">
        <v>573</v>
      </c>
      <c r="AN160">
        <v>580</v>
      </c>
      <c r="AO160">
        <v>587</v>
      </c>
      <c r="AP160">
        <v>594</v>
      </c>
      <c r="AQ160">
        <v>594</v>
      </c>
      <c r="AR160">
        <v>594</v>
      </c>
      <c r="AS160">
        <v>594</v>
      </c>
      <c r="AT160">
        <v>594</v>
      </c>
      <c r="AU160">
        <v>594</v>
      </c>
      <c r="AV160">
        <v>594</v>
      </c>
    </row>
    <row r="161" spans="2:48">
      <c r="B161" s="1313"/>
      <c r="C161" s="1313"/>
      <c r="D161" s="1313"/>
      <c r="E161" s="1313"/>
      <c r="F161" s="1313"/>
      <c r="G161" s="1313"/>
      <c r="AJ161" s="740"/>
      <c r="AK161" s="740"/>
      <c r="AL161" s="740"/>
      <c r="AM161" s="740"/>
      <c r="AN161" s="740"/>
      <c r="AO161" s="740"/>
      <c r="AP161" s="740"/>
      <c r="AQ161" s="740"/>
      <c r="AR161" s="740"/>
      <c r="AS161" s="740"/>
      <c r="AT161" s="740"/>
      <c r="AU161" s="740"/>
      <c r="AV161" s="740"/>
    </row>
    <row r="162" spans="2:48">
      <c r="B162" s="1313"/>
      <c r="C162" s="1313"/>
      <c r="D162" s="1313"/>
      <c r="E162" s="1313"/>
      <c r="F162" s="1313"/>
      <c r="G162" s="1313"/>
    </row>
    <row r="163" spans="2:48">
      <c r="B163" s="1313"/>
      <c r="C163" s="1313"/>
      <c r="D163" s="1313"/>
      <c r="E163" s="1313"/>
      <c r="F163" s="1313"/>
      <c r="G163" s="1313"/>
    </row>
    <row r="164" spans="2:48">
      <c r="B164" s="1313"/>
      <c r="C164" s="1313"/>
      <c r="D164" s="1313"/>
      <c r="E164" s="1313"/>
      <c r="F164" s="1313"/>
      <c r="G164" s="1313"/>
    </row>
    <row r="165" spans="2:48">
      <c r="B165" s="1313"/>
      <c r="C165" s="1313"/>
      <c r="D165" s="1313"/>
      <c r="E165" s="1313"/>
      <c r="F165" s="1313"/>
      <c r="G165" s="1313"/>
    </row>
    <row r="166" spans="2:48">
      <c r="B166" s="1313"/>
      <c r="C166" s="1313"/>
      <c r="D166" s="1313"/>
      <c r="E166" s="1313"/>
      <c r="F166" s="1313"/>
      <c r="G166" s="1313"/>
    </row>
    <row r="167" spans="2:48">
      <c r="B167" s="1313"/>
      <c r="C167" s="1313"/>
      <c r="D167" s="1313"/>
      <c r="E167" s="1313"/>
      <c r="F167" s="1313"/>
      <c r="G167" s="1313"/>
    </row>
    <row r="168" spans="2:48">
      <c r="B168" s="1313"/>
      <c r="C168" s="1313"/>
      <c r="D168" s="1313"/>
      <c r="E168" s="1313"/>
      <c r="F168" s="1313"/>
      <c r="G168" s="1313"/>
    </row>
    <row r="169" spans="2:48">
      <c r="B169" s="1313"/>
      <c r="C169" s="1313"/>
      <c r="D169" s="1313"/>
      <c r="E169" s="1313"/>
      <c r="F169" s="1313"/>
      <c r="G169" s="1313"/>
    </row>
    <row r="170" spans="2:48">
      <c r="B170" s="1313"/>
      <c r="C170" s="1313"/>
      <c r="D170" s="1313"/>
      <c r="E170" s="1313"/>
      <c r="F170" s="1313"/>
      <c r="G170" s="1313"/>
    </row>
    <row r="171" spans="2:48">
      <c r="B171" s="1313"/>
      <c r="C171" s="1313"/>
      <c r="D171" s="1313"/>
      <c r="E171" s="1313"/>
      <c r="F171" s="1313"/>
      <c r="G171" s="1313"/>
    </row>
  </sheetData>
  <mergeCells count="5">
    <mergeCell ref="B65:G84"/>
    <mergeCell ref="B98:G111"/>
    <mergeCell ref="B122:G130"/>
    <mergeCell ref="B141:G152"/>
    <mergeCell ref="B159:G17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153E2-AEC2-489D-B727-1478F0F8D996}">
  <sheetPr>
    <tabColor theme="9"/>
  </sheetPr>
  <dimension ref="A1:AU86"/>
  <sheetViews>
    <sheetView showGridLines="0" zoomScale="52" zoomScaleNormal="70" workbookViewId="0">
      <selection activeCell="B14" sqref="B14"/>
    </sheetView>
  </sheetViews>
  <sheetFormatPr defaultColWidth="8.58203125" defaultRowHeight="14.25" customHeight="1"/>
  <cols>
    <col min="1" max="1" width="2.58203125" customWidth="1"/>
    <col min="2" max="2" width="47.58203125" customWidth="1"/>
    <col min="3" max="3" width="12.5" style="2" customWidth="1"/>
    <col min="4" max="4" width="57.08203125" style="2" customWidth="1"/>
    <col min="5" max="5" width="36" style="2" customWidth="1"/>
    <col min="6" max="8" width="34.58203125" style="2" customWidth="1"/>
    <col min="9" max="11" width="44.58203125" style="2" customWidth="1"/>
    <col min="12" max="15" width="25.5" style="2" customWidth="1"/>
    <col min="16" max="17" width="21.08203125" customWidth="1"/>
    <col min="20" max="20" width="8.58203125" customWidth="1"/>
    <col min="23" max="23" width="8.08203125" customWidth="1"/>
    <col min="24" max="24" width="21.58203125" customWidth="1"/>
    <col min="25" max="26" width="15.5" customWidth="1"/>
    <col min="28" max="28" width="8.08203125" customWidth="1"/>
  </cols>
  <sheetData>
    <row r="1" spans="2:27" ht="14">
      <c r="B1" s="180"/>
    </row>
    <row r="2" spans="2:27" ht="23" thickBot="1">
      <c r="B2" s="3" t="s">
        <v>237</v>
      </c>
      <c r="C2" s="4"/>
      <c r="D2" s="4"/>
      <c r="E2" s="4"/>
      <c r="F2" s="4"/>
      <c r="G2" s="4"/>
      <c r="H2" s="4"/>
      <c r="P2" s="2"/>
      <c r="Q2" s="2"/>
      <c r="R2" s="139"/>
      <c r="S2" s="139"/>
      <c r="T2" s="139"/>
      <c r="U2" s="139"/>
      <c r="V2" s="139"/>
      <c r="W2" s="139"/>
      <c r="X2" s="139"/>
      <c r="Y2" s="139"/>
      <c r="Z2" s="139"/>
      <c r="AA2" s="139"/>
    </row>
    <row r="3" spans="2:27" ht="14">
      <c r="P3" s="2"/>
      <c r="R3" s="139"/>
      <c r="S3" s="139"/>
      <c r="T3" s="139"/>
      <c r="U3" s="139"/>
      <c r="V3" s="139"/>
      <c r="W3" s="139"/>
      <c r="X3" s="139"/>
      <c r="Y3" s="139"/>
      <c r="Z3" s="139"/>
      <c r="AA3" s="139"/>
    </row>
    <row r="4" spans="2:27" ht="14">
      <c r="B4" s="137" t="s">
        <v>238</v>
      </c>
      <c r="C4" s="137"/>
      <c r="D4" s="137"/>
      <c r="E4" s="137"/>
      <c r="F4" s="137"/>
      <c r="G4" s="137"/>
      <c r="H4" s="137"/>
      <c r="P4" s="2"/>
      <c r="R4" s="139"/>
      <c r="S4" s="139"/>
      <c r="T4" s="139"/>
      <c r="U4" s="139"/>
      <c r="V4" s="139"/>
      <c r="W4" s="139"/>
      <c r="X4" s="139"/>
      <c r="Y4" s="139"/>
      <c r="Z4" s="139"/>
      <c r="AA4" s="139"/>
    </row>
    <row r="5" spans="2:27" ht="14">
      <c r="B5" s="137" t="s">
        <v>239</v>
      </c>
      <c r="C5" s="137"/>
      <c r="D5" s="137"/>
      <c r="E5" s="137"/>
      <c r="F5" s="137"/>
      <c r="G5" s="137"/>
      <c r="H5" s="137"/>
      <c r="P5" s="2"/>
      <c r="R5" s="139"/>
      <c r="S5" s="139"/>
      <c r="T5" s="139"/>
      <c r="U5" s="139"/>
      <c r="V5" s="139"/>
      <c r="W5" s="139"/>
      <c r="X5" s="139"/>
      <c r="Y5" s="139"/>
      <c r="Z5" s="139"/>
      <c r="AA5" s="139"/>
    </row>
    <row r="6" spans="2:27" ht="14">
      <c r="B6" s="138"/>
      <c r="C6" s="137" t="s">
        <v>978</v>
      </c>
      <c r="D6" s="137"/>
      <c r="E6" s="137"/>
      <c r="F6" s="137"/>
      <c r="G6" s="137"/>
      <c r="H6" s="137"/>
      <c r="P6" s="2"/>
      <c r="R6" s="139"/>
      <c r="S6" s="139"/>
      <c r="T6" s="139"/>
      <c r="U6" s="139"/>
      <c r="V6" s="139"/>
      <c r="W6" s="139"/>
      <c r="X6" s="139"/>
      <c r="Y6" s="139"/>
      <c r="Z6" s="139"/>
      <c r="AA6" s="139"/>
    </row>
    <row r="7" spans="2:27" ht="14">
      <c r="B7" s="138"/>
      <c r="C7" s="137" t="s">
        <v>977</v>
      </c>
      <c r="D7" s="137"/>
      <c r="E7" s="137"/>
      <c r="F7" s="137"/>
      <c r="G7" s="137"/>
      <c r="H7" s="137"/>
      <c r="P7" s="2"/>
      <c r="R7" s="139"/>
      <c r="S7" s="139"/>
      <c r="T7" s="139"/>
      <c r="U7" s="139"/>
      <c r="V7" s="139"/>
      <c r="W7" s="139"/>
      <c r="X7" s="139"/>
      <c r="Y7" s="139"/>
      <c r="Z7" s="139"/>
      <c r="AA7" s="139"/>
    </row>
    <row r="8" spans="2:27" ht="14">
      <c r="B8" s="138"/>
      <c r="C8" s="163" t="s">
        <v>979</v>
      </c>
      <c r="D8" s="137"/>
      <c r="E8" s="137"/>
      <c r="F8" s="137"/>
      <c r="G8" s="137"/>
      <c r="H8" s="137"/>
      <c r="P8" s="2"/>
      <c r="R8" s="139"/>
      <c r="S8" s="139"/>
      <c r="T8" s="139"/>
      <c r="U8" s="139"/>
      <c r="V8" s="139"/>
      <c r="W8" s="139"/>
      <c r="X8" s="139"/>
      <c r="Y8" s="139"/>
      <c r="Z8" s="139"/>
      <c r="AA8" s="139"/>
    </row>
    <row r="9" spans="2:27" ht="14">
      <c r="B9" s="138"/>
      <c r="C9" s="137" t="s">
        <v>980</v>
      </c>
      <c r="D9" s="138"/>
      <c r="E9" s="137"/>
      <c r="F9" s="137"/>
      <c r="G9" s="137"/>
      <c r="H9" s="137"/>
      <c r="P9" s="2"/>
      <c r="R9" s="139"/>
      <c r="S9" s="139"/>
      <c r="T9" s="139"/>
      <c r="U9" s="139"/>
      <c r="V9" s="139"/>
      <c r="W9" s="139"/>
      <c r="X9" s="139"/>
      <c r="Y9" s="139"/>
      <c r="Z9" s="139"/>
      <c r="AA9" s="139"/>
    </row>
    <row r="10" spans="2:27" ht="15" customHeight="1">
      <c r="B10" s="138"/>
      <c r="C10" s="137" t="s">
        <v>987</v>
      </c>
      <c r="D10" s="137"/>
      <c r="E10" s="137"/>
      <c r="F10" s="137"/>
      <c r="G10" s="137"/>
      <c r="H10" s="137"/>
      <c r="P10" s="2"/>
      <c r="R10" s="139"/>
      <c r="S10" s="139"/>
      <c r="T10" s="139"/>
      <c r="U10" s="139"/>
      <c r="V10" s="139"/>
      <c r="W10" s="139"/>
      <c r="X10" s="139"/>
      <c r="Y10" s="139"/>
      <c r="Z10" s="139"/>
      <c r="AA10" s="139"/>
    </row>
    <row r="11" spans="2:27" ht="15" customHeight="1">
      <c r="B11" s="138"/>
      <c r="C11" s="137" t="s">
        <v>988</v>
      </c>
      <c r="D11" s="137"/>
      <c r="E11" s="137"/>
      <c r="F11" s="137"/>
      <c r="G11" s="137"/>
      <c r="H11" s="137"/>
      <c r="P11" s="2"/>
      <c r="R11" s="139"/>
      <c r="S11" s="139"/>
      <c r="T11" s="139"/>
      <c r="U11" s="139"/>
      <c r="V11" s="139"/>
      <c r="W11" s="139"/>
      <c r="X11" s="139"/>
      <c r="Y11" s="139"/>
      <c r="Z11" s="139"/>
      <c r="AA11" s="139"/>
    </row>
    <row r="12" spans="2:27" ht="15" customHeight="1">
      <c r="B12" s="138"/>
      <c r="C12" s="137" t="s">
        <v>989</v>
      </c>
      <c r="D12" s="137"/>
      <c r="E12" s="137"/>
      <c r="F12" s="137"/>
      <c r="G12" s="137"/>
      <c r="H12" s="137"/>
      <c r="P12" s="2"/>
      <c r="R12" s="139"/>
      <c r="S12" s="139"/>
      <c r="T12" s="139"/>
      <c r="U12" s="139"/>
      <c r="V12" s="139"/>
      <c r="W12" s="139"/>
      <c r="X12" s="139"/>
      <c r="Y12" s="139"/>
      <c r="Z12" s="139"/>
      <c r="AA12" s="139"/>
    </row>
    <row r="13" spans="2:27" ht="15" customHeight="1">
      <c r="B13" s="137" t="s">
        <v>1026</v>
      </c>
      <c r="C13" s="1256"/>
      <c r="D13" s="1255"/>
      <c r="E13" s="138"/>
      <c r="F13" s="138"/>
      <c r="G13" s="138"/>
      <c r="H13" s="138"/>
      <c r="P13" s="2"/>
      <c r="R13" s="139"/>
      <c r="S13" s="139"/>
      <c r="T13" s="139"/>
      <c r="U13" s="139"/>
      <c r="V13" s="139"/>
      <c r="W13" s="139"/>
      <c r="X13" s="139"/>
      <c r="Y13" s="139"/>
      <c r="Z13" s="139"/>
      <c r="AA13" s="139"/>
    </row>
    <row r="14" spans="2:27" ht="15" customHeight="1">
      <c r="B14" s="1255"/>
      <c r="C14" s="1256"/>
      <c r="D14" s="1255"/>
      <c r="E14" s="138"/>
      <c r="F14" s="138"/>
      <c r="G14" s="138"/>
      <c r="H14" s="138"/>
      <c r="P14" s="2"/>
      <c r="R14" s="139"/>
      <c r="S14" s="139"/>
      <c r="T14" s="139"/>
      <c r="U14" s="139"/>
      <c r="V14" s="139"/>
      <c r="W14" s="139"/>
      <c r="X14" s="139"/>
      <c r="Y14" s="139"/>
      <c r="Z14" s="139"/>
      <c r="AA14" s="139"/>
    </row>
    <row r="15" spans="2:27" ht="15" customHeight="1">
      <c r="B15" s="1255"/>
      <c r="C15" s="1256"/>
      <c r="D15" s="1255"/>
      <c r="E15" s="138"/>
      <c r="F15" s="138"/>
      <c r="G15" s="138"/>
      <c r="H15" s="138"/>
      <c r="P15" s="2"/>
      <c r="R15" s="139"/>
      <c r="S15" s="139"/>
      <c r="T15" s="139"/>
      <c r="U15" s="139"/>
      <c r="V15" s="139"/>
      <c r="W15" s="139"/>
      <c r="X15" s="139"/>
      <c r="Y15" s="139"/>
      <c r="Z15" s="139"/>
      <c r="AA15" s="139"/>
    </row>
    <row r="16" spans="2:27" ht="15" customHeight="1">
      <c r="B16" s="1255"/>
      <c r="C16" s="1256"/>
      <c r="D16" s="1255"/>
      <c r="E16" s="138"/>
      <c r="F16" s="138"/>
      <c r="G16" s="138"/>
      <c r="H16" s="138"/>
      <c r="P16" s="2"/>
      <c r="R16" s="139"/>
      <c r="S16" s="139"/>
      <c r="T16" s="139"/>
      <c r="U16" s="139"/>
      <c r="V16" s="139"/>
      <c r="W16" s="139"/>
      <c r="X16" s="139"/>
      <c r="Y16" s="139"/>
      <c r="Z16" s="139"/>
      <c r="AA16" s="139"/>
    </row>
    <row r="17" spans="1:43" ht="15" customHeight="1">
      <c r="B17" s="45"/>
      <c r="C17"/>
      <c r="D17"/>
      <c r="E17"/>
      <c r="F17"/>
      <c r="G17"/>
      <c r="H17"/>
      <c r="I17"/>
      <c r="J17"/>
      <c r="K17"/>
      <c r="L17"/>
      <c r="M17"/>
      <c r="N17"/>
      <c r="O17"/>
    </row>
    <row r="18" spans="1:43" ht="15" customHeight="1">
      <c r="C18"/>
      <c r="D18" s="13"/>
      <c r="E18"/>
      <c r="F18"/>
      <c r="G18"/>
      <c r="H18"/>
      <c r="I18"/>
      <c r="J18"/>
      <c r="K18"/>
      <c r="L18"/>
      <c r="M18"/>
      <c r="N18"/>
      <c r="O18"/>
    </row>
    <row r="19" spans="1:43" ht="29.15" customHeight="1">
      <c r="D19" s="13"/>
      <c r="E19" s="32"/>
      <c r="F19" s="32"/>
      <c r="G19" s="32"/>
      <c r="H19" s="32"/>
      <c r="I19" s="32"/>
      <c r="J19" s="32"/>
      <c r="K19"/>
      <c r="L19"/>
      <c r="M19"/>
      <c r="N19"/>
      <c r="O19"/>
      <c r="X19" s="67"/>
      <c r="Y19" s="67"/>
      <c r="Z19" s="67"/>
      <c r="AC19" s="26"/>
      <c r="AD19" s="20"/>
      <c r="AE19" s="971"/>
      <c r="AF19" s="972"/>
      <c r="AG19" s="26"/>
      <c r="AH19" s="26"/>
      <c r="AI19" s="20"/>
      <c r="AJ19" s="973"/>
      <c r="AK19" s="26"/>
      <c r="AL19" s="20"/>
      <c r="AM19" s="971"/>
      <c r="AN19" s="972"/>
      <c r="AO19" s="26"/>
      <c r="AP19" s="26"/>
      <c r="AQ19" s="20"/>
    </row>
    <row r="20" spans="1:43" s="67" customFormat="1" ht="44.15" customHeight="1">
      <c r="A20"/>
      <c r="B20" s="260"/>
      <c r="C20" s="37"/>
      <c r="D20" s="44" t="s">
        <v>240</v>
      </c>
      <c r="E20" s="262" t="s">
        <v>241</v>
      </c>
      <c r="F20" s="1316" t="s">
        <v>242</v>
      </c>
      <c r="G20" s="1317"/>
      <c r="H20" s="1318"/>
      <c r="I20" s="1317" t="s">
        <v>243</v>
      </c>
      <c r="J20" s="1323"/>
      <c r="K20" s="1317"/>
      <c r="L20" s="1324" t="s">
        <v>947</v>
      </c>
      <c r="M20" s="1325"/>
      <c r="N20" s="1326" t="s">
        <v>244</v>
      </c>
      <c r="O20" s="1327"/>
      <c r="P20" s="1317" t="s">
        <v>245</v>
      </c>
      <c r="Q20" s="1318"/>
      <c r="R20" s="1319" t="s">
        <v>246</v>
      </c>
      <c r="S20" s="1320"/>
      <c r="T20" s="1320"/>
      <c r="U20" s="1319" t="s">
        <v>990</v>
      </c>
      <c r="V20" s="1320"/>
      <c r="W20" s="1321"/>
      <c r="X20" s="1322" t="s">
        <v>247</v>
      </c>
      <c r="Y20" s="1322"/>
      <c r="Z20" s="1322"/>
      <c r="AA20" s="74"/>
      <c r="AC20" s="973"/>
      <c r="AD20" s="973"/>
      <c r="AE20" s="1029"/>
      <c r="AF20" s="1029"/>
      <c r="AG20" s="1029"/>
      <c r="AH20" s="973"/>
      <c r="AI20" s="973"/>
      <c r="AJ20" s="973"/>
      <c r="AK20" s="973"/>
      <c r="AL20" s="973"/>
      <c r="AM20" s="1029"/>
      <c r="AN20" s="1029"/>
      <c r="AO20" s="1029"/>
      <c r="AP20" s="973"/>
      <c r="AQ20" s="973"/>
    </row>
    <row r="21" spans="1:43" ht="44.15" customHeight="1">
      <c r="B21" s="1012" t="s">
        <v>248</v>
      </c>
      <c r="C21" s="1013" t="s">
        <v>249</v>
      </c>
      <c r="D21" s="905" t="s">
        <v>250</v>
      </c>
      <c r="E21" s="906" t="s">
        <v>251</v>
      </c>
      <c r="F21" s="905" t="s">
        <v>252</v>
      </c>
      <c r="G21" s="905" t="s">
        <v>253</v>
      </c>
      <c r="H21" s="906" t="s">
        <v>254</v>
      </c>
      <c r="I21" s="905" t="s">
        <v>252</v>
      </c>
      <c r="J21" s="905" t="s">
        <v>253</v>
      </c>
      <c r="K21" s="1183" t="s">
        <v>254</v>
      </c>
      <c r="L21" s="1184" t="s">
        <v>253</v>
      </c>
      <c r="M21" s="1183" t="s">
        <v>255</v>
      </c>
      <c r="N21" s="1253" t="s">
        <v>253</v>
      </c>
      <c r="O21" s="262" t="s">
        <v>255</v>
      </c>
      <c r="P21" s="44" t="s">
        <v>253</v>
      </c>
      <c r="Q21" s="262" t="s">
        <v>255</v>
      </c>
      <c r="R21" s="44" t="s">
        <v>253</v>
      </c>
      <c r="S21" s="44" t="s">
        <v>252</v>
      </c>
      <c r="T21" s="262" t="s">
        <v>254</v>
      </c>
      <c r="U21" s="44" t="s">
        <v>253</v>
      </c>
      <c r="V21" s="44" t="s">
        <v>252</v>
      </c>
      <c r="W21" s="262" t="s">
        <v>254</v>
      </c>
      <c r="X21" s="44" t="s">
        <v>256</v>
      </c>
      <c r="Y21" s="44" t="s">
        <v>257</v>
      </c>
      <c r="Z21" s="44" t="s">
        <v>258</v>
      </c>
      <c r="AA21" s="74"/>
      <c r="AC21" s="973"/>
      <c r="AD21" s="973"/>
      <c r="AE21" s="972"/>
      <c r="AF21" s="972"/>
      <c r="AG21" s="972"/>
      <c r="AH21" s="973"/>
      <c r="AI21" s="973"/>
      <c r="AJ21" s="973"/>
      <c r="AK21" s="973"/>
      <c r="AL21" s="973"/>
      <c r="AM21" s="972"/>
      <c r="AN21" s="972"/>
      <c r="AO21" s="972"/>
      <c r="AP21" s="973"/>
      <c r="AQ21" s="973"/>
    </row>
    <row r="22" spans="1:43" ht="14">
      <c r="B22" t="s">
        <v>259</v>
      </c>
      <c r="C22" s="1006">
        <v>2010</v>
      </c>
      <c r="D22" s="743">
        <v>88.541343999999995</v>
      </c>
      <c r="E22" s="1008"/>
      <c r="F22" s="263"/>
      <c r="G22" s="263"/>
      <c r="H22" s="695"/>
      <c r="I22" s="263"/>
      <c r="J22" s="263"/>
      <c r="K22" s="1242"/>
      <c r="L22" s="1246"/>
      <c r="M22" s="1242"/>
      <c r="N22" s="1246"/>
      <c r="O22" s="695"/>
      <c r="P22" s="264"/>
      <c r="Q22" s="736"/>
      <c r="R22" s="264"/>
      <c r="S22" s="264"/>
      <c r="T22" s="736"/>
      <c r="U22" s="263"/>
      <c r="V22" s="263"/>
      <c r="W22" s="695"/>
      <c r="X22" s="1075"/>
      <c r="Y22" s="1072"/>
      <c r="Z22" s="1069"/>
      <c r="AC22" s="62"/>
      <c r="AD22" s="973"/>
      <c r="AE22" s="972"/>
      <c r="AF22" s="972"/>
      <c r="AG22" s="972"/>
      <c r="AH22" s="973"/>
      <c r="AI22" s="973"/>
      <c r="AJ22" s="973"/>
      <c r="AK22" s="62"/>
      <c r="AL22" s="973"/>
      <c r="AM22" s="972"/>
      <c r="AN22" s="972"/>
      <c r="AO22" s="972"/>
      <c r="AP22" s="973"/>
      <c r="AQ22" s="973"/>
    </row>
    <row r="23" spans="1:43" ht="14">
      <c r="B23" t="s">
        <v>259</v>
      </c>
      <c r="C23" s="1006">
        <v>2011</v>
      </c>
      <c r="D23" s="743">
        <v>88.186399999999992</v>
      </c>
      <c r="E23" s="1008"/>
      <c r="F23" s="263"/>
      <c r="G23" s="263"/>
      <c r="H23" s="695"/>
      <c r="I23" s="263"/>
      <c r="J23" s="263"/>
      <c r="K23" s="1242"/>
      <c r="L23" s="1246"/>
      <c r="M23" s="1242"/>
      <c r="N23" s="1246"/>
      <c r="O23" s="695"/>
      <c r="P23" s="264"/>
      <c r="Q23" s="736"/>
      <c r="R23" s="264"/>
      <c r="S23" s="264"/>
      <c r="T23" s="736"/>
      <c r="U23" s="263"/>
      <c r="V23" s="263"/>
      <c r="W23" s="695"/>
      <c r="X23" s="1075"/>
      <c r="Y23" s="1072"/>
      <c r="Z23" s="1069"/>
      <c r="AC23" s="62"/>
      <c r="AD23" s="973"/>
      <c r="AE23" s="972"/>
      <c r="AF23" s="972"/>
      <c r="AG23" s="972"/>
      <c r="AH23" s="973"/>
      <c r="AI23" s="973"/>
      <c r="AJ23" s="973"/>
      <c r="AK23" s="62"/>
      <c r="AL23" s="973"/>
      <c r="AM23" s="972"/>
      <c r="AN23" s="972"/>
      <c r="AO23" s="972"/>
      <c r="AP23" s="973"/>
      <c r="AQ23" s="973"/>
    </row>
    <row r="24" spans="1:43" ht="14">
      <c r="B24" t="s">
        <v>259</v>
      </c>
      <c r="C24" s="1006">
        <v>2012</v>
      </c>
      <c r="D24" s="743">
        <v>84.299503999999999</v>
      </c>
      <c r="E24" s="1008"/>
      <c r="F24" s="263"/>
      <c r="G24" s="263"/>
      <c r="H24" s="695"/>
      <c r="I24" s="263"/>
      <c r="J24" s="263"/>
      <c r="K24" s="1242"/>
      <c r="L24" s="1246"/>
      <c r="M24" s="1242"/>
      <c r="N24" s="1246"/>
      <c r="O24" s="695"/>
      <c r="P24" s="264"/>
      <c r="Q24" s="736"/>
      <c r="R24" s="264"/>
      <c r="S24" s="264"/>
      <c r="T24" s="736"/>
      <c r="U24" s="263"/>
      <c r="V24" s="263"/>
      <c r="W24" s="695"/>
      <c r="X24" s="1075"/>
      <c r="Y24" s="1072"/>
      <c r="Z24" s="1069"/>
      <c r="AC24" s="62"/>
      <c r="AD24" s="973"/>
      <c r="AE24" s="972"/>
      <c r="AF24" s="972"/>
      <c r="AG24" s="972"/>
      <c r="AH24" s="973"/>
      <c r="AI24" s="973"/>
      <c r="AJ24" s="973"/>
      <c r="AK24" s="62"/>
      <c r="AL24" s="973"/>
      <c r="AM24" s="972"/>
      <c r="AN24" s="972"/>
      <c r="AO24" s="972"/>
      <c r="AP24" s="973"/>
      <c r="AQ24" s="973"/>
    </row>
    <row r="25" spans="1:43" ht="14">
      <c r="B25" t="s">
        <v>259</v>
      </c>
      <c r="C25" s="1006">
        <v>2013</v>
      </c>
      <c r="D25" s="743">
        <v>85.247056000000015</v>
      </c>
      <c r="E25" s="1008"/>
      <c r="F25" s="263"/>
      <c r="G25" s="263"/>
      <c r="H25" s="695"/>
      <c r="I25" s="263"/>
      <c r="J25" s="263"/>
      <c r="K25" s="1242"/>
      <c r="L25" s="1246"/>
      <c r="M25" s="1242"/>
      <c r="N25" s="1246"/>
      <c r="O25" s="695"/>
      <c r="P25" s="264"/>
      <c r="Q25" s="736"/>
      <c r="R25" s="264"/>
      <c r="S25" s="264"/>
      <c r="T25" s="736"/>
      <c r="U25" s="263"/>
      <c r="V25" s="263"/>
      <c r="W25" s="695"/>
      <c r="X25" s="1075"/>
      <c r="Y25" s="1072"/>
      <c r="Z25" s="1069"/>
      <c r="AC25" s="62"/>
      <c r="AD25" s="973"/>
      <c r="AE25" s="972"/>
      <c r="AF25" s="972"/>
      <c r="AG25" s="972"/>
      <c r="AH25" s="973"/>
      <c r="AI25" s="973"/>
      <c r="AJ25" s="973"/>
      <c r="AK25" s="62"/>
      <c r="AL25" s="973"/>
      <c r="AM25" s="972"/>
      <c r="AN25" s="972"/>
      <c r="AO25" s="972"/>
      <c r="AP25" s="973"/>
      <c r="AQ25" s="973"/>
    </row>
    <row r="26" spans="1:43" ht="14">
      <c r="B26" t="s">
        <v>259</v>
      </c>
      <c r="C26" s="1006">
        <v>2014</v>
      </c>
      <c r="D26" s="743">
        <v>89.807879717940537</v>
      </c>
      <c r="E26" s="1008"/>
      <c r="F26" s="263"/>
      <c r="G26" s="263"/>
      <c r="H26" s="695"/>
      <c r="I26" s="263"/>
      <c r="J26" s="263"/>
      <c r="K26" s="1242"/>
      <c r="L26" s="1246"/>
      <c r="M26" s="1242"/>
      <c r="N26" s="1246"/>
      <c r="O26" s="695"/>
      <c r="P26" s="264"/>
      <c r="Q26" s="736"/>
      <c r="R26" s="264"/>
      <c r="S26" s="264"/>
      <c r="T26" s="736"/>
      <c r="U26" s="263"/>
      <c r="V26" s="263"/>
      <c r="W26" s="695"/>
      <c r="X26" s="1075"/>
      <c r="Y26" s="1072"/>
      <c r="Z26" s="1069"/>
      <c r="AC26" s="62"/>
      <c r="AD26" s="973"/>
      <c r="AE26" s="972"/>
      <c r="AF26" s="972"/>
      <c r="AG26" s="972"/>
      <c r="AH26" s="973"/>
      <c r="AI26" s="973"/>
      <c r="AJ26" s="973"/>
      <c r="AK26" s="62"/>
      <c r="AL26" s="973"/>
      <c r="AM26" s="972"/>
      <c r="AN26" s="972"/>
      <c r="AO26" s="972"/>
      <c r="AP26" s="973"/>
      <c r="AQ26" s="973"/>
    </row>
    <row r="27" spans="1:43" ht="14">
      <c r="B27" t="s">
        <v>259</v>
      </c>
      <c r="C27" s="1006">
        <v>2015</v>
      </c>
      <c r="D27" s="743">
        <v>88.468351685209186</v>
      </c>
      <c r="E27" s="1008"/>
      <c r="F27" s="263"/>
      <c r="G27" s="263"/>
      <c r="H27" s="695"/>
      <c r="I27" s="263"/>
      <c r="J27" s="263"/>
      <c r="K27" s="1242"/>
      <c r="L27" s="1246"/>
      <c r="M27" s="1242"/>
      <c r="N27" s="1246"/>
      <c r="O27" s="695"/>
      <c r="P27" s="264"/>
      <c r="Q27" s="736"/>
      <c r="R27" s="264"/>
      <c r="S27" s="264"/>
      <c r="T27" s="736"/>
      <c r="U27" s="263"/>
      <c r="V27" s="263"/>
      <c r="W27" s="695"/>
      <c r="X27" s="1075"/>
      <c r="Y27" s="1072"/>
      <c r="Z27" s="1069"/>
      <c r="AC27" s="62"/>
      <c r="AD27" s="973"/>
      <c r="AE27" s="26"/>
      <c r="AF27" s="26"/>
      <c r="AG27" s="26"/>
      <c r="AH27" s="973"/>
      <c r="AI27" s="973"/>
      <c r="AJ27" s="973"/>
      <c r="AK27" s="62"/>
      <c r="AL27" s="973"/>
      <c r="AM27" s="26"/>
      <c r="AN27" s="26"/>
      <c r="AO27" s="26"/>
      <c r="AP27" s="973"/>
      <c r="AQ27" s="973"/>
    </row>
    <row r="28" spans="1:43" ht="14">
      <c r="B28" t="s">
        <v>259</v>
      </c>
      <c r="C28" s="1006">
        <v>2016</v>
      </c>
      <c r="D28" s="743">
        <v>86.352277875659112</v>
      </c>
      <c r="E28" s="1008"/>
      <c r="F28" s="734"/>
      <c r="G28" s="264"/>
      <c r="H28" s="735"/>
      <c r="I28" s="734"/>
      <c r="J28" s="264"/>
      <c r="K28" s="1245"/>
      <c r="L28" s="1247"/>
      <c r="M28" s="1250"/>
      <c r="N28" s="1252"/>
      <c r="O28" s="735"/>
      <c r="P28" s="264"/>
      <c r="Q28" s="736"/>
      <c r="R28" s="264"/>
      <c r="S28" s="264"/>
      <c r="T28" s="736"/>
      <c r="U28" s="263"/>
      <c r="V28" s="263"/>
      <c r="W28" s="695"/>
      <c r="X28" s="1075"/>
      <c r="Y28" s="1072"/>
      <c r="Z28" s="1069"/>
      <c r="AC28" s="62"/>
      <c r="AD28" s="973"/>
      <c r="AE28" s="26"/>
      <c r="AF28" s="26"/>
      <c r="AG28" s="26"/>
      <c r="AH28" s="973"/>
      <c r="AI28" s="973"/>
      <c r="AJ28" s="973"/>
      <c r="AK28" s="62"/>
      <c r="AL28" s="973"/>
      <c r="AM28" s="26"/>
      <c r="AN28" s="26"/>
      <c r="AO28" s="26"/>
      <c r="AP28" s="973"/>
      <c r="AQ28" s="973"/>
    </row>
    <row r="29" spans="1:43" ht="14">
      <c r="B29" t="s">
        <v>259</v>
      </c>
      <c r="C29" s="1006">
        <v>2017</v>
      </c>
      <c r="D29" s="743">
        <v>87.696429390159906</v>
      </c>
      <c r="E29" s="1008"/>
      <c r="F29" s="263"/>
      <c r="G29" s="263"/>
      <c r="H29" s="695"/>
      <c r="I29" s="263"/>
      <c r="J29" s="263"/>
      <c r="K29" s="1242"/>
      <c r="L29" s="1246"/>
      <c r="M29" s="1242"/>
      <c r="N29" s="1246"/>
      <c r="O29" s="695"/>
      <c r="P29" s="264"/>
      <c r="Q29" s="736"/>
      <c r="R29" s="264"/>
      <c r="S29" s="264"/>
      <c r="T29" s="736"/>
      <c r="U29" s="263"/>
      <c r="V29" s="263"/>
      <c r="W29" s="695"/>
      <c r="X29" s="1075"/>
      <c r="Y29" s="1072"/>
      <c r="Z29" s="1069"/>
      <c r="AC29" s="62"/>
      <c r="AD29" s="973"/>
      <c r="AE29" s="26"/>
      <c r="AF29" s="26"/>
      <c r="AG29" s="26"/>
      <c r="AH29" s="973"/>
      <c r="AI29" s="973"/>
      <c r="AJ29" s="973"/>
      <c r="AK29" s="62"/>
      <c r="AL29" s="973"/>
      <c r="AM29" s="26"/>
      <c r="AN29" s="26"/>
      <c r="AO29" s="26"/>
      <c r="AP29" s="973"/>
      <c r="AQ29" s="973"/>
    </row>
    <row r="30" spans="1:43" ht="14">
      <c r="B30" t="s">
        <v>259</v>
      </c>
      <c r="C30" s="1006">
        <v>2018</v>
      </c>
      <c r="D30" s="743">
        <v>88.067880322772979</v>
      </c>
      <c r="E30" s="1008"/>
      <c r="F30" s="263"/>
      <c r="G30" s="263"/>
      <c r="H30" s="695"/>
      <c r="I30" s="263"/>
      <c r="J30" s="263"/>
      <c r="K30" s="1242"/>
      <c r="L30" s="1246"/>
      <c r="M30" s="1242"/>
      <c r="N30" s="1246"/>
      <c r="O30" s="695"/>
      <c r="P30" s="264"/>
      <c r="Q30" s="736"/>
      <c r="R30" s="264"/>
      <c r="S30" s="264"/>
      <c r="T30" s="736"/>
      <c r="U30" s="263"/>
      <c r="V30" s="263"/>
      <c r="W30" s="695"/>
      <c r="X30" s="1075"/>
      <c r="Y30" s="1072"/>
      <c r="Z30" s="1069"/>
      <c r="AC30" s="62"/>
      <c r="AD30" s="973"/>
      <c r="AE30" s="26"/>
      <c r="AF30" s="26"/>
      <c r="AG30" s="26"/>
      <c r="AH30" s="973"/>
      <c r="AI30" s="973"/>
      <c r="AJ30" s="973"/>
      <c r="AK30" s="62"/>
      <c r="AL30" s="973"/>
      <c r="AM30" s="26"/>
      <c r="AN30" s="26"/>
      <c r="AO30" s="26"/>
      <c r="AP30" s="973"/>
      <c r="AQ30" s="973"/>
    </row>
    <row r="31" spans="1:43" ht="14">
      <c r="B31" t="s">
        <v>259</v>
      </c>
      <c r="C31" s="1006">
        <v>2019</v>
      </c>
      <c r="D31" s="743">
        <v>85.556344618641504</v>
      </c>
      <c r="E31" s="1008"/>
      <c r="F31" s="263"/>
      <c r="G31" s="263"/>
      <c r="H31" s="695"/>
      <c r="I31" s="263"/>
      <c r="J31" s="263"/>
      <c r="K31" s="1242"/>
      <c r="L31" s="1246"/>
      <c r="M31" s="1242"/>
      <c r="N31" s="1246"/>
      <c r="O31" s="695"/>
      <c r="P31" s="264"/>
      <c r="Q31" s="736"/>
      <c r="R31" s="264"/>
      <c r="S31" s="264"/>
      <c r="T31" s="736"/>
      <c r="U31" s="263"/>
      <c r="V31" s="263"/>
      <c r="W31" s="695"/>
      <c r="X31" s="1075"/>
      <c r="Y31" s="1072"/>
      <c r="Z31" s="1069"/>
      <c r="AC31" s="62"/>
      <c r="AD31" s="973"/>
      <c r="AE31" s="26"/>
      <c r="AF31" s="26"/>
      <c r="AG31" s="26"/>
      <c r="AH31" s="973"/>
      <c r="AI31" s="973"/>
      <c r="AJ31" s="973"/>
      <c r="AK31" s="62"/>
      <c r="AL31" s="973"/>
      <c r="AM31" s="26"/>
      <c r="AN31" s="26"/>
      <c r="AO31" s="26"/>
      <c r="AP31" s="973"/>
      <c r="AQ31" s="973"/>
    </row>
    <row r="32" spans="1:43" ht="14">
      <c r="B32" t="s">
        <v>259</v>
      </c>
      <c r="C32" s="1006">
        <v>2020</v>
      </c>
      <c r="D32" s="743">
        <v>82.200671999999997</v>
      </c>
      <c r="E32" s="1008"/>
      <c r="F32" s="263"/>
      <c r="G32" s="263"/>
      <c r="H32" s="695"/>
      <c r="I32" s="263"/>
      <c r="J32" s="263"/>
      <c r="K32" s="1242"/>
      <c r="L32" s="1246"/>
      <c r="M32" s="1242"/>
      <c r="N32" s="1246"/>
      <c r="O32" s="695"/>
      <c r="P32" s="264"/>
      <c r="Q32" s="736"/>
      <c r="R32" s="264"/>
      <c r="S32" s="264"/>
      <c r="T32" s="736"/>
      <c r="U32" s="263"/>
      <c r="V32" s="263"/>
      <c r="W32" s="695"/>
      <c r="X32" s="1075"/>
      <c r="Y32" s="1072"/>
      <c r="Z32" s="1069"/>
      <c r="AC32" s="62"/>
      <c r="AD32" s="973"/>
      <c r="AE32" s="26"/>
      <c r="AF32" s="26"/>
      <c r="AG32" s="26"/>
      <c r="AH32" s="973"/>
      <c r="AI32" s="973"/>
      <c r="AJ32" s="973"/>
      <c r="AK32" s="62"/>
      <c r="AL32" s="973"/>
      <c r="AM32" s="26"/>
      <c r="AN32" s="26"/>
      <c r="AO32" s="26"/>
      <c r="AP32" s="973"/>
      <c r="AQ32" s="973"/>
    </row>
    <row r="33" spans="2:47" ht="15" customHeight="1">
      <c r="B33" t="s">
        <v>259</v>
      </c>
      <c r="C33" s="1006">
        <v>2021</v>
      </c>
      <c r="D33" s="261">
        <v>84.361656000000011</v>
      </c>
      <c r="E33" s="1008"/>
      <c r="F33" s="263"/>
      <c r="G33" s="263"/>
      <c r="H33" s="695"/>
      <c r="I33" s="263"/>
      <c r="J33" s="263"/>
      <c r="K33" s="1242"/>
      <c r="L33" s="1246"/>
      <c r="M33" s="1242"/>
      <c r="N33" s="1246"/>
      <c r="O33" s="695"/>
      <c r="P33" s="264"/>
      <c r="Q33" s="736"/>
      <c r="R33" s="264"/>
      <c r="S33" s="264"/>
      <c r="T33" s="736"/>
      <c r="U33" s="263"/>
      <c r="V33" s="263"/>
      <c r="W33" s="695"/>
      <c r="X33" s="1075"/>
      <c r="Y33" s="1072"/>
      <c r="Z33" s="1069"/>
      <c r="AC33" s="62"/>
      <c r="AD33" s="62"/>
      <c r="AE33" s="26"/>
      <c r="AF33" s="26"/>
      <c r="AG33" s="62"/>
      <c r="AH33" s="62"/>
      <c r="AI33" s="26"/>
      <c r="AJ33" s="20"/>
      <c r="AK33" s="62"/>
      <c r="AL33" s="62"/>
      <c r="AM33" s="26"/>
      <c r="AN33" s="26"/>
      <c r="AO33" s="62"/>
      <c r="AP33" s="62"/>
      <c r="AQ33" s="26"/>
    </row>
    <row r="34" spans="2:47" ht="15" customHeight="1">
      <c r="B34" t="s">
        <v>259</v>
      </c>
      <c r="C34" s="1006">
        <v>2022</v>
      </c>
      <c r="D34" s="261">
        <v>82.883944</v>
      </c>
      <c r="E34" s="1008"/>
      <c r="F34" s="263"/>
      <c r="G34" s="263"/>
      <c r="H34" s="695"/>
      <c r="I34" s="263"/>
      <c r="J34" s="263"/>
      <c r="K34" s="1242"/>
      <c r="L34" s="1246"/>
      <c r="M34" s="1242"/>
      <c r="N34" s="1246"/>
      <c r="O34" s="695"/>
      <c r="P34" s="264"/>
      <c r="Q34" s="736"/>
      <c r="R34" s="264"/>
      <c r="S34" s="264"/>
      <c r="T34" s="736"/>
      <c r="U34" s="263"/>
      <c r="V34" s="263"/>
      <c r="W34" s="695"/>
      <c r="X34" s="1075"/>
      <c r="Y34" s="1072"/>
      <c r="Z34" s="1069"/>
      <c r="AC34" s="62"/>
      <c r="AD34" s="62"/>
      <c r="AE34" s="62"/>
      <c r="AF34" s="62"/>
      <c r="AG34" s="62"/>
      <c r="AH34" s="974"/>
      <c r="AI34" s="974"/>
      <c r="AJ34" s="20"/>
      <c r="AK34" s="62"/>
      <c r="AL34" s="62"/>
      <c r="AM34" s="62"/>
      <c r="AN34" s="62"/>
      <c r="AO34" s="62"/>
      <c r="AP34" s="974"/>
      <c r="AQ34" s="974"/>
    </row>
    <row r="35" spans="2:47" ht="15" customHeight="1">
      <c r="B35" t="s">
        <v>259</v>
      </c>
      <c r="C35" s="1006">
        <v>2023</v>
      </c>
      <c r="D35" s="261">
        <v>80.150856000000019</v>
      </c>
      <c r="E35" s="1008"/>
      <c r="F35" s="926"/>
      <c r="G35" s="926"/>
      <c r="H35" s="970"/>
      <c r="I35" s="263"/>
      <c r="J35" s="263"/>
      <c r="K35" s="1242"/>
      <c r="L35" s="1248"/>
      <c r="M35" s="1251"/>
      <c r="N35" s="1248"/>
      <c r="O35" s="970"/>
      <c r="P35" s="264"/>
      <c r="Q35" s="736"/>
      <c r="R35" s="264"/>
      <c r="S35" s="264"/>
      <c r="T35" s="736"/>
      <c r="U35" s="263"/>
      <c r="V35" s="263"/>
      <c r="W35" s="695"/>
      <c r="X35" s="1075"/>
      <c r="Y35" s="1072"/>
      <c r="Z35" s="1069"/>
      <c r="AC35" s="62"/>
      <c r="AD35" s="62"/>
      <c r="AE35" s="62"/>
      <c r="AF35" s="62"/>
      <c r="AG35" s="62"/>
      <c r="AH35" s="974"/>
      <c r="AI35" s="974"/>
      <c r="AJ35" s="20"/>
      <c r="AK35" s="62"/>
      <c r="AL35" s="62"/>
      <c r="AM35" s="62"/>
      <c r="AN35" s="62"/>
      <c r="AO35" s="62"/>
      <c r="AP35" s="974"/>
      <c r="AQ35" s="974"/>
    </row>
    <row r="36" spans="2:47" ht="15" customHeight="1">
      <c r="B36" t="s">
        <v>259</v>
      </c>
      <c r="C36" s="1007">
        <v>2024</v>
      </c>
      <c r="D36" s="261">
        <v>82.1</v>
      </c>
      <c r="E36" s="1009"/>
      <c r="F36" s="263"/>
      <c r="G36" s="263"/>
      <c r="H36" s="695"/>
      <c r="I36" s="263"/>
      <c r="J36" s="263"/>
      <c r="K36" s="1242"/>
      <c r="L36" s="1246"/>
      <c r="M36" s="1242"/>
      <c r="N36" s="1246"/>
      <c r="O36" s="695"/>
      <c r="P36" s="264"/>
      <c r="Q36" s="736"/>
      <c r="R36" s="264"/>
      <c r="S36" s="264"/>
      <c r="T36" s="736"/>
      <c r="U36" s="264"/>
      <c r="V36" s="264"/>
      <c r="W36" s="736"/>
      <c r="X36" s="1075">
        <v>82.08</v>
      </c>
      <c r="Y36" s="1073">
        <v>82.08</v>
      </c>
      <c r="Z36" s="1070">
        <v>82.08</v>
      </c>
      <c r="AC36" s="62"/>
      <c r="AD36" s="62"/>
      <c r="AE36" s="62"/>
      <c r="AF36" s="62"/>
      <c r="AG36" s="62"/>
      <c r="AH36" s="974"/>
      <c r="AI36" s="974"/>
      <c r="AJ36" s="20"/>
      <c r="AK36" s="62"/>
      <c r="AL36" s="62"/>
      <c r="AM36" s="62"/>
      <c r="AN36" s="62"/>
      <c r="AO36" s="62"/>
      <c r="AP36" s="974"/>
      <c r="AQ36" s="974"/>
    </row>
    <row r="37" spans="2:47" ht="15" customHeight="1">
      <c r="C37" s="1006">
        <v>2025</v>
      </c>
      <c r="D37" s="999"/>
      <c r="E37" s="1010">
        <v>82.082496000000006</v>
      </c>
      <c r="F37" s="715">
        <v>0.90110568738408614</v>
      </c>
      <c r="G37" s="1000">
        <v>0.77676455893113316</v>
      </c>
      <c r="H37" s="1001">
        <v>1.1614372090524976</v>
      </c>
      <c r="I37" s="263">
        <v>0.17338687434069233</v>
      </c>
      <c r="J37" s="263">
        <v>0.1662153305401759</v>
      </c>
      <c r="K37" s="1241">
        <v>0.19134962329268501</v>
      </c>
      <c r="L37" s="1246">
        <v>0.29999999999999993</v>
      </c>
      <c r="M37" s="1242">
        <v>0.39999999999999991</v>
      </c>
      <c r="N37" s="1246">
        <v>0.5</v>
      </c>
      <c r="O37" s="695">
        <v>0.5</v>
      </c>
      <c r="P37" s="1002">
        <v>-0.5</v>
      </c>
      <c r="Q37" s="1003">
        <v>0</v>
      </c>
      <c r="R37" s="1004">
        <v>0.02</v>
      </c>
      <c r="S37" s="261">
        <v>0.01</v>
      </c>
      <c r="T37" s="1003">
        <v>0.02</v>
      </c>
      <c r="U37" s="261">
        <v>0.15514618199805108</v>
      </c>
      <c r="V37" s="261">
        <v>0.17380816480239414</v>
      </c>
      <c r="W37" s="1003">
        <v>0.19152451591092756</v>
      </c>
      <c r="X37" s="1076">
        <v>83.480622071469384</v>
      </c>
      <c r="Y37" s="1074">
        <v>84.240796726527194</v>
      </c>
      <c r="Z37" s="1071">
        <v>84.54680734825611</v>
      </c>
      <c r="AA37" s="742"/>
      <c r="AC37" s="26"/>
      <c r="AD37" s="62"/>
      <c r="AE37" s="62"/>
      <c r="AF37" s="62"/>
      <c r="AG37" s="62"/>
      <c r="AH37" s="974"/>
      <c r="AI37" s="974"/>
      <c r="AJ37" s="20"/>
      <c r="AK37" s="26"/>
      <c r="AL37" s="62"/>
      <c r="AM37" s="62"/>
      <c r="AN37" s="62"/>
      <c r="AO37" s="62"/>
      <c r="AP37" s="974"/>
      <c r="AQ37" s="974"/>
    </row>
    <row r="38" spans="2:47" ht="15" customHeight="1">
      <c r="C38" s="1006">
        <v>2026</v>
      </c>
      <c r="D38" s="999"/>
      <c r="E38" s="1010">
        <v>82.2</v>
      </c>
      <c r="F38" s="715">
        <v>2.0178976351890459</v>
      </c>
      <c r="G38" s="1000">
        <v>1.6270706269234598</v>
      </c>
      <c r="H38" s="1001">
        <v>2.5108262710560219</v>
      </c>
      <c r="I38" s="263">
        <v>0.36314735819666266</v>
      </c>
      <c r="J38" s="263">
        <v>0.34238396719011321</v>
      </c>
      <c r="K38" s="1241">
        <v>0.42591025507546898</v>
      </c>
      <c r="L38" s="1246">
        <v>1.2</v>
      </c>
      <c r="M38" s="1242">
        <v>1.8</v>
      </c>
      <c r="N38" s="1246">
        <v>0.8</v>
      </c>
      <c r="O38" s="695">
        <v>0.7</v>
      </c>
      <c r="P38" s="1002">
        <v>-0.5</v>
      </c>
      <c r="Q38" s="1003">
        <v>0</v>
      </c>
      <c r="R38" s="1004">
        <v>0.02</v>
      </c>
      <c r="S38" s="261">
        <v>0.06</v>
      </c>
      <c r="T38" s="1003">
        <v>0.08</v>
      </c>
      <c r="U38" s="261">
        <v>0.24044960060228915</v>
      </c>
      <c r="V38" s="261">
        <v>0.28321591105941302</v>
      </c>
      <c r="W38" s="1003">
        <v>0.31808564455508259</v>
      </c>
      <c r="X38" s="1076">
        <v>85.909904194715864</v>
      </c>
      <c r="Y38" s="1074">
        <v>87.42426090444512</v>
      </c>
      <c r="Z38" s="1071">
        <v>88.034822170686567</v>
      </c>
      <c r="AA38" s="742"/>
      <c r="AB38" s="49"/>
      <c r="AC38" s="26"/>
      <c r="AD38" s="62"/>
      <c r="AE38" s="62"/>
      <c r="AF38" s="62"/>
      <c r="AG38" s="62"/>
      <c r="AH38" s="974"/>
      <c r="AI38" s="974"/>
      <c r="AJ38" s="20"/>
      <c r="AK38" s="26"/>
      <c r="AL38" s="62"/>
      <c r="AM38" s="62"/>
      <c r="AN38" s="62"/>
      <c r="AO38" s="62"/>
      <c r="AP38" s="974"/>
      <c r="AQ38" s="974"/>
    </row>
    <row r="39" spans="2:47" ht="15" customHeight="1">
      <c r="C39" s="1006">
        <v>2027</v>
      </c>
      <c r="D39" s="999"/>
      <c r="E39" s="1010">
        <v>82.31</v>
      </c>
      <c r="F39" s="715">
        <v>3.3062991825592301</v>
      </c>
      <c r="G39" s="1000">
        <v>2.6096543795647831</v>
      </c>
      <c r="H39" s="1001">
        <v>4.0482181675307762</v>
      </c>
      <c r="I39" s="263">
        <v>0.57086657388786866</v>
      </c>
      <c r="J39" s="263">
        <v>0.52867919826832144</v>
      </c>
      <c r="K39" s="1241">
        <v>0.71481400191985078</v>
      </c>
      <c r="L39" s="1246">
        <v>2.0000000000000004</v>
      </c>
      <c r="M39" s="1242">
        <v>3.3000000000000003</v>
      </c>
      <c r="N39" s="1246">
        <v>1.1000000000000001</v>
      </c>
      <c r="O39" s="695">
        <v>1.1000000000000001</v>
      </c>
      <c r="P39" s="1002">
        <v>-0.5</v>
      </c>
      <c r="Q39" s="1003">
        <v>0</v>
      </c>
      <c r="R39" s="1004">
        <v>0.02</v>
      </c>
      <c r="S39" s="261">
        <v>0.28999999999999998</v>
      </c>
      <c r="T39" s="1003">
        <v>0.41</v>
      </c>
      <c r="U39" s="261">
        <v>0.29080115959919395</v>
      </c>
      <c r="V39" s="261">
        <v>0.38277611574823123</v>
      </c>
      <c r="W39" s="1003">
        <v>0.43913760288511972</v>
      </c>
      <c r="X39" s="1076">
        <v>88.339134737432303</v>
      </c>
      <c r="Y39" s="1074">
        <v>91.259941872195341</v>
      </c>
      <c r="Z39" s="1071">
        <v>92.322169772335755</v>
      </c>
      <c r="AA39" s="742"/>
      <c r="AB39" s="49"/>
      <c r="AC39" s="26"/>
      <c r="AD39" s="62"/>
      <c r="AE39" s="62"/>
      <c r="AF39" s="62"/>
      <c r="AG39" s="62"/>
      <c r="AH39" s="974"/>
      <c r="AI39" s="974"/>
      <c r="AJ39" s="20"/>
      <c r="AK39" s="26"/>
      <c r="AL39" s="62"/>
      <c r="AM39" s="62"/>
      <c r="AN39" s="62"/>
      <c r="AO39" s="62"/>
      <c r="AP39" s="974"/>
      <c r="AQ39" s="974"/>
      <c r="AT39" s="733"/>
      <c r="AU39" s="733"/>
    </row>
    <row r="40" spans="2:47" ht="15" customHeight="1">
      <c r="C40" s="1006">
        <v>2028</v>
      </c>
      <c r="D40" s="999"/>
      <c r="E40" s="1010">
        <v>82.3</v>
      </c>
      <c r="F40" s="715">
        <v>4.6252754613374618</v>
      </c>
      <c r="G40" s="1000">
        <v>3.7081710780211887</v>
      </c>
      <c r="H40" s="1001">
        <v>5.6998601797319139</v>
      </c>
      <c r="I40" s="263">
        <v>0.79342432903423243</v>
      </c>
      <c r="J40" s="263">
        <v>0.72527530048045352</v>
      </c>
      <c r="K40" s="1241">
        <v>1.0647654399211275</v>
      </c>
      <c r="L40" s="1246">
        <v>3.1</v>
      </c>
      <c r="M40" s="1242">
        <v>6.1999999999999993</v>
      </c>
      <c r="N40" s="1246">
        <v>1.1000000000000001</v>
      </c>
      <c r="O40" s="695">
        <v>1.5</v>
      </c>
      <c r="P40" s="1002">
        <v>-0.5</v>
      </c>
      <c r="Q40" s="1003">
        <v>0</v>
      </c>
      <c r="R40" s="1004">
        <v>0.02</v>
      </c>
      <c r="S40" s="261">
        <v>0.45</v>
      </c>
      <c r="T40" s="1003">
        <v>0.63</v>
      </c>
      <c r="U40" s="261">
        <v>0.34680924534941981</v>
      </c>
      <c r="V40" s="261">
        <v>0.48301191092792628</v>
      </c>
      <c r="W40" s="1003">
        <v>0.56804464124362752</v>
      </c>
      <c r="X40" s="1076">
        <v>90.780255623851062</v>
      </c>
      <c r="Y40" s="1074">
        <v>96.351711701299635</v>
      </c>
      <c r="Z40" s="1071">
        <v>98.062670260896681</v>
      </c>
      <c r="AA40" s="742"/>
      <c r="AB40" s="49"/>
      <c r="AC40" s="26"/>
      <c r="AD40" s="62"/>
      <c r="AE40" s="62"/>
      <c r="AF40" s="62"/>
      <c r="AG40" s="62"/>
      <c r="AH40" s="974"/>
      <c r="AI40" s="974"/>
      <c r="AJ40" s="20"/>
      <c r="AK40" s="26"/>
      <c r="AL40" s="62"/>
      <c r="AM40" s="62"/>
      <c r="AN40" s="62"/>
      <c r="AO40" s="62"/>
      <c r="AP40" s="974"/>
      <c r="AQ40" s="974"/>
    </row>
    <row r="41" spans="2:47" ht="15" customHeight="1">
      <c r="C41" s="1006">
        <v>2029</v>
      </c>
      <c r="D41" s="999"/>
      <c r="E41" s="1010">
        <v>82.320000000000007</v>
      </c>
      <c r="F41" s="715">
        <v>6.0696563647877593</v>
      </c>
      <c r="G41" s="1000">
        <v>4.8263327451043274</v>
      </c>
      <c r="H41" s="1001">
        <v>7.458572243467767</v>
      </c>
      <c r="I41" s="263">
        <v>1.0319880421046932</v>
      </c>
      <c r="J41" s="263">
        <v>0.93234727469653955</v>
      </c>
      <c r="K41" s="1241">
        <v>1.4779466171396569</v>
      </c>
      <c r="L41" s="1246">
        <v>3.1</v>
      </c>
      <c r="M41" s="1242">
        <v>8.9</v>
      </c>
      <c r="N41" s="1246">
        <v>1.1000000000000001</v>
      </c>
      <c r="O41" s="695">
        <v>1.9</v>
      </c>
      <c r="P41" s="1002">
        <v>-0.5</v>
      </c>
      <c r="Q41" s="1003">
        <v>0</v>
      </c>
      <c r="R41" s="1004">
        <v>0.02</v>
      </c>
      <c r="S41" s="261">
        <v>0.45</v>
      </c>
      <c r="T41" s="1003">
        <v>0.63</v>
      </c>
      <c r="U41" s="261">
        <v>0.40096958078517808</v>
      </c>
      <c r="V41" s="261">
        <v>0.59280650778543453</v>
      </c>
      <c r="W41" s="1003">
        <v>0.70766207164818518</v>
      </c>
      <c r="X41" s="1076">
        <v>92.079649600586038</v>
      </c>
      <c r="Y41" s="1074">
        <v>101.26445091467789</v>
      </c>
      <c r="Z41" s="1071">
        <v>103.59418093225561</v>
      </c>
      <c r="AA41" s="742"/>
      <c r="AB41" s="49"/>
      <c r="AC41" s="26"/>
      <c r="AD41" s="62"/>
      <c r="AE41" s="62"/>
      <c r="AF41" s="62"/>
      <c r="AG41" s="62"/>
      <c r="AH41" s="974"/>
      <c r="AI41" s="974"/>
      <c r="AJ41" s="20"/>
      <c r="AK41" s="26"/>
      <c r="AL41" s="62"/>
      <c r="AM41" s="62"/>
      <c r="AN41" s="62"/>
      <c r="AO41" s="62"/>
      <c r="AP41" s="974"/>
      <c r="AQ41" s="974"/>
    </row>
    <row r="42" spans="2:47" ht="15" customHeight="1">
      <c r="C42" s="1006">
        <v>2030</v>
      </c>
      <c r="D42" s="999"/>
      <c r="E42" s="1010">
        <v>82.33</v>
      </c>
      <c r="F42" s="715">
        <v>7.4740258208497607</v>
      </c>
      <c r="G42" s="1000">
        <v>5.9465258314588771</v>
      </c>
      <c r="H42" s="1001">
        <v>9.1756675141616473</v>
      </c>
      <c r="I42" s="263">
        <v>1.2953911524767685</v>
      </c>
      <c r="J42" s="263">
        <v>1.1500706666520653</v>
      </c>
      <c r="K42" s="1242">
        <v>2.0039491828115121</v>
      </c>
      <c r="L42" s="1246">
        <v>4.4000000000000004</v>
      </c>
      <c r="M42" s="1242">
        <v>10.500000000000002</v>
      </c>
      <c r="N42" s="1246">
        <v>1.5</v>
      </c>
      <c r="O42" s="695">
        <v>2.6</v>
      </c>
      <c r="P42" s="1002">
        <v>-0.5</v>
      </c>
      <c r="Q42" s="1003">
        <v>0</v>
      </c>
      <c r="R42" s="1004">
        <v>0.02</v>
      </c>
      <c r="S42" s="261">
        <v>0.45</v>
      </c>
      <c r="T42" s="1003">
        <v>0.63</v>
      </c>
      <c r="U42" s="261">
        <v>0.60792914404654219</v>
      </c>
      <c r="V42" s="261">
        <v>0.82334071349294202</v>
      </c>
      <c r="W42" s="1003">
        <v>0.97615241811189168</v>
      </c>
      <c r="X42" s="1076">
        <v>95.434525642157467</v>
      </c>
      <c r="Y42" s="1074">
        <v>105.47275768681946</v>
      </c>
      <c r="Z42" s="1071">
        <v>108.31576911508503</v>
      </c>
      <c r="AA42" s="742"/>
      <c r="AB42" s="49"/>
      <c r="AC42" s="26"/>
      <c r="AD42" s="62"/>
      <c r="AE42" s="62"/>
      <c r="AF42" s="62"/>
      <c r="AG42" s="62"/>
      <c r="AH42" s="974"/>
      <c r="AI42" s="974"/>
      <c r="AJ42" s="28"/>
      <c r="AK42" s="26"/>
      <c r="AL42" s="62"/>
      <c r="AM42" s="62"/>
      <c r="AN42" s="62"/>
      <c r="AO42" s="62"/>
      <c r="AP42" s="974"/>
      <c r="AQ42" s="974"/>
    </row>
    <row r="43" spans="2:47" ht="15" customHeight="1">
      <c r="C43" s="1006">
        <v>2031</v>
      </c>
      <c r="D43" s="999"/>
      <c r="E43" s="1010">
        <v>82.5</v>
      </c>
      <c r="F43" s="715">
        <v>8.6419606891910519</v>
      </c>
      <c r="G43" s="1000">
        <v>6.9435993081980971</v>
      </c>
      <c r="H43" s="1001">
        <v>10.662962772238082</v>
      </c>
      <c r="I43" s="263">
        <v>1.5734414728340109</v>
      </c>
      <c r="J43" s="263">
        <v>1.3786231533524893</v>
      </c>
      <c r="K43" s="1241">
        <v>2.5953019799964769</v>
      </c>
      <c r="L43" s="1246">
        <v>6.3999999999999995</v>
      </c>
      <c r="M43" s="1242">
        <v>11.4</v>
      </c>
      <c r="N43" s="1246">
        <v>1.8</v>
      </c>
      <c r="O43" s="695">
        <v>3.1</v>
      </c>
      <c r="P43" s="1002">
        <v>-0.5</v>
      </c>
      <c r="Q43" s="1003">
        <v>0</v>
      </c>
      <c r="R43" s="1004">
        <v>0.02</v>
      </c>
      <c r="S43" s="261">
        <v>0.45</v>
      </c>
      <c r="T43" s="1003">
        <v>0.63</v>
      </c>
      <c r="U43" s="261">
        <v>0.74186416515495779</v>
      </c>
      <c r="V43" s="261">
        <v>0.97762704487662422</v>
      </c>
      <c r="W43" s="1003">
        <v>1.1772953220800195</v>
      </c>
      <c r="X43" s="1076">
        <v>99.264086626705534</v>
      </c>
      <c r="Y43" s="1074">
        <v>108.64302920690169</v>
      </c>
      <c r="Z43" s="1071">
        <v>112.26556007431456</v>
      </c>
      <c r="AA43" s="742"/>
      <c r="AB43" s="49"/>
      <c r="AC43" s="26"/>
      <c r="AD43" s="62"/>
      <c r="AE43" s="62"/>
      <c r="AF43" s="62"/>
      <c r="AG43" s="62"/>
      <c r="AH43" s="974"/>
      <c r="AI43" s="974"/>
      <c r="AJ43" s="266"/>
      <c r="AK43" s="26"/>
      <c r="AL43" s="62"/>
      <c r="AM43" s="62"/>
      <c r="AN43" s="62"/>
      <c r="AO43" s="62"/>
      <c r="AP43" s="974"/>
      <c r="AQ43" s="974"/>
    </row>
    <row r="44" spans="2:47" ht="15" customHeight="1">
      <c r="C44" s="1006">
        <v>2032</v>
      </c>
      <c r="D44" s="1005"/>
      <c r="E44" s="1010">
        <v>82.66</v>
      </c>
      <c r="F44" s="715">
        <v>9.682911024481001</v>
      </c>
      <c r="G44" s="1000">
        <v>7.7634796352304942</v>
      </c>
      <c r="H44" s="1001">
        <v>12.070018480488203</v>
      </c>
      <c r="I44" s="263">
        <v>1.8671744279547697</v>
      </c>
      <c r="J44" s="263">
        <v>1.61818212154172</v>
      </c>
      <c r="K44" s="1241">
        <v>3.2560754547288089</v>
      </c>
      <c r="L44" s="1246">
        <v>6.8000000000000007</v>
      </c>
      <c r="M44" s="1242">
        <v>12.500000000000002</v>
      </c>
      <c r="N44" s="1246">
        <v>2.1</v>
      </c>
      <c r="O44" s="695">
        <v>3.6</v>
      </c>
      <c r="P44" s="1002">
        <v>-0.5</v>
      </c>
      <c r="Q44" s="1003">
        <v>0</v>
      </c>
      <c r="R44" s="1004">
        <v>0.02</v>
      </c>
      <c r="S44" s="261">
        <v>0.45</v>
      </c>
      <c r="T44" s="1003">
        <v>0.63</v>
      </c>
      <c r="U44" s="261">
        <v>0.86835237559456324</v>
      </c>
      <c r="V44" s="261">
        <v>1.1332027813530088</v>
      </c>
      <c r="W44" s="1003">
        <v>1.3779534332884422</v>
      </c>
      <c r="X44" s="1076">
        <v>101.31001413236677</v>
      </c>
      <c r="Y44" s="1074">
        <v>111.89328823378878</v>
      </c>
      <c r="Z44" s="1071">
        <v>116.19404736850545</v>
      </c>
      <c r="AA44" s="742"/>
      <c r="AB44" s="49"/>
      <c r="AC44" s="26"/>
      <c r="AD44" s="62"/>
      <c r="AE44" s="62"/>
      <c r="AF44" s="62"/>
      <c r="AG44" s="62"/>
      <c r="AH44" s="974"/>
      <c r="AI44" s="974"/>
      <c r="AJ44" s="266"/>
      <c r="AK44" s="26"/>
      <c r="AL44" s="62"/>
      <c r="AM44" s="62"/>
      <c r="AN44" s="62"/>
      <c r="AO44" s="62"/>
      <c r="AP44" s="974"/>
      <c r="AQ44" s="974"/>
    </row>
    <row r="45" spans="2:47" ht="15" customHeight="1">
      <c r="C45" s="1006">
        <v>2033</v>
      </c>
      <c r="D45" s="999"/>
      <c r="E45" s="1010">
        <v>82.83</v>
      </c>
      <c r="F45" s="715">
        <v>10.758600021227116</v>
      </c>
      <c r="G45" s="1000">
        <v>8.6079244598218612</v>
      </c>
      <c r="H45" s="1001">
        <v>13.445240308592121</v>
      </c>
      <c r="I45" s="263">
        <v>2.1757289672657016</v>
      </c>
      <c r="J45" s="263">
        <v>1.8689259723200589</v>
      </c>
      <c r="K45" s="1241">
        <v>3.9938252831880443</v>
      </c>
      <c r="L45" s="1246">
        <v>8.1000000000000014</v>
      </c>
      <c r="M45" s="1242">
        <v>13.500000000000002</v>
      </c>
      <c r="N45" s="1246">
        <v>2.5</v>
      </c>
      <c r="O45" s="695">
        <v>4.0999999999999996</v>
      </c>
      <c r="P45" s="1002">
        <v>-0.5</v>
      </c>
      <c r="Q45" s="1003">
        <v>0</v>
      </c>
      <c r="R45" s="1004">
        <v>0.02</v>
      </c>
      <c r="S45" s="261">
        <v>0.45</v>
      </c>
      <c r="T45" s="1003">
        <v>0.63</v>
      </c>
      <c r="U45" s="261">
        <v>1.1102725127611714</v>
      </c>
      <c r="V45" s="261">
        <v>1.4046927121940032</v>
      </c>
      <c r="W45" s="1003">
        <v>1.6944643749530144</v>
      </c>
      <c r="X45" s="1076">
        <v>104.51712294490308</v>
      </c>
      <c r="Y45" s="1074">
        <v>115.21902170068682</v>
      </c>
      <c r="Z45" s="1071">
        <v>120.39352996673318</v>
      </c>
      <c r="AA45" s="742"/>
      <c r="AB45" s="49"/>
      <c r="AC45" s="26"/>
      <c r="AD45" s="62"/>
      <c r="AE45" s="62"/>
      <c r="AF45" s="62"/>
      <c r="AG45" s="62"/>
      <c r="AH45" s="974"/>
      <c r="AI45" s="974"/>
      <c r="AJ45" s="266"/>
      <c r="AK45" s="26"/>
      <c r="AL45" s="62"/>
      <c r="AM45" s="62"/>
      <c r="AN45" s="62"/>
      <c r="AO45" s="62"/>
      <c r="AP45" s="974"/>
      <c r="AQ45" s="974"/>
    </row>
    <row r="46" spans="2:47" ht="15" customHeight="1">
      <c r="C46" s="1006">
        <v>2034</v>
      </c>
      <c r="D46" s="999"/>
      <c r="E46" s="1010">
        <v>83</v>
      </c>
      <c r="F46" s="715">
        <v>11.848600454506661</v>
      </c>
      <c r="G46" s="1000">
        <v>9.4966072872375857</v>
      </c>
      <c r="H46" s="1001">
        <v>14.716856771286327</v>
      </c>
      <c r="I46" s="263">
        <v>2.5031312043921932</v>
      </c>
      <c r="J46" s="263">
        <v>2.1310334681708989</v>
      </c>
      <c r="K46" s="1241">
        <v>4.7911991413762465</v>
      </c>
      <c r="L46" s="1246">
        <v>9.1999999999999993</v>
      </c>
      <c r="M46" s="1242">
        <v>16.500000000000004</v>
      </c>
      <c r="N46" s="1246">
        <v>2.8</v>
      </c>
      <c r="O46" s="695">
        <v>4.7</v>
      </c>
      <c r="P46" s="1002">
        <v>-0.5</v>
      </c>
      <c r="Q46" s="1003">
        <v>0</v>
      </c>
      <c r="R46" s="1004">
        <v>0.02</v>
      </c>
      <c r="S46" s="261">
        <v>0.45</v>
      </c>
      <c r="T46" s="1003">
        <v>0.63</v>
      </c>
      <c r="U46" s="261">
        <v>1.183101507357847</v>
      </c>
      <c r="V46" s="261">
        <v>1.5275596936314946</v>
      </c>
      <c r="W46" s="1003">
        <v>1.8705571750234293</v>
      </c>
      <c r="X46" s="1076">
        <v>107.31074226276631</v>
      </c>
      <c r="Y46" s="1074">
        <v>120.52929135253035</v>
      </c>
      <c r="Z46" s="1071">
        <v>126.40861308768601</v>
      </c>
      <c r="AA46" s="1189"/>
      <c r="AB46" s="49"/>
      <c r="AC46" s="26"/>
      <c r="AD46" s="62"/>
      <c r="AE46" s="62"/>
      <c r="AF46" s="62"/>
      <c r="AG46" s="62"/>
      <c r="AH46" s="974"/>
      <c r="AI46" s="974"/>
      <c r="AJ46" s="266"/>
      <c r="AK46" s="26"/>
      <c r="AL46" s="62"/>
      <c r="AM46" s="62"/>
      <c r="AN46" s="62"/>
      <c r="AO46" s="62"/>
      <c r="AP46" s="974"/>
      <c r="AQ46" s="974"/>
    </row>
    <row r="47" spans="2:47" ht="15" customHeight="1">
      <c r="C47" s="1006">
        <v>2035</v>
      </c>
      <c r="D47" s="999"/>
      <c r="E47" s="1011">
        <v>83.16</v>
      </c>
      <c r="F47" s="715">
        <v>12.865474671705652</v>
      </c>
      <c r="G47" s="1000">
        <v>10.35768734073482</v>
      </c>
      <c r="H47" s="1001">
        <v>15.896586521146872</v>
      </c>
      <c r="I47" s="263">
        <v>2.837493158707062</v>
      </c>
      <c r="J47" s="263">
        <v>2.3954176183159417</v>
      </c>
      <c r="K47" s="1241">
        <v>5.6537396231561043</v>
      </c>
      <c r="L47" s="1246">
        <v>10.400000000000002</v>
      </c>
      <c r="M47" s="1242">
        <v>17.7</v>
      </c>
      <c r="N47" s="1246">
        <v>3.2</v>
      </c>
      <c r="O47" s="695">
        <v>5.2</v>
      </c>
      <c r="P47" s="1002">
        <v>-0.5</v>
      </c>
      <c r="Q47" s="1003">
        <v>0</v>
      </c>
      <c r="R47" s="1004">
        <v>0.02</v>
      </c>
      <c r="S47" s="261">
        <v>0.45</v>
      </c>
      <c r="T47" s="1003">
        <v>0.63</v>
      </c>
      <c r="U47" s="261">
        <v>1.2542253764837135</v>
      </c>
      <c r="V47" s="261">
        <v>1.6269040397334384</v>
      </c>
      <c r="W47" s="1003">
        <v>2.0101448289470714</v>
      </c>
      <c r="X47" s="1076">
        <v>110.26733033553448</v>
      </c>
      <c r="Y47" s="1074">
        <v>123.83987187014614</v>
      </c>
      <c r="Z47" s="1071">
        <v>130.45047097325002</v>
      </c>
      <c r="AA47" s="742"/>
      <c r="AB47" s="49"/>
      <c r="AC47" s="26"/>
      <c r="AD47" s="62"/>
      <c r="AE47" s="62"/>
      <c r="AF47" s="62"/>
      <c r="AG47" s="62"/>
      <c r="AH47" s="974"/>
      <c r="AI47" s="974"/>
      <c r="AJ47" s="28"/>
      <c r="AK47" s="26"/>
      <c r="AL47" s="62"/>
      <c r="AM47" s="62"/>
      <c r="AN47" s="62"/>
      <c r="AO47" s="62"/>
      <c r="AP47" s="974"/>
      <c r="AQ47" s="974"/>
    </row>
    <row r="48" spans="2:47" ht="15" customHeight="1">
      <c r="B48" s="181" t="s">
        <v>260</v>
      </c>
      <c r="C48" s="1006">
        <v>2036</v>
      </c>
      <c r="D48" s="1005"/>
      <c r="E48" s="1010">
        <v>83.33</v>
      </c>
      <c r="F48" s="1240">
        <v>14.018935822295637</v>
      </c>
      <c r="G48" s="1241">
        <v>11.179393660125019</v>
      </c>
      <c r="H48" s="1001">
        <v>17.072509064079689</v>
      </c>
      <c r="I48" s="1242">
        <v>3.201923022232358</v>
      </c>
      <c r="J48" s="1242">
        <v>2.7063631031594069</v>
      </c>
      <c r="K48" s="1241">
        <v>6.4345449539121926</v>
      </c>
      <c r="L48" s="1246">
        <v>11.3</v>
      </c>
      <c r="M48" s="1242">
        <v>19.899999999999995</v>
      </c>
      <c r="N48" s="1246">
        <v>3.5</v>
      </c>
      <c r="O48" s="695">
        <v>5.7</v>
      </c>
      <c r="P48" s="1243">
        <v>-0.5</v>
      </c>
      <c r="Q48" s="1003">
        <v>0</v>
      </c>
      <c r="R48" s="1004">
        <v>0.02</v>
      </c>
      <c r="S48" s="261">
        <v>0.45</v>
      </c>
      <c r="T48" s="1003">
        <v>0.63</v>
      </c>
      <c r="U48" s="261">
        <v>1.3256713213894313</v>
      </c>
      <c r="V48" s="261">
        <v>1.7345441045695003</v>
      </c>
      <c r="W48" s="1003">
        <v>2.1458993369832653</v>
      </c>
      <c r="X48" s="1076">
        <v>112.84142808467385</v>
      </c>
      <c r="Y48" s="1074">
        <v>128.33540294909747</v>
      </c>
      <c r="Z48" s="1071">
        <v>135.41295335497512</v>
      </c>
      <c r="AB48" s="49"/>
      <c r="AC48" s="20"/>
      <c r="AD48" s="62"/>
      <c r="AE48" s="62"/>
      <c r="AF48" s="62"/>
      <c r="AG48" s="62"/>
      <c r="AH48" s="974"/>
      <c r="AI48" s="974"/>
      <c r="AJ48" s="20"/>
      <c r="AK48" s="20"/>
      <c r="AL48" s="62"/>
      <c r="AM48" s="62"/>
      <c r="AN48" s="62"/>
      <c r="AO48" s="62"/>
      <c r="AP48" s="974"/>
      <c r="AQ48" s="974"/>
    </row>
    <row r="49" spans="1:38" s="1244" customFormat="1" ht="15" customHeight="1">
      <c r="A49"/>
      <c r="B49" s="181"/>
      <c r="C49" s="2"/>
      <c r="D49" s="2"/>
    </row>
    <row r="50" spans="1:38" ht="15" customHeight="1">
      <c r="B50" s="181"/>
      <c r="C50" s="181"/>
      <c r="D50" s="181"/>
      <c r="E50" s="712"/>
      <c r="F50" s="712"/>
      <c r="G50" s="712"/>
      <c r="H50" s="712"/>
      <c r="I50" s="181"/>
      <c r="J50" s="181"/>
      <c r="K50" s="181"/>
      <c r="L50" s="712"/>
      <c r="M50" s="712"/>
      <c r="N50" s="712"/>
      <c r="O50" s="712"/>
      <c r="P50" s="181"/>
      <c r="Q50" s="181"/>
      <c r="R50" s="181"/>
      <c r="S50" s="181"/>
      <c r="T50" s="181"/>
      <c r="U50" s="181"/>
    </row>
    <row r="51" spans="1:38" ht="14.25" customHeight="1">
      <c r="E51" s="139"/>
      <c r="F51" s="715"/>
      <c r="G51" s="715"/>
      <c r="H51" s="715"/>
      <c r="I51" s="715"/>
      <c r="J51" s="715"/>
      <c r="K51" s="715"/>
      <c r="L51" s="712"/>
      <c r="M51" s="712"/>
      <c r="N51" s="712"/>
      <c r="O51" s="712"/>
    </row>
    <row r="52" spans="1:38" ht="14.25" customHeight="1">
      <c r="E52" s="139"/>
      <c r="K52" s="1249"/>
      <c r="L52" s="1249"/>
      <c r="M52" s="1249"/>
      <c r="N52" s="1249"/>
      <c r="O52" s="1249"/>
      <c r="P52" s="1249"/>
    </row>
    <row r="53" spans="1:38" ht="14.25" customHeight="1">
      <c r="G53" s="263"/>
      <c r="H53" s="263"/>
      <c r="I53" s="263"/>
      <c r="J53" s="263"/>
      <c r="K53" s="1249"/>
      <c r="L53" s="1249"/>
      <c r="M53" s="1249"/>
      <c r="N53" s="1249"/>
      <c r="O53" s="1249"/>
      <c r="P53" s="1249"/>
      <c r="Y53" s="926"/>
      <c r="Z53" s="926"/>
      <c r="AA53" s="926"/>
    </row>
    <row r="54" spans="1:38" ht="14.25" customHeight="1">
      <c r="K54" s="1249"/>
      <c r="L54" s="1249"/>
      <c r="M54" s="1249"/>
      <c r="N54" s="1249"/>
      <c r="O54" s="1249"/>
      <c r="P54" s="1249"/>
      <c r="X54" s="926"/>
      <c r="Y54" s="926"/>
      <c r="Z54" s="926"/>
    </row>
    <row r="55" spans="1:38" ht="14.25" customHeight="1">
      <c r="K55" s="1249"/>
      <c r="L55" s="1249"/>
      <c r="M55" s="1249"/>
      <c r="N55" s="1249"/>
      <c r="O55" s="1249"/>
      <c r="P55" s="1249"/>
      <c r="X55" s="926"/>
      <c r="Y55" s="926"/>
      <c r="Z55" s="926"/>
      <c r="AA55" s="885"/>
    </row>
    <row r="56" spans="1:38" ht="14.25" customHeight="1">
      <c r="E56" s="737"/>
      <c r="F56" s="737"/>
      <c r="G56" s="737"/>
      <c r="H56" s="737"/>
      <c r="I56" s="737"/>
      <c r="J56" s="737"/>
      <c r="K56" s="1249"/>
      <c r="L56" s="1249"/>
      <c r="M56" s="1249"/>
      <c r="N56" s="1249"/>
      <c r="O56" s="1249"/>
      <c r="P56" s="1249"/>
      <c r="X56" s="926"/>
      <c r="Y56" s="926"/>
      <c r="Z56" s="926"/>
      <c r="AB56" s="885"/>
      <c r="AC56" s="885"/>
      <c r="AD56" s="885"/>
      <c r="AE56" s="885"/>
      <c r="AF56" s="885"/>
      <c r="AG56" s="885"/>
      <c r="AH56" s="885"/>
      <c r="AI56" s="885"/>
      <c r="AJ56" s="885"/>
      <c r="AK56" s="885"/>
      <c r="AL56" s="885"/>
    </row>
    <row r="57" spans="1:38" ht="14.25" customHeight="1">
      <c r="E57" s="922"/>
      <c r="G57" s="263"/>
      <c r="H57" s="263"/>
      <c r="I57" s="263"/>
      <c r="J57" s="263"/>
      <c r="K57" s="1249"/>
      <c r="L57" s="1249"/>
      <c r="M57" s="1249"/>
      <c r="N57" s="1249"/>
      <c r="O57" s="1249"/>
      <c r="P57" s="1249"/>
      <c r="X57" s="926"/>
      <c r="Y57" s="926"/>
      <c r="Z57" s="926"/>
      <c r="AA57" s="885"/>
      <c r="AB57" s="885"/>
      <c r="AC57" s="885"/>
      <c r="AD57" s="885"/>
      <c r="AE57" s="885"/>
      <c r="AF57" s="885"/>
      <c r="AG57" s="885"/>
      <c r="AH57" s="885"/>
      <c r="AI57" s="885"/>
      <c r="AJ57" s="885"/>
      <c r="AK57" s="885"/>
      <c r="AL57" s="885"/>
    </row>
    <row r="58" spans="1:38" ht="14.25" customHeight="1">
      <c r="E58" s="924"/>
      <c r="G58" s="139"/>
      <c r="H58" s="139"/>
      <c r="I58" s="139"/>
      <c r="J58" s="139"/>
      <c r="K58" s="1249"/>
      <c r="L58" s="1249"/>
      <c r="M58" s="1249"/>
      <c r="N58" s="1249"/>
      <c r="O58" s="1249"/>
      <c r="P58" s="1249"/>
      <c r="X58" s="926"/>
      <c r="Y58" s="926"/>
      <c r="Z58" s="926"/>
      <c r="AA58" s="885"/>
      <c r="AB58" s="885"/>
      <c r="AC58" s="885"/>
      <c r="AD58" s="885"/>
      <c r="AE58" s="885"/>
      <c r="AF58" s="885"/>
      <c r="AG58" s="885"/>
      <c r="AH58" s="885"/>
      <c r="AI58" s="885"/>
      <c r="AJ58" s="885"/>
      <c r="AK58" s="885"/>
      <c r="AL58" s="885"/>
    </row>
    <row r="59" spans="1:38" ht="14.5">
      <c r="E59" s="925"/>
      <c r="F59" s="139"/>
      <c r="G59" s="139"/>
      <c r="H59" s="139"/>
      <c r="I59" s="139"/>
      <c r="J59" s="139"/>
      <c r="K59" s="1249"/>
      <c r="L59" s="1249"/>
      <c r="M59" s="1249"/>
      <c r="N59" s="1249"/>
      <c r="O59" s="1249"/>
      <c r="P59" s="1249"/>
      <c r="Q59" s="139"/>
      <c r="R59" s="139"/>
      <c r="S59" s="139"/>
      <c r="T59" s="139"/>
      <c r="U59" s="139"/>
      <c r="V59" s="139"/>
      <c r="W59" s="139"/>
      <c r="X59" s="926"/>
      <c r="Y59" s="926"/>
      <c r="Z59" s="926"/>
    </row>
    <row r="60" spans="1:38" ht="14.5">
      <c r="E60" s="924"/>
      <c r="F60" s="139"/>
      <c r="G60" s="139"/>
      <c r="H60" s="139"/>
      <c r="I60" s="139"/>
      <c r="J60" s="139"/>
      <c r="K60" s="1249"/>
      <c r="L60" s="1249"/>
      <c r="M60" s="1249"/>
      <c r="N60" s="1249"/>
      <c r="O60" s="1249"/>
      <c r="P60" s="1249"/>
      <c r="Q60" s="139"/>
      <c r="R60" s="139"/>
      <c r="S60" s="139"/>
      <c r="T60" s="139"/>
      <c r="U60" s="139"/>
      <c r="V60" s="139"/>
      <c r="W60" s="139"/>
      <c r="X60" s="926"/>
      <c r="Y60" s="926"/>
      <c r="Z60" s="926"/>
    </row>
    <row r="61" spans="1:38" ht="14.5">
      <c r="E61" s="924"/>
      <c r="F61" s="139"/>
      <c r="G61" s="139"/>
      <c r="H61" s="139"/>
      <c r="I61" s="139"/>
      <c r="J61" s="139"/>
      <c r="K61" s="1249"/>
      <c r="L61" s="1249"/>
      <c r="M61" s="1249"/>
      <c r="N61" s="1249"/>
      <c r="O61" s="1249"/>
      <c r="P61" s="1249"/>
      <c r="Q61" s="139"/>
      <c r="R61" s="139"/>
      <c r="S61" s="139"/>
      <c r="T61" s="139"/>
      <c r="U61" s="139"/>
      <c r="V61" s="139"/>
      <c r="W61" s="139"/>
      <c r="X61" s="926"/>
      <c r="Y61" s="926"/>
      <c r="Z61" s="926"/>
    </row>
    <row r="62" spans="1:38" ht="14.5">
      <c r="E62" s="924"/>
      <c r="F62" s="139"/>
      <c r="G62" s="139"/>
      <c r="H62" s="139"/>
      <c r="I62" s="139"/>
      <c r="J62" s="139"/>
      <c r="K62" s="1249"/>
      <c r="L62" s="1249"/>
      <c r="M62" s="1249"/>
      <c r="N62" s="1249"/>
      <c r="O62" s="1249"/>
      <c r="P62" s="1249"/>
      <c r="Q62" s="139"/>
      <c r="R62" s="139"/>
      <c r="S62" s="139"/>
      <c r="T62" s="139"/>
      <c r="U62" s="139"/>
      <c r="V62" s="139"/>
      <c r="W62" s="139"/>
      <c r="X62" s="926"/>
      <c r="Y62" s="926"/>
      <c r="Z62" s="926"/>
    </row>
    <row r="63" spans="1:38" ht="14.5">
      <c r="E63" s="924"/>
      <c r="F63" s="139"/>
      <c r="G63" s="139"/>
      <c r="H63" s="139"/>
      <c r="I63" s="139"/>
      <c r="J63" s="139"/>
      <c r="K63" s="1249"/>
      <c r="L63" s="1249"/>
      <c r="M63" s="1249"/>
      <c r="N63" s="1249"/>
      <c r="O63" s="1249"/>
      <c r="P63" s="1249"/>
      <c r="Q63" s="139"/>
      <c r="R63" s="139"/>
      <c r="S63" s="139"/>
      <c r="T63" s="139"/>
      <c r="U63" s="139"/>
      <c r="V63" s="139"/>
      <c r="W63" s="139"/>
      <c r="X63" s="926"/>
      <c r="Y63" s="926"/>
      <c r="Z63" s="926"/>
    </row>
    <row r="64" spans="1:38" ht="14.5">
      <c r="D64" s="696"/>
      <c r="E64" s="924"/>
      <c r="F64" s="696"/>
      <c r="G64" s="696"/>
      <c r="H64" s="696"/>
      <c r="I64" s="696"/>
      <c r="J64" s="696"/>
      <c r="K64" s="1249"/>
      <c r="L64" s="1249"/>
      <c r="M64" s="1249"/>
      <c r="N64" s="1249"/>
      <c r="O64" s="1249"/>
      <c r="P64" s="1249"/>
      <c r="Q64" s="139"/>
      <c r="R64" s="139"/>
      <c r="S64" s="139"/>
      <c r="T64" s="139"/>
      <c r="U64" s="139"/>
      <c r="V64" s="139"/>
      <c r="W64" s="139"/>
      <c r="X64" s="926"/>
      <c r="Y64" s="926"/>
      <c r="Z64" s="926"/>
    </row>
    <row r="65" spans="5:26" ht="14.5">
      <c r="E65" s="924"/>
      <c r="K65" s="1249"/>
      <c r="L65" s="1249"/>
      <c r="M65" s="1249"/>
      <c r="N65" s="1249"/>
      <c r="O65" s="1249"/>
      <c r="P65" s="1249"/>
      <c r="Q65" s="139"/>
      <c r="R65" s="139"/>
      <c r="S65" s="139"/>
      <c r="T65" s="139"/>
      <c r="U65" s="139"/>
      <c r="V65" s="139"/>
      <c r="W65" s="139"/>
      <c r="X65" s="635"/>
      <c r="Y65" s="10"/>
      <c r="Z65" s="10"/>
    </row>
    <row r="66" spans="5:26" ht="14.5">
      <c r="E66" s="924"/>
      <c r="K66" s="1249"/>
      <c r="L66" s="1249"/>
      <c r="M66" s="1249"/>
      <c r="N66" s="1249"/>
      <c r="O66" s="1249"/>
      <c r="P66" s="1249"/>
      <c r="Q66" s="139"/>
      <c r="R66" s="139"/>
      <c r="S66" s="139"/>
      <c r="T66" s="139"/>
      <c r="U66" s="139"/>
      <c r="V66" s="139"/>
      <c r="W66" s="139"/>
      <c r="X66" s="635"/>
      <c r="Y66" s="912"/>
      <c r="Z66" s="912"/>
    </row>
    <row r="67" spans="5:26" ht="14.5">
      <c r="E67" s="924"/>
      <c r="F67" s="139"/>
      <c r="G67" s="139"/>
      <c r="H67" s="139"/>
      <c r="I67" s="139"/>
      <c r="J67" s="139"/>
      <c r="K67" s="1249"/>
      <c r="L67" s="1249"/>
      <c r="M67" s="1249"/>
      <c r="N67" s="1249"/>
      <c r="O67" s="1249"/>
      <c r="P67" s="1249"/>
      <c r="Q67" s="62"/>
      <c r="R67" s="62"/>
      <c r="S67" s="62"/>
      <c r="T67" s="62"/>
      <c r="U67" s="62"/>
      <c r="V67" s="62"/>
      <c r="W67" s="139"/>
      <c r="X67" s="635"/>
      <c r="Y67" s="10"/>
      <c r="Z67" s="10"/>
    </row>
    <row r="68" spans="5:26" ht="14.5">
      <c r="E68" s="924"/>
      <c r="F68" s="139"/>
      <c r="G68" s="139"/>
      <c r="H68" s="139"/>
      <c r="I68" s="139"/>
      <c r="J68" s="139"/>
      <c r="K68" s="1249"/>
      <c r="L68" s="1249"/>
      <c r="M68" s="1249"/>
      <c r="N68" s="1249"/>
      <c r="O68" s="1249"/>
      <c r="P68" s="1249"/>
      <c r="Q68" s="139"/>
      <c r="R68" s="139"/>
      <c r="S68" s="139"/>
      <c r="T68" s="139"/>
      <c r="U68" s="139"/>
      <c r="V68" s="139"/>
      <c r="W68" s="139"/>
      <c r="X68" s="139"/>
    </row>
    <row r="69" spans="5:26" ht="14.5">
      <c r="E69" s="924"/>
      <c r="F69" s="139"/>
      <c r="G69" s="139"/>
      <c r="H69" s="139"/>
      <c r="I69" s="139"/>
      <c r="J69" s="139"/>
      <c r="K69" s="1249"/>
      <c r="L69" s="1249"/>
      <c r="M69" s="1249"/>
      <c r="N69" s="1249"/>
      <c r="O69" s="1249"/>
      <c r="P69" s="1249"/>
      <c r="Q69" s="139"/>
      <c r="R69" s="139"/>
      <c r="S69" s="139"/>
      <c r="T69" s="139"/>
      <c r="U69" s="139"/>
      <c r="V69" s="139"/>
      <c r="W69" s="139"/>
      <c r="X69" s="139"/>
    </row>
    <row r="70" spans="5:26" ht="14.5">
      <c r="E70" s="924"/>
      <c r="F70" s="139"/>
      <c r="G70" s="139"/>
      <c r="H70" s="139"/>
      <c r="I70" s="139"/>
      <c r="J70" s="139"/>
      <c r="K70" s="1249"/>
      <c r="L70" s="1249"/>
      <c r="M70" s="1249"/>
      <c r="N70" s="1249"/>
      <c r="O70" s="1249"/>
      <c r="P70" s="1249"/>
      <c r="Q70" s="139"/>
      <c r="R70" s="139"/>
      <c r="S70" s="139"/>
      <c r="T70" s="139"/>
      <c r="U70" s="139"/>
      <c r="V70" s="139"/>
      <c r="W70" s="139"/>
      <c r="X70" s="139"/>
    </row>
    <row r="71" spans="5:26" ht="14.5">
      <c r="E71" s="924"/>
      <c r="F71" s="139"/>
      <c r="G71" s="139"/>
      <c r="H71" s="139"/>
      <c r="I71" s="139"/>
      <c r="J71" s="139"/>
      <c r="K71" s="1249"/>
      <c r="L71" s="1249"/>
      <c r="M71" s="1249"/>
      <c r="N71" s="1249"/>
      <c r="O71" s="1249"/>
      <c r="P71" s="1249"/>
    </row>
    <row r="72" spans="5:26" ht="14.5">
      <c r="E72" s="925"/>
      <c r="F72" s="139"/>
      <c r="G72" s="139"/>
      <c r="H72" s="139"/>
      <c r="I72" s="139"/>
      <c r="J72" s="139"/>
      <c r="K72" s="1249"/>
      <c r="L72" s="1249"/>
      <c r="M72" s="1249"/>
      <c r="N72" s="1249"/>
      <c r="O72" s="1249"/>
      <c r="P72" s="1249"/>
    </row>
    <row r="73" spans="5:26" ht="14.5">
      <c r="E73" s="925"/>
      <c r="F73" s="139"/>
      <c r="G73" s="139"/>
      <c r="H73" s="139"/>
      <c r="I73" s="139"/>
      <c r="J73" s="139"/>
      <c r="K73" s="1249"/>
      <c r="L73" s="1249"/>
      <c r="M73" s="1249"/>
      <c r="N73" s="1249"/>
      <c r="O73" s="1249"/>
      <c r="P73" s="1249"/>
    </row>
    <row r="74" spans="5:26" ht="14.5">
      <c r="E74" s="925"/>
      <c r="F74" s="139"/>
      <c r="G74" s="139"/>
      <c r="H74" s="139"/>
      <c r="I74" s="139"/>
      <c r="J74" s="139"/>
      <c r="K74" s="1249"/>
      <c r="L74" s="1249"/>
      <c r="M74" s="1249"/>
      <c r="N74" s="1249"/>
      <c r="O74" s="1249"/>
      <c r="P74" s="1249"/>
    </row>
    <row r="75" spans="5:26" ht="14.5">
      <c r="E75" s="139"/>
      <c r="F75" s="648"/>
      <c r="G75" s="648"/>
      <c r="H75" s="648"/>
      <c r="I75" s="648"/>
      <c r="J75" s="648"/>
      <c r="K75" s="1249"/>
      <c r="L75" s="1249"/>
      <c r="M75" s="1249"/>
      <c r="N75" s="1249"/>
      <c r="O75" s="1249"/>
      <c r="P75" s="1249"/>
    </row>
    <row r="76" spans="5:26" ht="14.5">
      <c r="E76" s="139"/>
      <c r="F76" s="139"/>
      <c r="G76" s="139"/>
      <c r="H76" s="139"/>
      <c r="I76" s="139"/>
      <c r="J76" s="139"/>
      <c r="K76" s="1249"/>
      <c r="L76" s="1249"/>
      <c r="M76" s="1249"/>
      <c r="N76" s="1249"/>
      <c r="O76" s="1249"/>
      <c r="P76" s="1249"/>
    </row>
    <row r="77" spans="5:26" ht="14.5">
      <c r="E77" s="139"/>
      <c r="F77" s="139"/>
      <c r="G77" s="139"/>
      <c r="H77" s="139"/>
      <c r="I77" s="139"/>
      <c r="J77" s="139"/>
      <c r="K77" s="1249"/>
      <c r="L77" s="1249"/>
      <c r="M77" s="1249"/>
      <c r="N77" s="1249"/>
      <c r="O77" s="1249"/>
      <c r="P77" s="1249"/>
    </row>
    <row r="78" spans="5:26" ht="14.25" customHeight="1">
      <c r="E78" s="139"/>
      <c r="N78" s="712"/>
      <c r="O78" s="712"/>
    </row>
    <row r="79" spans="5:26" ht="14.25" customHeight="1">
      <c r="E79" s="139"/>
      <c r="N79" s="712"/>
      <c r="O79" s="712"/>
    </row>
    <row r="80" spans="5:26" ht="14.25" customHeight="1">
      <c r="E80" s="139"/>
    </row>
    <row r="81" spans="5:5" ht="14.25" customHeight="1">
      <c r="E81" s="139"/>
    </row>
    <row r="82" spans="5:5" ht="14.25" customHeight="1">
      <c r="E82" s="139"/>
    </row>
    <row r="83" spans="5:5" ht="14.25" customHeight="1">
      <c r="E83" s="139"/>
    </row>
    <row r="84" spans="5:5" ht="14.25" customHeight="1">
      <c r="E84" s="139"/>
    </row>
    <row r="85" spans="5:5" ht="14.25" customHeight="1">
      <c r="E85" s="139"/>
    </row>
    <row r="86" spans="5:5" ht="14.25" customHeight="1">
      <c r="E86" s="139"/>
    </row>
  </sheetData>
  <mergeCells count="8">
    <mergeCell ref="F20:H20"/>
    <mergeCell ref="P20:Q20"/>
    <mergeCell ref="R20:T20"/>
    <mergeCell ref="U20:W20"/>
    <mergeCell ref="X20:Z20"/>
    <mergeCell ref="I20:K20"/>
    <mergeCell ref="L20:M20"/>
    <mergeCell ref="N20:O20"/>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A2122-2573-4710-BE08-0F9CA4408D68}">
  <sheetPr>
    <tabColor theme="9"/>
  </sheetPr>
  <dimension ref="B1:Y203"/>
  <sheetViews>
    <sheetView showGridLines="0" zoomScale="70" zoomScaleNormal="70" workbookViewId="0">
      <selection activeCell="T17" sqref="D17:T33"/>
    </sheetView>
  </sheetViews>
  <sheetFormatPr defaultColWidth="8.58203125" defaultRowHeight="14"/>
  <cols>
    <col min="1" max="1" width="2.58203125" customWidth="1"/>
    <col min="2" max="2" width="3.5" bestFit="1" customWidth="1"/>
    <col min="3" max="3" width="35.4140625" customWidth="1"/>
    <col min="4" max="4" width="15.5" style="2" customWidth="1"/>
    <col min="5" max="10" width="9.08203125" style="2" customWidth="1"/>
    <col min="11" max="19" width="9.08203125" customWidth="1"/>
    <col min="20" max="21" width="10.08203125" bestFit="1" customWidth="1"/>
  </cols>
  <sheetData>
    <row r="1" spans="3:19">
      <c r="C1" s="180"/>
    </row>
    <row r="2" spans="3:19" ht="22.5">
      <c r="C2" s="292" t="s">
        <v>261</v>
      </c>
      <c r="D2" s="292"/>
      <c r="E2" s="626"/>
      <c r="F2" s="4"/>
      <c r="G2" s="4"/>
      <c r="K2" s="2"/>
      <c r="L2" s="2"/>
      <c r="M2" s="139"/>
      <c r="N2" s="139"/>
      <c r="O2" s="139"/>
      <c r="P2" s="139"/>
      <c r="Q2" s="139"/>
      <c r="R2" s="139"/>
      <c r="S2" s="139"/>
    </row>
    <row r="3" spans="3:19">
      <c r="C3" s="20" t="s">
        <v>262</v>
      </c>
      <c r="M3" s="139"/>
      <c r="N3" s="139"/>
      <c r="O3" s="139"/>
      <c r="P3" s="139"/>
      <c r="Q3" s="139"/>
      <c r="R3" s="139"/>
      <c r="S3" s="139"/>
    </row>
    <row r="4" spans="3:19" ht="15" customHeight="1">
      <c r="G4" s="139"/>
      <c r="J4" s="139"/>
      <c r="N4" s="49"/>
      <c r="R4" s="49"/>
      <c r="S4" s="17"/>
    </row>
    <row r="5" spans="3:19">
      <c r="J5" s="139"/>
      <c r="N5" s="49"/>
      <c r="R5" s="49"/>
      <c r="S5" s="17"/>
    </row>
    <row r="6" spans="3:19" s="340" customFormat="1" ht="23">
      <c r="C6" s="344" t="s">
        <v>263</v>
      </c>
      <c r="D6" s="343"/>
      <c r="E6" s="343"/>
      <c r="F6" s="343"/>
      <c r="G6" s="343"/>
      <c r="H6" s="343"/>
      <c r="I6" s="343"/>
      <c r="J6" s="342"/>
      <c r="K6" s="341"/>
      <c r="N6" s="339"/>
      <c r="R6" s="339"/>
    </row>
    <row r="7" spans="3:19" ht="15" customHeight="1">
      <c r="C7" s="20" t="s">
        <v>264</v>
      </c>
      <c r="D7"/>
      <c r="E7"/>
      <c r="F7"/>
      <c r="G7"/>
      <c r="H7"/>
      <c r="I7"/>
      <c r="J7"/>
      <c r="N7" s="49"/>
      <c r="R7" s="49"/>
      <c r="S7" s="17"/>
    </row>
    <row r="8" spans="3:19" ht="15" customHeight="1">
      <c r="D8" s="156"/>
      <c r="E8" s="153"/>
    </row>
    <row r="9" spans="3:19" ht="15" customHeight="1" thickBot="1">
      <c r="C9" s="10"/>
      <c r="D9" s="276"/>
      <c r="E9" s="277"/>
      <c r="F9" s="275"/>
      <c r="G9" s="275"/>
      <c r="H9" s="275"/>
      <c r="I9" s="275"/>
    </row>
    <row r="10" spans="3:19" ht="15" customHeight="1" thickBot="1">
      <c r="C10" s="10"/>
      <c r="D10" s="150" t="s">
        <v>265</v>
      </c>
      <c r="E10" s="151" t="s">
        <v>266</v>
      </c>
      <c r="F10" s="275"/>
      <c r="G10" s="275"/>
      <c r="H10" s="275"/>
      <c r="I10" s="275"/>
    </row>
    <row r="11" spans="3:19" ht="15" customHeight="1">
      <c r="C11" s="420" t="s">
        <v>267</v>
      </c>
      <c r="D11" s="497" t="s">
        <v>268</v>
      </c>
      <c r="E11" s="293">
        <v>260</v>
      </c>
      <c r="F11" s="635"/>
      <c r="G11" s="634"/>
      <c r="H11" s="275"/>
      <c r="I11" s="634"/>
      <c r="S11" s="634"/>
    </row>
    <row r="12" spans="3:19" ht="15" customHeight="1" thickBot="1">
      <c r="C12" s="500" t="s">
        <v>269</v>
      </c>
      <c r="D12" s="501" t="s">
        <v>268</v>
      </c>
      <c r="E12" s="422">
        <v>180</v>
      </c>
      <c r="F12" s="275"/>
      <c r="G12" s="634"/>
      <c r="H12" s="275"/>
      <c r="I12" s="634"/>
      <c r="S12" s="634"/>
    </row>
    <row r="13" spans="3:19" ht="15" customHeight="1" thickBot="1">
      <c r="C13" s="10"/>
      <c r="D13" s="276"/>
      <c r="E13" s="277"/>
      <c r="F13" s="634"/>
      <c r="G13" s="275"/>
      <c r="H13" s="275"/>
      <c r="I13" s="275"/>
    </row>
    <row r="14" spans="3:19" ht="15" customHeight="1" thickBot="1">
      <c r="D14" s="1328" t="s">
        <v>270</v>
      </c>
      <c r="E14" s="1329"/>
      <c r="F14" s="1329"/>
      <c r="G14" s="1329"/>
      <c r="H14" s="1329"/>
      <c r="I14" s="1329"/>
      <c r="J14" s="1329"/>
      <c r="K14" s="1329"/>
      <c r="L14" s="1329"/>
      <c r="M14" s="1329"/>
      <c r="N14" s="1329"/>
      <c r="O14" s="1329"/>
      <c r="P14" s="1329"/>
      <c r="Q14" s="1329"/>
      <c r="R14" s="1329"/>
      <c r="S14" s="1330"/>
    </row>
    <row r="15" spans="3:19" ht="15" customHeight="1" thickBot="1">
      <c r="C15" s="338" t="s">
        <v>271</v>
      </c>
      <c r="D15" s="518">
        <v>2021</v>
      </c>
      <c r="E15" s="351">
        <v>2022</v>
      </c>
      <c r="F15" s="351">
        <v>2023</v>
      </c>
      <c r="G15" s="762">
        <v>2024</v>
      </c>
      <c r="H15" s="351">
        <v>2025</v>
      </c>
      <c r="I15" s="351">
        <v>2026</v>
      </c>
      <c r="J15" s="351">
        <v>2027</v>
      </c>
      <c r="K15" s="351">
        <v>2028</v>
      </c>
      <c r="L15" s="351">
        <v>2029</v>
      </c>
      <c r="M15" s="351">
        <v>2030</v>
      </c>
      <c r="N15" s="351">
        <v>2031</v>
      </c>
      <c r="O15" s="351">
        <v>2032</v>
      </c>
      <c r="P15" s="351">
        <v>2033</v>
      </c>
      <c r="Q15" s="351">
        <v>2034</v>
      </c>
      <c r="R15" s="351">
        <v>2035</v>
      </c>
      <c r="S15" s="352">
        <v>2036</v>
      </c>
    </row>
    <row r="16" spans="3:19" ht="15" customHeight="1" thickBot="1">
      <c r="C16" s="21"/>
      <c r="D16" s="290"/>
      <c r="E16" s="290"/>
      <c r="F16" s="290"/>
      <c r="G16" s="290"/>
      <c r="H16" s="290"/>
      <c r="I16" s="290"/>
      <c r="J16" s="290"/>
      <c r="K16" s="290"/>
      <c r="L16" s="290"/>
      <c r="M16" s="290"/>
      <c r="N16" s="290"/>
      <c r="O16" s="290"/>
      <c r="P16" s="290"/>
      <c r="Q16" s="290"/>
      <c r="R16" s="290"/>
      <c r="S16" s="290"/>
    </row>
    <row r="17" spans="2:19" ht="15" customHeight="1">
      <c r="B17" s="1331" t="s">
        <v>252</v>
      </c>
      <c r="C17" s="526" t="s">
        <v>272</v>
      </c>
      <c r="D17" s="759">
        <v>35</v>
      </c>
      <c r="E17" s="760">
        <v>66</v>
      </c>
      <c r="F17" s="760">
        <v>147</v>
      </c>
      <c r="G17" s="761">
        <v>256.71114</v>
      </c>
      <c r="H17" s="303">
        <v>397.6450996045694</v>
      </c>
      <c r="I17" s="303">
        <v>584.67881959082388</v>
      </c>
      <c r="J17" s="303">
        <v>787.89174462916844</v>
      </c>
      <c r="K17" s="303">
        <v>979.74048671864102</v>
      </c>
      <c r="L17" s="303">
        <v>1166.4538350057146</v>
      </c>
      <c r="M17" s="303">
        <v>1330.900290912894</v>
      </c>
      <c r="N17" s="303">
        <v>1427.6563288542188</v>
      </c>
      <c r="O17" s="303">
        <v>1486.7161757796187</v>
      </c>
      <c r="P17" s="303">
        <v>1544.5538623027328</v>
      </c>
      <c r="Q17" s="303">
        <v>1594.2322156918553</v>
      </c>
      <c r="R17" s="303">
        <v>1615.8738971135322</v>
      </c>
      <c r="S17" s="520">
        <v>1627.5355545763857</v>
      </c>
    </row>
    <row r="18" spans="2:19" ht="15" customHeight="1">
      <c r="B18" s="1332"/>
      <c r="C18" s="530" t="s">
        <v>273</v>
      </c>
      <c r="D18" s="532">
        <v>109</v>
      </c>
      <c r="E18" s="278">
        <v>153</v>
      </c>
      <c r="F18" s="278">
        <v>225</v>
      </c>
      <c r="G18" s="284">
        <v>285.06813</v>
      </c>
      <c r="H18" s="81">
        <v>335.31467236571336</v>
      </c>
      <c r="I18" s="81">
        <v>339.44595710120416</v>
      </c>
      <c r="J18" s="81">
        <v>318.12505338494304</v>
      </c>
      <c r="K18" s="81">
        <v>283.7655067955393</v>
      </c>
      <c r="L18" s="81">
        <v>236.36731733299283</v>
      </c>
      <c r="M18" s="81">
        <v>188.96912787044639</v>
      </c>
      <c r="N18" s="81">
        <v>141.57093840789994</v>
      </c>
      <c r="O18" s="81">
        <v>94.172748945353504</v>
      </c>
      <c r="P18" s="81">
        <v>47.996719885092539</v>
      </c>
      <c r="Q18" s="81">
        <v>9.980023958823379</v>
      </c>
      <c r="R18" s="81">
        <v>0</v>
      </c>
      <c r="S18" s="279">
        <v>0</v>
      </c>
    </row>
    <row r="19" spans="2:19" ht="15" customHeight="1">
      <c r="B19" s="1332"/>
      <c r="C19" s="530" t="s">
        <v>274</v>
      </c>
      <c r="D19" s="532">
        <v>15</v>
      </c>
      <c r="E19" s="278">
        <v>22</v>
      </c>
      <c r="F19" s="278">
        <v>34</v>
      </c>
      <c r="G19" s="284">
        <v>50.771860000000018</v>
      </c>
      <c r="H19" s="81">
        <v>68.081727983193886</v>
      </c>
      <c r="I19" s="81">
        <v>96.112836553903534</v>
      </c>
      <c r="J19" s="81">
        <v>136.15604289066019</v>
      </c>
      <c r="K19" s="81">
        <v>189.91578313088192</v>
      </c>
      <c r="L19" s="81">
        <v>270.7360144429116</v>
      </c>
      <c r="M19" s="81">
        <v>373.39581753336631</v>
      </c>
      <c r="N19" s="81">
        <v>492.3612454878417</v>
      </c>
      <c r="O19" s="81">
        <v>628.61037921432057</v>
      </c>
      <c r="P19" s="81">
        <v>787.94887626278705</v>
      </c>
      <c r="Q19" s="81">
        <v>957.18253235917268</v>
      </c>
      <c r="R19" s="81">
        <v>1134.2584308510341</v>
      </c>
      <c r="S19" s="279">
        <v>1310.2671844928957</v>
      </c>
    </row>
    <row r="20" spans="2:19" ht="15" customHeight="1" thickBot="1">
      <c r="B20" s="1332"/>
      <c r="C20" s="531" t="s">
        <v>275</v>
      </c>
      <c r="D20" s="533">
        <v>10</v>
      </c>
      <c r="E20" s="285">
        <v>25</v>
      </c>
      <c r="F20" s="285">
        <v>53</v>
      </c>
      <c r="G20" s="286">
        <v>58.687870000000025</v>
      </c>
      <c r="H20" s="81">
        <v>81.811462568471711</v>
      </c>
      <c r="I20" s="81">
        <v>102.5084702024035</v>
      </c>
      <c r="J20" s="81">
        <v>112.41972887985213</v>
      </c>
      <c r="K20" s="81">
        <v>123.40841509268643</v>
      </c>
      <c r="L20" s="81">
        <v>128.52220835737617</v>
      </c>
      <c r="M20" s="81">
        <v>130.47643248799602</v>
      </c>
      <c r="N20" s="81">
        <v>129.54123642284748</v>
      </c>
      <c r="O20" s="81">
        <v>129.25997716669153</v>
      </c>
      <c r="P20" s="81">
        <v>127.98566265159346</v>
      </c>
      <c r="Q20" s="81">
        <v>125.79671801221978</v>
      </c>
      <c r="R20" s="81">
        <v>121.82101669375085</v>
      </c>
      <c r="S20" s="279">
        <v>117.84531537528194</v>
      </c>
    </row>
    <row r="21" spans="2:19" ht="15" customHeight="1" thickTop="1">
      <c r="B21" s="1332"/>
      <c r="C21" s="763" t="s">
        <v>276</v>
      </c>
      <c r="D21" s="764">
        <v>169</v>
      </c>
      <c r="E21" s="765">
        <v>266</v>
      </c>
      <c r="F21" s="765">
        <f t="shared" ref="F21:R21" si="0">SUM(F17:F20)</f>
        <v>459</v>
      </c>
      <c r="G21" s="766">
        <f t="shared" si="0"/>
        <v>651.23900000000003</v>
      </c>
      <c r="H21" s="767">
        <f t="shared" si="0"/>
        <v>882.85296252194837</v>
      </c>
      <c r="I21" s="767">
        <f t="shared" si="0"/>
        <v>1122.7460834483352</v>
      </c>
      <c r="J21" s="767">
        <f t="shared" si="0"/>
        <v>1354.5925697846237</v>
      </c>
      <c r="K21" s="767">
        <f t="shared" si="0"/>
        <v>1576.8301917377487</v>
      </c>
      <c r="L21" s="767">
        <f t="shared" si="0"/>
        <v>1802.0793751389951</v>
      </c>
      <c r="M21" s="767">
        <f t="shared" si="0"/>
        <v>2023.7416688047028</v>
      </c>
      <c r="N21" s="767">
        <f t="shared" si="0"/>
        <v>2191.1297491728078</v>
      </c>
      <c r="O21" s="767">
        <f t="shared" si="0"/>
        <v>2338.7592811059844</v>
      </c>
      <c r="P21" s="767">
        <f t="shared" si="0"/>
        <v>2508.4851211022055</v>
      </c>
      <c r="Q21" s="767">
        <f t="shared" si="0"/>
        <v>2687.1914900220709</v>
      </c>
      <c r="R21" s="767">
        <f t="shared" si="0"/>
        <v>2871.9533446583173</v>
      </c>
      <c r="S21" s="768">
        <f>SUM(S17:S20)</f>
        <v>3055.6480544445635</v>
      </c>
    </row>
    <row r="22" spans="2:19" ht="15" customHeight="1" thickBot="1">
      <c r="B22" s="1333"/>
      <c r="C22" s="527" t="s">
        <v>277</v>
      </c>
      <c r="D22" s="535">
        <v>2.9000000000000001E-2</v>
      </c>
      <c r="E22" s="536">
        <v>4.4999999999999998E-2</v>
      </c>
      <c r="F22" s="536">
        <v>7.8E-2</v>
      </c>
      <c r="G22" s="537">
        <v>0.10801745509276144</v>
      </c>
      <c r="H22" s="528">
        <v>0.14661676657718123</v>
      </c>
      <c r="I22" s="528">
        <v>0.18661483877100457</v>
      </c>
      <c r="J22" s="528">
        <v>0.22528365983601939</v>
      </c>
      <c r="K22" s="528">
        <v>0.26241020179097957</v>
      </c>
      <c r="L22" s="528">
        <v>0.30002319084469109</v>
      </c>
      <c r="M22" s="528">
        <v>0.33708639196579943</v>
      </c>
      <c r="N22" s="528">
        <v>0.36512678158841916</v>
      </c>
      <c r="O22" s="528">
        <v>0.38989683281995569</v>
      </c>
      <c r="P22" s="528">
        <v>0.41837169033897803</v>
      </c>
      <c r="Q22" s="528">
        <v>0.44835837210252155</v>
      </c>
      <c r="R22" s="528">
        <v>0.4793770700513979</v>
      </c>
      <c r="S22" s="529">
        <v>0.51019522917786964</v>
      </c>
    </row>
    <row r="23" spans="2:19" ht="15" customHeight="1" thickBot="1">
      <c r="F23" s="502"/>
    </row>
    <row r="24" spans="2:19" ht="15" customHeight="1">
      <c r="B24" s="1331" t="s">
        <v>253</v>
      </c>
      <c r="C24" s="526" t="s">
        <v>272</v>
      </c>
      <c r="D24" s="759">
        <v>35</v>
      </c>
      <c r="E24" s="760">
        <v>66</v>
      </c>
      <c r="F24" s="760">
        <v>147</v>
      </c>
      <c r="G24" s="761">
        <v>256.71114</v>
      </c>
      <c r="H24" s="303">
        <v>392.42964245531226</v>
      </c>
      <c r="I24" s="303">
        <v>546.8667552587101</v>
      </c>
      <c r="J24" s="303">
        <v>724.00239455076928</v>
      </c>
      <c r="K24" s="303">
        <v>909.15340838540442</v>
      </c>
      <c r="L24" s="303">
        <v>1083.7134092019155</v>
      </c>
      <c r="M24" s="303">
        <v>1249.0691660109123</v>
      </c>
      <c r="N24" s="303">
        <v>1369.1201635226171</v>
      </c>
      <c r="O24" s="303">
        <v>1434.5616042870479</v>
      </c>
      <c r="P24" s="303">
        <v>1493.6214512124477</v>
      </c>
      <c r="Q24" s="303">
        <v>1552.0448304349884</v>
      </c>
      <c r="R24" s="303">
        <v>1601.7231838241109</v>
      </c>
      <c r="S24" s="520">
        <v>1625.0960869544565</v>
      </c>
    </row>
    <row r="25" spans="2:19" ht="15" customHeight="1">
      <c r="B25" s="1332"/>
      <c r="C25" s="530" t="s">
        <v>273</v>
      </c>
      <c r="D25" s="532">
        <v>109</v>
      </c>
      <c r="E25" s="278">
        <v>153</v>
      </c>
      <c r="F25" s="278">
        <v>225</v>
      </c>
      <c r="G25" s="284">
        <v>285.06813</v>
      </c>
      <c r="H25" s="81">
        <v>335.31467236571336</v>
      </c>
      <c r="I25" s="81">
        <v>352.48459997434679</v>
      </c>
      <c r="J25" s="81">
        <v>344.20233913122837</v>
      </c>
      <c r="K25" s="81">
        <v>322.88143541496731</v>
      </c>
      <c r="L25" s="81">
        <v>288.52188882556351</v>
      </c>
      <c r="M25" s="81">
        <v>241.1236993630171</v>
      </c>
      <c r="N25" s="81">
        <v>193.72550990047066</v>
      </c>
      <c r="O25" s="81">
        <v>146.32732043792421</v>
      </c>
      <c r="P25" s="81">
        <v>98.92913097537776</v>
      </c>
      <c r="Q25" s="81">
        <v>52.167409215690427</v>
      </c>
      <c r="R25" s="81">
        <v>14.150713289421258</v>
      </c>
      <c r="S25" s="279">
        <v>2.4394676219290559</v>
      </c>
    </row>
    <row r="26" spans="2:19" ht="15" customHeight="1">
      <c r="B26" s="1332"/>
      <c r="C26" s="530" t="s">
        <v>274</v>
      </c>
      <c r="D26" s="532">
        <v>15</v>
      </c>
      <c r="E26" s="278">
        <v>22</v>
      </c>
      <c r="F26" s="278">
        <v>34</v>
      </c>
      <c r="G26" s="284">
        <v>50.771860000000018</v>
      </c>
      <c r="H26" s="81">
        <v>65.125919011467332</v>
      </c>
      <c r="I26" s="81">
        <v>87.268853059028075</v>
      </c>
      <c r="J26" s="81">
        <v>118.37827600030863</v>
      </c>
      <c r="K26" s="81">
        <v>163.2031649299978</v>
      </c>
      <c r="L26" s="81">
        <v>226.44756599306498</v>
      </c>
      <c r="M26" s="81">
        <v>298.61016685256828</v>
      </c>
      <c r="N26" s="81">
        <v>379.68896594376093</v>
      </c>
      <c r="O26" s="81">
        <v>469.68423898689559</v>
      </c>
      <c r="P26" s="81">
        <v>569.57440191970045</v>
      </c>
      <c r="Q26" s="81">
        <v>679.84900872638752</v>
      </c>
      <c r="R26" s="81">
        <v>799.92194665182228</v>
      </c>
      <c r="S26" s="279">
        <v>927.49275238092764</v>
      </c>
    </row>
    <row r="27" spans="2:19" ht="15" customHeight="1" thickBot="1">
      <c r="B27" s="1332"/>
      <c r="C27" s="531" t="s">
        <v>275</v>
      </c>
      <c r="D27" s="533">
        <v>10</v>
      </c>
      <c r="E27" s="285">
        <v>25</v>
      </c>
      <c r="F27" s="285">
        <v>53</v>
      </c>
      <c r="G27" s="286">
        <v>58.687870000000025</v>
      </c>
      <c r="H27" s="81">
        <v>75.899844625018616</v>
      </c>
      <c r="I27" s="81">
        <v>93.641043287223866</v>
      </c>
      <c r="J27" s="81">
        <v>106.06473959064006</v>
      </c>
      <c r="K27" s="81">
        <v>117.05342580347434</v>
      </c>
      <c r="L27" s="81">
        <v>124.70064743256155</v>
      </c>
      <c r="M27" s="81">
        <v>129.18829992757884</v>
      </c>
      <c r="N27" s="81">
        <v>130.78653222682775</v>
      </c>
      <c r="O27" s="81">
        <v>130.5052729706718</v>
      </c>
      <c r="P27" s="81">
        <v>129.17139118255349</v>
      </c>
      <c r="Q27" s="81">
        <v>126.86281587517779</v>
      </c>
      <c r="R27" s="81">
        <v>122.76748388870683</v>
      </c>
      <c r="S27" s="279">
        <v>118.67215190223591</v>
      </c>
    </row>
    <row r="28" spans="2:19" ht="15" customHeight="1" thickTop="1">
      <c r="B28" s="1332"/>
      <c r="C28" s="763" t="s">
        <v>276</v>
      </c>
      <c r="D28" s="764">
        <v>169</v>
      </c>
      <c r="E28" s="765">
        <v>266</v>
      </c>
      <c r="F28" s="765">
        <f t="shared" ref="F28:S28" si="1">SUM(F24:F27)</f>
        <v>459</v>
      </c>
      <c r="G28" s="766">
        <f t="shared" si="1"/>
        <v>651.23900000000003</v>
      </c>
      <c r="H28" s="767">
        <f t="shared" si="1"/>
        <v>868.77007845751166</v>
      </c>
      <c r="I28" s="767">
        <f t="shared" si="1"/>
        <v>1080.2612515793089</v>
      </c>
      <c r="J28" s="767">
        <f t="shared" si="1"/>
        <v>1292.6477492729464</v>
      </c>
      <c r="K28" s="767">
        <f t="shared" si="1"/>
        <v>1512.2914345338438</v>
      </c>
      <c r="L28" s="767">
        <f t="shared" si="1"/>
        <v>1723.3835114531055</v>
      </c>
      <c r="M28" s="767">
        <f t="shared" si="1"/>
        <v>1917.9913321540764</v>
      </c>
      <c r="N28" s="767">
        <f t="shared" si="1"/>
        <v>2073.3211715936764</v>
      </c>
      <c r="O28" s="767">
        <f t="shared" si="1"/>
        <v>2181.0784366825396</v>
      </c>
      <c r="P28" s="767">
        <f t="shared" si="1"/>
        <v>2291.2963752900796</v>
      </c>
      <c r="Q28" s="767">
        <f t="shared" si="1"/>
        <v>2410.9240642522441</v>
      </c>
      <c r="R28" s="767">
        <f t="shared" si="1"/>
        <v>2538.5633276540611</v>
      </c>
      <c r="S28" s="768">
        <f t="shared" si="1"/>
        <v>2673.7004588595491</v>
      </c>
    </row>
    <row r="29" spans="2:19" ht="15" customHeight="1" thickBot="1">
      <c r="B29" s="1333"/>
      <c r="C29" s="527" t="s">
        <v>277</v>
      </c>
      <c r="D29" s="535">
        <v>2.9000000000000001E-2</v>
      </c>
      <c r="E29" s="536">
        <v>4.4999999999999998E-2</v>
      </c>
      <c r="F29" s="536">
        <v>7.8E-2</v>
      </c>
      <c r="G29" s="537">
        <v>0.10801745509276144</v>
      </c>
      <c r="H29" s="528">
        <v>0.14429857919673122</v>
      </c>
      <c r="I29" s="528">
        <v>0.1795715667285252</v>
      </c>
      <c r="J29" s="528">
        <v>0.21500324442831589</v>
      </c>
      <c r="K29" s="528">
        <v>0.25170046878093949</v>
      </c>
      <c r="L29" s="528">
        <v>0.28695741966901156</v>
      </c>
      <c r="M29" s="528">
        <v>0.31951071269061393</v>
      </c>
      <c r="N29" s="528">
        <v>0.34553837552505517</v>
      </c>
      <c r="O29" s="528">
        <v>0.36365063907265915</v>
      </c>
      <c r="P29" s="528">
        <v>0.38218882704573498</v>
      </c>
      <c r="Q29" s="528">
        <v>0.40230899219762972</v>
      </c>
      <c r="R29" s="528">
        <v>0.42378237934249025</v>
      </c>
      <c r="S29" s="529">
        <v>0.4464777026834385</v>
      </c>
    </row>
    <row r="30" spans="2:19" ht="15" customHeight="1" thickBot="1">
      <c r="F30" s="502"/>
    </row>
    <row r="31" spans="2:19" ht="15" customHeight="1">
      <c r="B31" s="1331" t="s">
        <v>254</v>
      </c>
      <c r="C31" s="526" t="s">
        <v>272</v>
      </c>
      <c r="D31" s="759">
        <v>35</v>
      </c>
      <c r="E31" s="760">
        <v>66</v>
      </c>
      <c r="F31" s="760">
        <v>147</v>
      </c>
      <c r="G31" s="761">
        <v>256.71114</v>
      </c>
      <c r="H31" s="303">
        <v>436.76102822399736</v>
      </c>
      <c r="I31" s="303">
        <v>636.83339108339464</v>
      </c>
      <c r="J31" s="303">
        <v>850.34398278006324</v>
      </c>
      <c r="K31" s="303">
        <v>1051.9920322160749</v>
      </c>
      <c r="L31" s="303">
        <v>1236.7288495575099</v>
      </c>
      <c r="M31" s="303">
        <v>1389.2144052562073</v>
      </c>
      <c r="N31" s="303">
        <v>1474.5954431975322</v>
      </c>
      <c r="O31" s="303">
        <v>1532.8441556447904</v>
      </c>
      <c r="P31" s="303">
        <v>1582.5225090339131</v>
      </c>
      <c r="Q31" s="303">
        <v>1604.2122396506786</v>
      </c>
      <c r="R31" s="303">
        <v>1615.8738971135322</v>
      </c>
      <c r="S31" s="520">
        <v>1627.5355545763857</v>
      </c>
    </row>
    <row r="32" spans="2:19" ht="15" customHeight="1">
      <c r="B32" s="1332"/>
      <c r="C32" s="530" t="s">
        <v>273</v>
      </c>
      <c r="D32" s="532">
        <v>109</v>
      </c>
      <c r="E32" s="278">
        <v>153</v>
      </c>
      <c r="F32" s="278">
        <v>225</v>
      </c>
      <c r="G32" s="284">
        <v>285.06813</v>
      </c>
      <c r="H32" s="81">
        <v>322.27602949257073</v>
      </c>
      <c r="I32" s="81">
        <v>318.58412850417585</v>
      </c>
      <c r="J32" s="81">
        <v>284.2245819147721</v>
      </c>
      <c r="K32" s="81">
        <v>236.82639245222566</v>
      </c>
      <c r="L32" s="81">
        <v>189.42820298967919</v>
      </c>
      <c r="M32" s="81">
        <v>142.03001352713275</v>
      </c>
      <c r="N32" s="81">
        <v>94.631824064586311</v>
      </c>
      <c r="O32" s="81">
        <v>48.044769080181339</v>
      </c>
      <c r="P32" s="81">
        <v>10.028073153912178</v>
      </c>
      <c r="Q32" s="81">
        <v>0</v>
      </c>
      <c r="R32" s="81">
        <v>0</v>
      </c>
      <c r="S32" s="279">
        <v>0</v>
      </c>
    </row>
    <row r="33" spans="2:25" ht="15" customHeight="1">
      <c r="B33" s="1332"/>
      <c r="C33" s="530" t="s">
        <v>274</v>
      </c>
      <c r="D33" s="532">
        <v>15</v>
      </c>
      <c r="E33" s="278">
        <v>22</v>
      </c>
      <c r="F33" s="278">
        <v>34</v>
      </c>
      <c r="G33" s="284">
        <v>50.771860000000018</v>
      </c>
      <c r="H33" s="81">
        <v>82.820750164011784</v>
      </c>
      <c r="I33" s="81">
        <v>137.00405657881865</v>
      </c>
      <c r="J33" s="81">
        <v>222.77141867829749</v>
      </c>
      <c r="K33" s="81">
        <v>349.05666486766972</v>
      </c>
      <c r="L33" s="81">
        <v>505.74716562376892</v>
      </c>
      <c r="M33" s="81">
        <v>683.98379528450675</v>
      </c>
      <c r="N33" s="81">
        <v>862.20250547045873</v>
      </c>
      <c r="O33" s="81">
        <v>1040.4034010738067</v>
      </c>
      <c r="P33" s="81">
        <v>1218.586664255032</v>
      </c>
      <c r="Q33" s="81">
        <v>1396.7530879186113</v>
      </c>
      <c r="R33" s="81">
        <v>1573.8279705821903</v>
      </c>
      <c r="S33" s="279">
        <v>1749.2714569951363</v>
      </c>
    </row>
    <row r="34" spans="2:25" ht="15" customHeight="1" thickBot="1">
      <c r="B34" s="1332"/>
      <c r="C34" s="531" t="s">
        <v>275</v>
      </c>
      <c r="D34" s="533">
        <v>10</v>
      </c>
      <c r="E34" s="285">
        <v>25</v>
      </c>
      <c r="F34" s="285">
        <v>53</v>
      </c>
      <c r="G34" s="286">
        <v>58.687870000000025</v>
      </c>
      <c r="H34" s="81">
        <v>78.961462568471717</v>
      </c>
      <c r="I34" s="81">
        <v>94.908470202403507</v>
      </c>
      <c r="J34" s="81">
        <v>104.24972887985214</v>
      </c>
      <c r="K34" s="81">
        <v>111.60828007404362</v>
      </c>
      <c r="L34" s="81">
        <v>115.61127747991841</v>
      </c>
      <c r="M34" s="81">
        <v>112.51838261964892</v>
      </c>
      <c r="N34" s="81">
        <v>109.24031224286396</v>
      </c>
      <c r="O34" s="81">
        <v>105.82304586119724</v>
      </c>
      <c r="P34" s="81">
        <v>102.32285447362206</v>
      </c>
      <c r="Q34" s="81">
        <v>98.910169599529922</v>
      </c>
      <c r="R34" s="81">
        <v>95.497484725437815</v>
      </c>
      <c r="S34" s="279">
        <v>92.084799851345679</v>
      </c>
    </row>
    <row r="35" spans="2:25" ht="15" customHeight="1" thickTop="1">
      <c r="B35" s="1332"/>
      <c r="C35" s="763" t="s">
        <v>276</v>
      </c>
      <c r="D35" s="764">
        <v>169</v>
      </c>
      <c r="E35" s="765">
        <v>266</v>
      </c>
      <c r="F35" s="765">
        <f t="shared" ref="F35:S35" si="2">SUM(F31:F34)</f>
        <v>459</v>
      </c>
      <c r="G35" s="766">
        <f t="shared" si="2"/>
        <v>651.23900000000003</v>
      </c>
      <c r="H35" s="767">
        <f t="shared" si="2"/>
        <v>920.8192704490516</v>
      </c>
      <c r="I35" s="767">
        <f t="shared" si="2"/>
        <v>1187.3300463687926</v>
      </c>
      <c r="J35" s="767">
        <f t="shared" si="2"/>
        <v>1461.5897122529852</v>
      </c>
      <c r="K35" s="767">
        <f t="shared" si="2"/>
        <v>1749.4833696100141</v>
      </c>
      <c r="L35" s="767">
        <f t="shared" si="2"/>
        <v>2047.5154956508766</v>
      </c>
      <c r="M35" s="767">
        <f t="shared" si="2"/>
        <v>2327.7465966874956</v>
      </c>
      <c r="N35" s="767">
        <f t="shared" si="2"/>
        <v>2540.6700849754411</v>
      </c>
      <c r="O35" s="767">
        <f t="shared" si="2"/>
        <v>2727.1153716599761</v>
      </c>
      <c r="P35" s="767">
        <f t="shared" si="2"/>
        <v>2913.4601009164794</v>
      </c>
      <c r="Q35" s="767">
        <f t="shared" si="2"/>
        <v>3099.8754971688199</v>
      </c>
      <c r="R35" s="767">
        <f t="shared" si="2"/>
        <v>3285.1993524211603</v>
      </c>
      <c r="S35" s="768">
        <f t="shared" si="2"/>
        <v>3468.8918114228672</v>
      </c>
    </row>
    <row r="36" spans="2:25" ht="15" customHeight="1" thickBot="1">
      <c r="B36" s="1333"/>
      <c r="C36" s="527" t="s">
        <v>277</v>
      </c>
      <c r="D36" s="535">
        <v>2.9000000000000001E-2</v>
      </c>
      <c r="E36" s="536">
        <v>4.4999999999999998E-2</v>
      </c>
      <c r="F36" s="536">
        <v>7.8E-2</v>
      </c>
      <c r="G36" s="537">
        <v>0.10801745509276144</v>
      </c>
      <c r="H36" s="528">
        <v>0.15293841235323338</v>
      </c>
      <c r="I36" s="528">
        <v>0.19739969693025081</v>
      </c>
      <c r="J36" s="528">
        <v>0.24317078616410495</v>
      </c>
      <c r="K36" s="528">
        <v>0.29125914293518862</v>
      </c>
      <c r="L36" s="528">
        <v>0.34101826574502814</v>
      </c>
      <c r="M36" s="528">
        <v>0.38785244867273133</v>
      </c>
      <c r="N36" s="528">
        <v>0.42348910574031567</v>
      </c>
      <c r="O36" s="528">
        <v>0.45472863448472167</v>
      </c>
      <c r="P36" s="528">
        <v>0.48596568463206041</v>
      </c>
      <c r="Q36" s="528">
        <v>0.51721306979663551</v>
      </c>
      <c r="R36" s="528">
        <v>0.54829349582286702</v>
      </c>
      <c r="S36" s="529">
        <v>0.57912210569070099</v>
      </c>
    </row>
    <row r="37" spans="2:25" ht="15" customHeight="1">
      <c r="F37" s="502"/>
    </row>
    <row r="38" spans="2:25" ht="15" customHeight="1" thickBot="1">
      <c r="F38" s="502"/>
    </row>
    <row r="39" spans="2:25" ht="15" customHeight="1" thickBot="1">
      <c r="C39" s="573" t="s">
        <v>278</v>
      </c>
      <c r="D39" s="780" t="s">
        <v>265</v>
      </c>
      <c r="E39" s="793">
        <v>2022</v>
      </c>
      <c r="F39" s="793">
        <v>2023</v>
      </c>
      <c r="G39" s="794">
        <v>2024</v>
      </c>
      <c r="H39" s="793">
        <v>2025</v>
      </c>
      <c r="I39" s="793">
        <v>2026</v>
      </c>
      <c r="J39" s="793">
        <v>2027</v>
      </c>
      <c r="K39" s="793">
        <v>2028</v>
      </c>
      <c r="L39" s="793">
        <v>2029</v>
      </c>
      <c r="M39" s="793">
        <v>2030</v>
      </c>
      <c r="N39" s="793">
        <v>2031</v>
      </c>
      <c r="O39" s="793">
        <v>2032</v>
      </c>
      <c r="P39" s="793">
        <v>2033</v>
      </c>
      <c r="Q39" s="793">
        <v>2034</v>
      </c>
      <c r="R39" s="793">
        <v>2035</v>
      </c>
      <c r="S39" s="795">
        <v>2036</v>
      </c>
      <c r="T39" s="67"/>
      <c r="U39" s="67"/>
      <c r="V39" s="67"/>
      <c r="W39" s="67"/>
      <c r="X39" s="67"/>
      <c r="Y39" s="67"/>
    </row>
    <row r="40" spans="2:25" ht="15" customHeight="1">
      <c r="C40" s="420" t="s">
        <v>279</v>
      </c>
      <c r="D40" s="781" t="s">
        <v>280</v>
      </c>
      <c r="E40" s="785">
        <v>22750.436270865895</v>
      </c>
      <c r="F40" s="785">
        <f t="shared" ref="F40:S40" si="3">E40</f>
        <v>22750.436270865895</v>
      </c>
      <c r="G40" s="785">
        <f t="shared" si="3"/>
        <v>22750.436270865895</v>
      </c>
      <c r="H40" s="785">
        <f t="shared" si="3"/>
        <v>22750.436270865895</v>
      </c>
      <c r="I40" s="785">
        <f t="shared" si="3"/>
        <v>22750.436270865895</v>
      </c>
      <c r="J40" s="785">
        <f t="shared" si="3"/>
        <v>22750.436270865895</v>
      </c>
      <c r="K40" s="785">
        <f t="shared" si="3"/>
        <v>22750.436270865895</v>
      </c>
      <c r="L40" s="785">
        <f t="shared" si="3"/>
        <v>22750.436270865895</v>
      </c>
      <c r="M40" s="785">
        <f t="shared" si="3"/>
        <v>22750.436270865895</v>
      </c>
      <c r="N40" s="785">
        <f t="shared" si="3"/>
        <v>22750.436270865895</v>
      </c>
      <c r="O40" s="785">
        <f t="shared" si="3"/>
        <v>22750.436270865895</v>
      </c>
      <c r="P40" s="785">
        <f t="shared" si="3"/>
        <v>22750.436270865895</v>
      </c>
      <c r="Q40" s="785">
        <f t="shared" si="3"/>
        <v>22750.436270865895</v>
      </c>
      <c r="R40" s="785">
        <f t="shared" si="3"/>
        <v>22750.436270865895</v>
      </c>
      <c r="S40" s="786">
        <f t="shared" si="3"/>
        <v>22750.436270865895</v>
      </c>
      <c r="T40" s="290"/>
      <c r="U40" s="290"/>
      <c r="V40" s="290"/>
      <c r="W40" s="290"/>
      <c r="X40" s="290"/>
      <c r="Y40" s="290"/>
    </row>
    <row r="41" spans="2:25" ht="15" customHeight="1">
      <c r="C41" s="498" t="s">
        <v>281</v>
      </c>
      <c r="D41" s="782" t="s">
        <v>280</v>
      </c>
      <c r="E41" s="789">
        <v>12350</v>
      </c>
      <c r="F41" s="789">
        <f t="shared" ref="F41:S41" si="4">E41</f>
        <v>12350</v>
      </c>
      <c r="G41" s="789">
        <f t="shared" si="4"/>
        <v>12350</v>
      </c>
      <c r="H41" s="789">
        <f t="shared" si="4"/>
        <v>12350</v>
      </c>
      <c r="I41" s="789">
        <f t="shared" si="4"/>
        <v>12350</v>
      </c>
      <c r="J41" s="789">
        <f t="shared" si="4"/>
        <v>12350</v>
      </c>
      <c r="K41" s="789">
        <f t="shared" si="4"/>
        <v>12350</v>
      </c>
      <c r="L41" s="789">
        <f t="shared" si="4"/>
        <v>12350</v>
      </c>
      <c r="M41" s="789">
        <f t="shared" si="4"/>
        <v>12350</v>
      </c>
      <c r="N41" s="789">
        <f t="shared" si="4"/>
        <v>12350</v>
      </c>
      <c r="O41" s="789">
        <f t="shared" si="4"/>
        <v>12350</v>
      </c>
      <c r="P41" s="789">
        <f t="shared" si="4"/>
        <v>12350</v>
      </c>
      <c r="Q41" s="789">
        <f t="shared" si="4"/>
        <v>12350</v>
      </c>
      <c r="R41" s="789">
        <f t="shared" si="4"/>
        <v>12350</v>
      </c>
      <c r="S41" s="790">
        <f t="shared" si="4"/>
        <v>12350</v>
      </c>
      <c r="T41" s="291"/>
      <c r="U41" s="291"/>
      <c r="V41" s="291"/>
      <c r="W41" s="291"/>
      <c r="X41" s="291"/>
      <c r="Y41" s="100"/>
    </row>
    <row r="42" spans="2:25" ht="15" customHeight="1">
      <c r="C42" s="421" t="s">
        <v>282</v>
      </c>
      <c r="D42" s="782" t="s">
        <v>283</v>
      </c>
      <c r="E42" s="898">
        <v>19</v>
      </c>
      <c r="F42" s="898">
        <v>19</v>
      </c>
      <c r="G42" s="898">
        <v>18.905000000000001</v>
      </c>
      <c r="H42" s="898">
        <v>18.810000000000002</v>
      </c>
      <c r="I42" s="898">
        <v>18.715000000000003</v>
      </c>
      <c r="J42" s="898">
        <v>18.620000000000005</v>
      </c>
      <c r="K42" s="898">
        <v>18.525000000000006</v>
      </c>
      <c r="L42" s="898">
        <v>18.430000000000007</v>
      </c>
      <c r="M42" s="898">
        <v>18.335000000000008</v>
      </c>
      <c r="N42" s="898">
        <v>18.240000000000009</v>
      </c>
      <c r="O42" s="898">
        <v>18.14500000000001</v>
      </c>
      <c r="P42" s="898">
        <v>18.050000000000011</v>
      </c>
      <c r="Q42" s="898">
        <v>17.955000000000013</v>
      </c>
      <c r="R42" s="898">
        <v>17.86</v>
      </c>
      <c r="S42" s="899">
        <v>17.764999999999986</v>
      </c>
      <c r="T42" s="26"/>
      <c r="U42" s="26"/>
      <c r="V42" s="26"/>
      <c r="W42" s="26"/>
      <c r="X42" s="26"/>
      <c r="Y42" s="26"/>
    </row>
    <row r="43" spans="2:25" ht="15" customHeight="1">
      <c r="C43" s="421" t="s">
        <v>284</v>
      </c>
      <c r="D43" s="782" t="s">
        <v>283</v>
      </c>
      <c r="E43" s="789">
        <v>3</v>
      </c>
      <c r="F43" s="789">
        <v>3</v>
      </c>
      <c r="G43" s="789">
        <v>2.9849999999999999</v>
      </c>
      <c r="H43" s="789">
        <v>2.97</v>
      </c>
      <c r="I43" s="789">
        <v>2.9550000000000005</v>
      </c>
      <c r="J43" s="789">
        <v>2.9400000000000004</v>
      </c>
      <c r="K43" s="789">
        <v>2.9250000000000007</v>
      </c>
      <c r="L43" s="789">
        <v>2.910000000000001</v>
      </c>
      <c r="M43" s="789">
        <v>2.8950000000000009</v>
      </c>
      <c r="N43" s="789">
        <v>2.8800000000000012</v>
      </c>
      <c r="O43" s="789">
        <v>2.8650000000000015</v>
      </c>
      <c r="P43" s="789">
        <v>2.8500000000000014</v>
      </c>
      <c r="Q43" s="789">
        <v>2.8350000000000017</v>
      </c>
      <c r="R43" s="789">
        <v>2.82</v>
      </c>
      <c r="S43" s="790">
        <v>2.8049999999999975</v>
      </c>
      <c r="T43" s="26"/>
      <c r="U43" s="26"/>
      <c r="V43" s="26"/>
      <c r="W43" s="26"/>
      <c r="X43" s="26"/>
      <c r="Y43" s="26"/>
    </row>
    <row r="44" spans="2:25" ht="15" customHeight="1" thickBot="1">
      <c r="C44" s="500" t="s">
        <v>285</v>
      </c>
      <c r="D44" s="783" t="s">
        <v>283</v>
      </c>
      <c r="E44" s="791">
        <v>9.5</v>
      </c>
      <c r="F44" s="791">
        <v>9.5</v>
      </c>
      <c r="G44" s="791">
        <v>9.4525000000000006</v>
      </c>
      <c r="H44" s="791">
        <v>9.4050000000000011</v>
      </c>
      <c r="I44" s="791">
        <v>9.3575000000000017</v>
      </c>
      <c r="J44" s="791">
        <v>9.3100000000000023</v>
      </c>
      <c r="K44" s="791">
        <v>9.2625000000000028</v>
      </c>
      <c r="L44" s="791">
        <v>9.2150000000000034</v>
      </c>
      <c r="M44" s="791">
        <v>9.167500000000004</v>
      </c>
      <c r="N44" s="791">
        <v>9.1200000000000045</v>
      </c>
      <c r="O44" s="791">
        <v>9.0725000000000051</v>
      </c>
      <c r="P44" s="791">
        <v>9.0250000000000057</v>
      </c>
      <c r="Q44" s="791">
        <v>8.9775000000000063</v>
      </c>
      <c r="R44" s="791">
        <v>8.93</v>
      </c>
      <c r="S44" s="792">
        <v>8.8824999999999932</v>
      </c>
    </row>
    <row r="45" spans="2:25" ht="15" customHeight="1">
      <c r="F45" s="109"/>
      <c r="G45" s="109"/>
      <c r="H45" s="148"/>
      <c r="I45" s="149"/>
    </row>
    <row r="46" spans="2:25" s="340" customFormat="1" ht="23">
      <c r="C46" s="344" t="s">
        <v>286</v>
      </c>
      <c r="D46" s="343"/>
      <c r="E46" s="343"/>
      <c r="F46" s="343"/>
      <c r="G46" s="343"/>
      <c r="H46" s="343"/>
      <c r="I46" s="343"/>
      <c r="J46" s="342"/>
      <c r="K46" s="341"/>
      <c r="N46" s="339"/>
      <c r="R46" s="339"/>
    </row>
    <row r="47" spans="2:25" ht="15" customHeight="1">
      <c r="D47" s="152"/>
      <c r="E47" s="153"/>
    </row>
    <row r="48" spans="2:25" ht="15" customHeight="1" thickBot="1">
      <c r="D48" s="152"/>
      <c r="E48" s="153"/>
    </row>
    <row r="49" spans="2:19" ht="15" customHeight="1" thickBot="1">
      <c r="C49" s="10"/>
      <c r="D49" s="150" t="s">
        <v>265</v>
      </c>
      <c r="E49" s="151" t="s">
        <v>266</v>
      </c>
      <c r="F49"/>
      <c r="G49" s="152"/>
      <c r="H49" s="153"/>
    </row>
    <row r="50" spans="2:19" ht="15" customHeight="1" thickBot="1">
      <c r="C50" s="524" t="s">
        <v>287</v>
      </c>
      <c r="D50" s="522" t="s">
        <v>268</v>
      </c>
      <c r="E50" s="523">
        <v>72</v>
      </c>
      <c r="F50"/>
      <c r="G50"/>
      <c r="H50"/>
      <c r="I50"/>
      <c r="J50"/>
    </row>
    <row r="51" spans="2:19" ht="15" customHeight="1" thickBot="1">
      <c r="D51"/>
      <c r="E51"/>
      <c r="F51"/>
      <c r="G51"/>
      <c r="H51"/>
      <c r="I51"/>
      <c r="J51"/>
    </row>
    <row r="52" spans="2:19" ht="15" customHeight="1" thickBot="1">
      <c r="D52" s="1328" t="s">
        <v>270</v>
      </c>
      <c r="E52" s="1329"/>
      <c r="F52" s="1329"/>
      <c r="G52" s="1329"/>
      <c r="H52" s="1329"/>
      <c r="I52" s="1329"/>
      <c r="J52" s="1329"/>
      <c r="K52" s="1329"/>
      <c r="L52" s="1329"/>
      <c r="M52" s="1329"/>
      <c r="N52" s="1329"/>
      <c r="O52" s="1329"/>
      <c r="P52" s="1329"/>
      <c r="Q52" s="1329"/>
      <c r="R52" s="1329"/>
      <c r="S52" s="1330"/>
    </row>
    <row r="53" spans="2:19" ht="15" customHeight="1" thickBot="1">
      <c r="C53" s="338" t="s">
        <v>288</v>
      </c>
      <c r="D53" s="518">
        <v>2021</v>
      </c>
      <c r="E53" s="351">
        <v>2022</v>
      </c>
      <c r="F53" s="351">
        <v>2023</v>
      </c>
      <c r="G53" s="762">
        <v>2024</v>
      </c>
      <c r="H53" s="351">
        <v>2025</v>
      </c>
      <c r="I53" s="351">
        <v>2026</v>
      </c>
      <c r="J53" s="351">
        <v>2027</v>
      </c>
      <c r="K53" s="351">
        <v>2028</v>
      </c>
      <c r="L53" s="351">
        <v>2029</v>
      </c>
      <c r="M53" s="351">
        <v>2030</v>
      </c>
      <c r="N53" s="351">
        <v>2031</v>
      </c>
      <c r="O53" s="351">
        <v>2032</v>
      </c>
      <c r="P53" s="351">
        <v>2033</v>
      </c>
      <c r="Q53" s="351">
        <v>2034</v>
      </c>
      <c r="R53" s="351">
        <v>2035</v>
      </c>
      <c r="S53" s="352">
        <v>2036</v>
      </c>
    </row>
    <row r="54" spans="2:19" ht="15" customHeight="1" thickBot="1">
      <c r="C54" s="21"/>
      <c r="D54" s="290"/>
      <c r="E54" s="290"/>
      <c r="F54" s="290"/>
      <c r="G54" s="290"/>
      <c r="H54" s="290"/>
      <c r="I54" s="290"/>
      <c r="J54" s="290"/>
      <c r="K54" s="290"/>
      <c r="L54" s="290"/>
      <c r="M54" s="290"/>
      <c r="N54" s="290"/>
      <c r="O54" s="290"/>
      <c r="P54" s="290"/>
      <c r="Q54" s="290"/>
      <c r="R54" s="290"/>
      <c r="S54" s="290"/>
    </row>
    <row r="55" spans="2:19" ht="15" customHeight="1">
      <c r="B55" s="1334" t="s">
        <v>252</v>
      </c>
      <c r="C55" s="283" t="s">
        <v>289</v>
      </c>
      <c r="D55" s="759">
        <v>2.5</v>
      </c>
      <c r="E55" s="760">
        <v>4.3</v>
      </c>
      <c r="F55" s="760">
        <v>6.89</v>
      </c>
      <c r="G55" s="761">
        <v>9.0549999999999997</v>
      </c>
      <c r="H55" s="301">
        <v>34.124310000000001</v>
      </c>
      <c r="I55" s="300">
        <v>69.804856456229899</v>
      </c>
      <c r="J55" s="303">
        <v>119.7118210200029</v>
      </c>
      <c r="K55" s="303">
        <v>173.04448515884474</v>
      </c>
      <c r="L55" s="303">
        <v>227.68216727964386</v>
      </c>
      <c r="M55" s="303">
        <v>280.89965495180093</v>
      </c>
      <c r="N55" s="303">
        <v>332.0979435625801</v>
      </c>
      <c r="O55" s="303">
        <v>381.19488200283359</v>
      </c>
      <c r="P55" s="303">
        <v>428.02067799165428</v>
      </c>
      <c r="Q55" s="303">
        <v>472.55132481860556</v>
      </c>
      <c r="R55" s="303">
        <v>522.5240397471598</v>
      </c>
      <c r="S55" s="520">
        <v>575.92632150623433</v>
      </c>
    </row>
    <row r="56" spans="2:19" ht="15" customHeight="1" thickBot="1">
      <c r="B56" s="1336"/>
      <c r="C56" s="295" t="s">
        <v>290</v>
      </c>
      <c r="D56" s="533">
        <v>0</v>
      </c>
      <c r="E56" s="285">
        <v>0</v>
      </c>
      <c r="F56" s="285">
        <v>0.13400000000000001</v>
      </c>
      <c r="G56" s="286">
        <v>0.35799999999999993</v>
      </c>
      <c r="H56" s="298">
        <v>1.2703052718512526</v>
      </c>
      <c r="I56" s="297">
        <v>2.1707265301674576</v>
      </c>
      <c r="J56" s="200">
        <v>3.0233087177636828</v>
      </c>
      <c r="K56" s="200">
        <v>3.8287173785539785</v>
      </c>
      <c r="L56" s="200">
        <v>4.5894432290731331</v>
      </c>
      <c r="M56" s="200">
        <v>4.3885776097854636</v>
      </c>
      <c r="N56" s="200">
        <v>4.1479540390822818</v>
      </c>
      <c r="O56" s="200">
        <v>3.9181159153679208</v>
      </c>
      <c r="P56" s="200">
        <v>3.7012745400902638</v>
      </c>
      <c r="Q56" s="200">
        <v>3.4968393118026588</v>
      </c>
      <c r="R56" s="200">
        <v>3.2889197516237512</v>
      </c>
      <c r="S56" s="521">
        <v>3.0792541997284077</v>
      </c>
    </row>
    <row r="57" spans="2:19" ht="15" customHeight="1" thickTop="1">
      <c r="B57" s="1336"/>
      <c r="C57" s="763" t="s">
        <v>276</v>
      </c>
      <c r="D57" s="764">
        <f>SUM(D55:D56)</f>
        <v>2.5</v>
      </c>
      <c r="E57" s="765">
        <f t="shared" ref="E57:F57" si="5">SUM(E55:E56)</f>
        <v>4.3</v>
      </c>
      <c r="F57" s="765">
        <f t="shared" si="5"/>
        <v>7.024</v>
      </c>
      <c r="G57" s="766">
        <f>SUM(G55:G56)</f>
        <v>9.4130000000000003</v>
      </c>
      <c r="H57" s="767">
        <f t="shared" ref="H57:S57" si="6">SUM(H55:H56)</f>
        <v>35.394615271851251</v>
      </c>
      <c r="I57" s="767">
        <f t="shared" si="6"/>
        <v>71.975582986397356</v>
      </c>
      <c r="J57" s="767">
        <f t="shared" si="6"/>
        <v>122.73512973776658</v>
      </c>
      <c r="K57" s="767">
        <f t="shared" si="6"/>
        <v>176.87320253739873</v>
      </c>
      <c r="L57" s="767">
        <f t="shared" si="6"/>
        <v>232.271610508717</v>
      </c>
      <c r="M57" s="767">
        <f t="shared" si="6"/>
        <v>285.28823256158637</v>
      </c>
      <c r="N57" s="767">
        <f t="shared" si="6"/>
        <v>336.24589760166236</v>
      </c>
      <c r="O57" s="767">
        <f t="shared" si="6"/>
        <v>385.11299791820153</v>
      </c>
      <c r="P57" s="767">
        <f t="shared" si="6"/>
        <v>431.72195253174453</v>
      </c>
      <c r="Q57" s="767">
        <f t="shared" si="6"/>
        <v>476.04816413040822</v>
      </c>
      <c r="R57" s="767">
        <f t="shared" si="6"/>
        <v>525.81295949878358</v>
      </c>
      <c r="S57" s="768">
        <f t="shared" si="6"/>
        <v>579.00557570596277</v>
      </c>
    </row>
    <row r="58" spans="2:19" ht="15" customHeight="1" thickBot="1">
      <c r="B58" s="1335"/>
      <c r="C58" s="527" t="s">
        <v>277</v>
      </c>
      <c r="D58" s="535">
        <v>2.8891665544134109E-3</v>
      </c>
      <c r="E58" s="536">
        <v>4.8815066617260879E-3</v>
      </c>
      <c r="F58" s="536">
        <v>7.9391811702154112E-3</v>
      </c>
      <c r="G58" s="537">
        <v>1.0489740380875755E-2</v>
      </c>
      <c r="H58" s="528">
        <v>3.8327808160251373E-2</v>
      </c>
      <c r="I58" s="528">
        <v>7.5904379353763027E-2</v>
      </c>
      <c r="J58" s="528">
        <v>0.12614622106128348</v>
      </c>
      <c r="K58" s="528">
        <v>0.17720472930391964</v>
      </c>
      <c r="L58" s="528">
        <v>0.22671678339516607</v>
      </c>
      <c r="M58" s="528">
        <v>0.27146872490172252</v>
      </c>
      <c r="N58" s="528">
        <v>0.31226350062532737</v>
      </c>
      <c r="O58" s="528">
        <v>0.34967997188707922</v>
      </c>
      <c r="P58" s="528">
        <v>0.38400318696970159</v>
      </c>
      <c r="Q58" s="528">
        <v>0.41633409537334143</v>
      </c>
      <c r="R58" s="528">
        <v>0.45602708313869167</v>
      </c>
      <c r="S58" s="529">
        <v>0.49669244375314053</v>
      </c>
    </row>
    <row r="59" spans="2:19" ht="15" customHeight="1" thickBot="1">
      <c r="B59" s="13"/>
      <c r="C59" s="85"/>
      <c r="D59" s="757"/>
      <c r="E59" s="757"/>
      <c r="F59" s="757"/>
      <c r="G59" s="757"/>
      <c r="H59" s="158"/>
      <c r="I59" s="158"/>
      <c r="J59" s="158"/>
      <c r="K59" s="158"/>
      <c r="L59" s="158"/>
      <c r="M59" s="158"/>
      <c r="N59" s="158"/>
      <c r="O59" s="158"/>
      <c r="P59" s="158"/>
      <c r="Q59" s="158"/>
      <c r="R59" s="158"/>
      <c r="S59" s="158"/>
    </row>
    <row r="60" spans="2:19" ht="15" customHeight="1">
      <c r="B60" s="1334" t="s">
        <v>253</v>
      </c>
      <c r="C60" s="283" t="s">
        <v>289</v>
      </c>
      <c r="D60" s="759">
        <v>2.5</v>
      </c>
      <c r="E60" s="760">
        <v>4.3</v>
      </c>
      <c r="F60" s="760">
        <v>6.89</v>
      </c>
      <c r="G60" s="761">
        <v>9.0549999999999997</v>
      </c>
      <c r="H60" s="301">
        <v>16.889159375000002</v>
      </c>
      <c r="I60" s="300">
        <v>28.843394581229894</v>
      </c>
      <c r="J60" s="303">
        <v>44.951557270002901</v>
      </c>
      <c r="K60" s="303">
        <v>65.157278967951612</v>
      </c>
      <c r="L60" s="303">
        <v>89.489507172117811</v>
      </c>
      <c r="M60" s="303">
        <v>117.63646112468979</v>
      </c>
      <c r="N60" s="303">
        <v>149.37101048341086</v>
      </c>
      <c r="O60" s="303">
        <v>184.46639179866102</v>
      </c>
      <c r="P60" s="303">
        <v>222.70097284538431</v>
      </c>
      <c r="Q60" s="303">
        <v>263.85419794415174</v>
      </c>
      <c r="R60" s="303">
        <v>306.12208620464907</v>
      </c>
      <c r="S60" s="520">
        <v>352.69289943432454</v>
      </c>
    </row>
    <row r="61" spans="2:19" ht="15" customHeight="1" thickBot="1">
      <c r="B61" s="1336"/>
      <c r="C61" s="295" t="s">
        <v>290</v>
      </c>
      <c r="D61" s="533">
        <v>0</v>
      </c>
      <c r="E61" s="285">
        <v>0</v>
      </c>
      <c r="F61" s="285">
        <v>0.13400000000000001</v>
      </c>
      <c r="G61" s="286">
        <v>0.35799999999999993</v>
      </c>
      <c r="H61" s="298">
        <v>0.35105318238672428</v>
      </c>
      <c r="I61" s="297">
        <v>0.33222235123840133</v>
      </c>
      <c r="J61" s="200">
        <v>0.31379789710213685</v>
      </c>
      <c r="K61" s="200">
        <v>0.29639074397407522</v>
      </c>
      <c r="L61" s="200">
        <v>0.27997116426415392</v>
      </c>
      <c r="M61" s="200">
        <v>0.26447782403144865</v>
      </c>
      <c r="N61" s="200">
        <v>0.24985759435795962</v>
      </c>
      <c r="O61" s="200">
        <v>0.23605948752167008</v>
      </c>
      <c r="P61" s="200">
        <v>0.22303586515615612</v>
      </c>
      <c r="Q61" s="200">
        <v>0.2107421000743355</v>
      </c>
      <c r="R61" s="200">
        <v>0.19824471027131652</v>
      </c>
      <c r="S61" s="521">
        <v>0.18582466423888158</v>
      </c>
    </row>
    <row r="62" spans="2:19" ht="15" customHeight="1" thickTop="1">
      <c r="B62" s="1336"/>
      <c r="C62" s="763" t="s">
        <v>276</v>
      </c>
      <c r="D62" s="764">
        <f>SUM(D60:D61)</f>
        <v>2.5</v>
      </c>
      <c r="E62" s="765">
        <f t="shared" ref="E62:F62" si="7">SUM(E60:E61)</f>
        <v>4.3</v>
      </c>
      <c r="F62" s="765">
        <f t="shared" si="7"/>
        <v>7.024</v>
      </c>
      <c r="G62" s="766">
        <f>SUM(G60:G61)</f>
        <v>9.4130000000000003</v>
      </c>
      <c r="H62" s="767">
        <f t="shared" ref="H62:S62" si="8">SUM(H60:H61)</f>
        <v>17.240212557386727</v>
      </c>
      <c r="I62" s="767">
        <f t="shared" si="8"/>
        <v>29.175616932468294</v>
      </c>
      <c r="J62" s="767">
        <f t="shared" si="8"/>
        <v>45.265355167105035</v>
      </c>
      <c r="K62" s="767">
        <f t="shared" si="8"/>
        <v>65.453669711925684</v>
      </c>
      <c r="L62" s="767">
        <f t="shared" si="8"/>
        <v>89.769478336381965</v>
      </c>
      <c r="M62" s="767">
        <f t="shared" si="8"/>
        <v>117.90093894872123</v>
      </c>
      <c r="N62" s="767">
        <f t="shared" si="8"/>
        <v>149.62086807776882</v>
      </c>
      <c r="O62" s="767">
        <f t="shared" si="8"/>
        <v>184.70245128618268</v>
      </c>
      <c r="P62" s="767">
        <f t="shared" si="8"/>
        <v>222.92400871054048</v>
      </c>
      <c r="Q62" s="767">
        <f t="shared" si="8"/>
        <v>264.06494004422609</v>
      </c>
      <c r="R62" s="767">
        <f t="shared" si="8"/>
        <v>306.32033091492036</v>
      </c>
      <c r="S62" s="768">
        <f t="shared" si="8"/>
        <v>352.87872409856345</v>
      </c>
    </row>
    <row r="63" spans="2:19" ht="15" customHeight="1" thickBot="1">
      <c r="B63" s="1335"/>
      <c r="C63" s="527" t="s">
        <v>277</v>
      </c>
      <c r="D63" s="535">
        <v>2.8891665544134109E-3</v>
      </c>
      <c r="E63" s="536">
        <v>4.8815066617260879E-3</v>
      </c>
      <c r="F63" s="536">
        <v>7.9391811702154112E-3</v>
      </c>
      <c r="G63" s="537">
        <v>1.0489740380875755E-2</v>
      </c>
      <c r="H63" s="528">
        <v>4.8966733515635172E-2</v>
      </c>
      <c r="I63" s="528">
        <v>9.6626424315969711E-2</v>
      </c>
      <c r="J63" s="528">
        <v>0.14904107334274663</v>
      </c>
      <c r="K63" s="528">
        <v>0.20561501864791457</v>
      </c>
      <c r="L63" s="528">
        <v>0.26580208372906905</v>
      </c>
      <c r="M63" s="528">
        <v>0.32438630292883563</v>
      </c>
      <c r="N63" s="528">
        <v>0.37774762212541885</v>
      </c>
      <c r="O63" s="528">
        <v>0.42609781914194222</v>
      </c>
      <c r="P63" s="528">
        <v>0.46975659257456903</v>
      </c>
      <c r="Q63" s="528">
        <v>0.51029604843480936</v>
      </c>
      <c r="R63" s="528">
        <v>0.54706863953405349</v>
      </c>
      <c r="S63" s="529">
        <v>0.58316065076916701</v>
      </c>
    </row>
    <row r="64" spans="2:19" ht="15" customHeight="1" thickBot="1">
      <c r="B64" s="13"/>
      <c r="C64" s="85"/>
      <c r="D64" s="757"/>
      <c r="E64" s="757"/>
      <c r="F64" s="757"/>
      <c r="G64" s="757"/>
      <c r="H64" s="158"/>
      <c r="I64" s="158"/>
      <c r="J64" s="158"/>
      <c r="K64" s="158"/>
      <c r="L64" s="158"/>
      <c r="M64" s="158"/>
      <c r="N64" s="158"/>
      <c r="O64" s="158"/>
      <c r="P64" s="158"/>
      <c r="Q64" s="158"/>
      <c r="R64" s="158"/>
      <c r="S64" s="158"/>
    </row>
    <row r="65" spans="2:19" ht="15" customHeight="1">
      <c r="B65" s="1334" t="s">
        <v>254</v>
      </c>
      <c r="C65" s="283" t="s">
        <v>289</v>
      </c>
      <c r="D65" s="759">
        <v>2.5</v>
      </c>
      <c r="E65" s="760">
        <v>4.3</v>
      </c>
      <c r="F65" s="760">
        <v>6.89</v>
      </c>
      <c r="G65" s="761">
        <v>9.0549999999999997</v>
      </c>
      <c r="H65" s="301">
        <v>44.868300000000005</v>
      </c>
      <c r="I65" s="300">
        <v>91.292836456229907</v>
      </c>
      <c r="J65" s="303">
        <v>144.78113102000293</v>
      </c>
      <c r="K65" s="303">
        <v>205.27623070641448</v>
      </c>
      <c r="L65" s="303">
        <v>272.80584231413383</v>
      </c>
      <c r="M65" s="303">
        <v>341.88101261653003</v>
      </c>
      <c r="N65" s="303">
        <v>408.31730578133181</v>
      </c>
      <c r="O65" s="303">
        <v>471.72235471464967</v>
      </c>
      <c r="P65" s="303">
        <v>531.72513089133906</v>
      </c>
      <c r="Q65" s="303">
        <v>587.98307889215528</v>
      </c>
      <c r="R65" s="303">
        <v>637.33581576778283</v>
      </c>
      <c r="S65" s="520">
        <v>686.44290994635753</v>
      </c>
    </row>
    <row r="66" spans="2:19" ht="15" customHeight="1" thickBot="1">
      <c r="B66" s="1336"/>
      <c r="C66" s="295" t="s">
        <v>290</v>
      </c>
      <c r="D66" s="533">
        <v>0</v>
      </c>
      <c r="E66" s="285">
        <v>0</v>
      </c>
      <c r="F66" s="285">
        <v>0.13400000000000001</v>
      </c>
      <c r="G66" s="286">
        <v>0.35799999999999993</v>
      </c>
      <c r="H66" s="298">
        <v>0.35105318238672428</v>
      </c>
      <c r="I66" s="297">
        <v>0.33222235123840133</v>
      </c>
      <c r="J66" s="200">
        <v>0.31379789710213685</v>
      </c>
      <c r="K66" s="200">
        <v>0.29636444776488369</v>
      </c>
      <c r="L66" s="200">
        <v>0.27989266071580282</v>
      </c>
      <c r="M66" s="200">
        <v>0.26432644938979655</v>
      </c>
      <c r="N66" s="200">
        <v>0.24963970396972474</v>
      </c>
      <c r="O66" s="200">
        <v>0.23578553243925321</v>
      </c>
      <c r="P66" s="200">
        <v>0.22271862214214266</v>
      </c>
      <c r="Q66" s="200">
        <v>0.21039762867083292</v>
      </c>
      <c r="R66" s="200">
        <v>0.19785618442217015</v>
      </c>
      <c r="S66" s="521">
        <v>0.18517642944703044</v>
      </c>
    </row>
    <row r="67" spans="2:19" ht="15" customHeight="1" thickTop="1">
      <c r="B67" s="1336"/>
      <c r="C67" s="763" t="s">
        <v>276</v>
      </c>
      <c r="D67" s="764">
        <f>SUM(D65:D66)</f>
        <v>2.5</v>
      </c>
      <c r="E67" s="765">
        <f t="shared" ref="E67:F67" si="9">SUM(E65:E66)</f>
        <v>4.3</v>
      </c>
      <c r="F67" s="765">
        <f t="shared" si="9"/>
        <v>7.024</v>
      </c>
      <c r="G67" s="766">
        <f>SUM(G65:G66)</f>
        <v>9.4130000000000003</v>
      </c>
      <c r="H67" s="767">
        <f t="shared" ref="H67:S67" si="10">SUM(H65:H66)</f>
        <v>45.219353182386726</v>
      </c>
      <c r="I67" s="767">
        <f t="shared" si="10"/>
        <v>91.625058807468307</v>
      </c>
      <c r="J67" s="767">
        <f t="shared" si="10"/>
        <v>145.09492891710508</v>
      </c>
      <c r="K67" s="767">
        <f t="shared" si="10"/>
        <v>205.57259515417937</v>
      </c>
      <c r="L67" s="767">
        <f t="shared" si="10"/>
        <v>273.08573497484963</v>
      </c>
      <c r="M67" s="767">
        <f t="shared" si="10"/>
        <v>342.14533906591981</v>
      </c>
      <c r="N67" s="767">
        <f t="shared" si="10"/>
        <v>408.56694548530152</v>
      </c>
      <c r="O67" s="767">
        <f t="shared" si="10"/>
        <v>471.95814024708892</v>
      </c>
      <c r="P67" s="767">
        <f t="shared" si="10"/>
        <v>531.94784951348117</v>
      </c>
      <c r="Q67" s="767">
        <f t="shared" si="10"/>
        <v>588.19347652082615</v>
      </c>
      <c r="R67" s="767">
        <f t="shared" si="10"/>
        <v>637.53367195220505</v>
      </c>
      <c r="S67" s="768">
        <f t="shared" si="10"/>
        <v>686.62808637580451</v>
      </c>
    </row>
    <row r="68" spans="2:19" ht="15" customHeight="1" thickBot="1">
      <c r="B68" s="1335"/>
      <c r="C68" s="527" t="s">
        <v>277</v>
      </c>
      <c r="D68" s="535">
        <v>2.8891665544134109E-3</v>
      </c>
      <c r="E68" s="536">
        <v>4.8815066617260879E-3</v>
      </c>
      <c r="F68" s="536">
        <v>7.9391811702154112E-3</v>
      </c>
      <c r="G68" s="537">
        <v>1.0489740380875755E-2</v>
      </c>
      <c r="H68" s="528">
        <v>1.8668929001383505E-2</v>
      </c>
      <c r="I68" s="528">
        <v>3.0768171699848183E-2</v>
      </c>
      <c r="J68" s="528">
        <v>4.6566676387301276E-2</v>
      </c>
      <c r="K68" s="528">
        <v>6.5774548031889229E-2</v>
      </c>
      <c r="L68" s="528">
        <v>8.8206120609852376E-2</v>
      </c>
      <c r="M68" s="528">
        <v>0.11338953178571796</v>
      </c>
      <c r="N68" s="528">
        <v>0.14097567991139978</v>
      </c>
      <c r="O68" s="528">
        <v>0.17065224892607206</v>
      </c>
      <c r="P68" s="528">
        <v>0.20214328561567529</v>
      </c>
      <c r="Q68" s="528">
        <v>0.23554767074385094</v>
      </c>
      <c r="R68" s="528">
        <v>0.27494131365194513</v>
      </c>
      <c r="S68" s="529">
        <v>0.3173942771416513</v>
      </c>
    </row>
    <row r="69" spans="2:19" ht="15" customHeight="1">
      <c r="C69" s="85"/>
      <c r="D69" s="305"/>
      <c r="E69" s="305"/>
      <c r="F69" s="305"/>
      <c r="G69" s="675"/>
      <c r="H69" s="675"/>
      <c r="I69" s="675"/>
      <c r="J69" s="675"/>
      <c r="K69" s="675"/>
      <c r="L69" s="675"/>
      <c r="M69" s="675"/>
      <c r="N69" s="675"/>
      <c r="O69" s="675"/>
      <c r="P69" s="675"/>
      <c r="Q69" s="675"/>
      <c r="R69" s="675"/>
      <c r="S69" s="675"/>
    </row>
    <row r="70" spans="2:19" ht="15" customHeight="1">
      <c r="C70" s="85"/>
      <c r="D70" s="305"/>
      <c r="E70" s="305"/>
      <c r="F70" s="305"/>
      <c r="G70" s="675"/>
      <c r="H70" s="675"/>
      <c r="I70" s="675"/>
      <c r="J70" s="675"/>
      <c r="K70" s="675"/>
      <c r="L70" s="675"/>
      <c r="M70" s="675"/>
      <c r="N70" s="675"/>
      <c r="O70" s="675"/>
      <c r="P70" s="675"/>
      <c r="Q70" s="675"/>
      <c r="R70" s="675"/>
      <c r="S70" s="675"/>
    </row>
    <row r="71" spans="2:19" ht="15" customHeight="1">
      <c r="C71" s="85"/>
      <c r="D71" s="305"/>
      <c r="E71" s="305"/>
      <c r="F71" s="305"/>
      <c r="G71" s="675"/>
      <c r="H71" s="675"/>
      <c r="I71" s="675"/>
      <c r="J71" s="675"/>
      <c r="K71" s="675"/>
      <c r="L71" s="675"/>
      <c r="M71" s="675"/>
      <c r="N71" s="675"/>
      <c r="O71" s="675"/>
      <c r="P71" s="675"/>
      <c r="Q71" s="675"/>
      <c r="R71" s="675"/>
      <c r="S71" s="675"/>
    </row>
    <row r="72" spans="2:19" ht="15" customHeight="1">
      <c r="C72" s="85"/>
      <c r="D72" s="305"/>
      <c r="E72" s="305"/>
      <c r="F72" s="305"/>
      <c r="G72" s="675"/>
      <c r="H72" s="675"/>
      <c r="I72" s="675"/>
      <c r="J72" s="675"/>
      <c r="K72" s="675"/>
      <c r="L72" s="675"/>
      <c r="M72" s="675"/>
      <c r="N72" s="675"/>
      <c r="O72" s="675"/>
      <c r="P72" s="675"/>
      <c r="Q72" s="675"/>
      <c r="R72" s="675"/>
      <c r="S72" s="675"/>
    </row>
    <row r="73" spans="2:19" ht="15" customHeight="1" thickBot="1">
      <c r="C73" s="85"/>
      <c r="D73" s="305"/>
      <c r="E73" s="305"/>
      <c r="F73" s="305"/>
      <c r="G73" s="675"/>
      <c r="H73" s="675"/>
      <c r="I73" s="675"/>
      <c r="J73" s="675"/>
      <c r="K73" s="675"/>
      <c r="L73" s="675"/>
      <c r="M73" s="675"/>
      <c r="N73" s="675"/>
      <c r="O73" s="675"/>
      <c r="P73" s="675"/>
      <c r="Q73" s="675"/>
      <c r="R73" s="675"/>
      <c r="S73" s="675"/>
    </row>
    <row r="74" spans="2:19" ht="15" customHeight="1" thickBot="1">
      <c r="C74" s="85"/>
      <c r="D74" s="780" t="s">
        <v>265</v>
      </c>
      <c r="E74" s="495">
        <v>2022</v>
      </c>
      <c r="F74" s="495">
        <v>2023</v>
      </c>
      <c r="G74" s="351">
        <v>2024</v>
      </c>
      <c r="H74" s="351">
        <v>2025</v>
      </c>
      <c r="I74" s="495">
        <v>2026</v>
      </c>
      <c r="J74" s="495">
        <v>2027</v>
      </c>
      <c r="K74" s="495">
        <v>2028</v>
      </c>
      <c r="L74" s="495">
        <v>2029</v>
      </c>
      <c r="M74" s="495">
        <v>2030</v>
      </c>
      <c r="N74" s="495">
        <v>2031</v>
      </c>
      <c r="O74" s="495">
        <v>2032</v>
      </c>
      <c r="P74" s="495">
        <v>2033</v>
      </c>
      <c r="Q74" s="495">
        <v>2034</v>
      </c>
      <c r="R74" s="495">
        <v>2035</v>
      </c>
      <c r="S74" s="496">
        <v>2036</v>
      </c>
    </row>
    <row r="75" spans="2:19" ht="15" customHeight="1">
      <c r="C75" s="144" t="s">
        <v>291</v>
      </c>
      <c r="D75" s="497" t="s">
        <v>280</v>
      </c>
      <c r="E75" s="784">
        <v>16800</v>
      </c>
      <c r="F75" s="785">
        <v>16800</v>
      </c>
      <c r="G75" s="785">
        <v>16800</v>
      </c>
      <c r="H75" s="785">
        <v>16800</v>
      </c>
      <c r="I75" s="785">
        <v>16800</v>
      </c>
      <c r="J75" s="785">
        <v>16800</v>
      </c>
      <c r="K75" s="785">
        <v>16800</v>
      </c>
      <c r="L75" s="785">
        <v>16800</v>
      </c>
      <c r="M75" s="785">
        <v>16800</v>
      </c>
      <c r="N75" s="785">
        <v>16800</v>
      </c>
      <c r="O75" s="785">
        <v>16800</v>
      </c>
      <c r="P75" s="785">
        <v>16800</v>
      </c>
      <c r="Q75" s="785">
        <v>16800</v>
      </c>
      <c r="R75" s="785">
        <v>16800</v>
      </c>
      <c r="S75" s="786">
        <v>16800</v>
      </c>
    </row>
    <row r="76" spans="2:19" ht="15" customHeight="1">
      <c r="C76" s="146" t="s">
        <v>292</v>
      </c>
      <c r="D76" s="499" t="s">
        <v>283</v>
      </c>
      <c r="E76" s="499">
        <v>30</v>
      </c>
      <c r="F76" s="145">
        <v>30</v>
      </c>
      <c r="G76" s="278">
        <v>29.85</v>
      </c>
      <c r="H76" s="278">
        <v>29.700000000000003</v>
      </c>
      <c r="I76" s="278">
        <v>29.550000000000004</v>
      </c>
      <c r="J76" s="278">
        <v>29.400000000000006</v>
      </c>
      <c r="K76" s="278">
        <v>29.250000000000007</v>
      </c>
      <c r="L76" s="278">
        <v>29.100000000000009</v>
      </c>
      <c r="M76" s="278">
        <v>28.95000000000001</v>
      </c>
      <c r="N76" s="278">
        <v>28.800000000000011</v>
      </c>
      <c r="O76" s="278">
        <v>28.650000000000013</v>
      </c>
      <c r="P76" s="278">
        <v>28.500000000000014</v>
      </c>
      <c r="Q76" s="278">
        <v>28.350000000000016</v>
      </c>
      <c r="R76" s="278">
        <v>28.2</v>
      </c>
      <c r="S76" s="515">
        <v>28.049999999999983</v>
      </c>
    </row>
    <row r="77" spans="2:19" ht="15" customHeight="1" thickBot="1">
      <c r="C77" s="146" t="s">
        <v>293</v>
      </c>
      <c r="D77" s="501" t="s">
        <v>283</v>
      </c>
      <c r="E77" s="501">
        <v>15</v>
      </c>
      <c r="F77" s="787">
        <v>15</v>
      </c>
      <c r="G77" s="294">
        <v>14.925000000000001</v>
      </c>
      <c r="H77" s="294">
        <v>14.850000000000001</v>
      </c>
      <c r="I77" s="294">
        <v>14.775000000000002</v>
      </c>
      <c r="J77" s="294">
        <v>14.700000000000003</v>
      </c>
      <c r="K77" s="294">
        <v>14.625000000000004</v>
      </c>
      <c r="L77" s="294">
        <v>14.550000000000004</v>
      </c>
      <c r="M77" s="294">
        <v>14.475000000000005</v>
      </c>
      <c r="N77" s="294">
        <v>14.400000000000006</v>
      </c>
      <c r="O77" s="294">
        <v>14.325000000000006</v>
      </c>
      <c r="P77" s="294">
        <v>14.250000000000007</v>
      </c>
      <c r="Q77" s="294">
        <v>14.175000000000008</v>
      </c>
      <c r="R77" s="294">
        <v>14.1</v>
      </c>
      <c r="S77" s="788">
        <v>14.024999999999991</v>
      </c>
    </row>
    <row r="78" spans="2:19" ht="15" customHeight="1">
      <c r="F78" s="516"/>
      <c r="G78" s="516"/>
      <c r="H78" s="111"/>
      <c r="I78" s="305"/>
      <c r="R78">
        <f>(R77-F77)/F77</f>
        <v>-6.0000000000000026E-2</v>
      </c>
    </row>
    <row r="79" spans="2:19" ht="15" customHeight="1">
      <c r="F79" s="304"/>
      <c r="G79" s="304"/>
      <c r="H79" s="111"/>
    </row>
    <row r="80" spans="2:19" ht="15" customHeight="1">
      <c r="F80" s="110"/>
      <c r="G80" s="110"/>
      <c r="H80" s="111"/>
    </row>
    <row r="81" spans="2:19" ht="15" customHeight="1">
      <c r="F81" s="110"/>
      <c r="G81" s="110"/>
      <c r="H81" s="111"/>
    </row>
    <row r="82" spans="2:19" s="340" customFormat="1" ht="23">
      <c r="C82" s="344" t="s">
        <v>294</v>
      </c>
      <c r="D82" s="343"/>
      <c r="E82" s="343"/>
      <c r="F82" s="343"/>
      <c r="G82" s="343"/>
      <c r="H82" s="343"/>
      <c r="I82" s="343"/>
      <c r="J82" s="342"/>
      <c r="K82" s="341"/>
      <c r="N82" s="339"/>
      <c r="R82" s="339"/>
    </row>
    <row r="83" spans="2:19" ht="15" customHeight="1">
      <c r="D83"/>
      <c r="E83"/>
      <c r="F83"/>
      <c r="G83"/>
      <c r="H83"/>
      <c r="I83"/>
      <c r="J83"/>
    </row>
    <row r="84" spans="2:19" ht="15" customHeight="1">
      <c r="D84" s="641"/>
      <c r="E84" s="153"/>
      <c r="I84"/>
    </row>
    <row r="85" spans="2:19" ht="15" customHeight="1">
      <c r="D85" s="156"/>
      <c r="E85" s="153"/>
      <c r="I85"/>
    </row>
    <row r="86" spans="2:19" ht="17.149999999999999" customHeight="1" thickBot="1">
      <c r="C86" s="85"/>
      <c r="F86"/>
      <c r="G86"/>
      <c r="H86" s="154"/>
      <c r="I86" s="153"/>
      <c r="K86" s="2"/>
      <c r="L86" s="2"/>
    </row>
    <row r="87" spans="2:19" ht="17.149999999999999" customHeight="1" thickBot="1">
      <c r="C87" s="10"/>
      <c r="D87" s="150" t="s">
        <v>265</v>
      </c>
      <c r="E87" s="151" t="s">
        <v>266</v>
      </c>
      <c r="F87"/>
      <c r="G87"/>
      <c r="H87" s="154"/>
      <c r="I87" s="153"/>
      <c r="K87" s="2"/>
      <c r="L87" s="2"/>
    </row>
    <row r="88" spans="2:19" ht="17.149999999999999" customHeight="1" thickBot="1">
      <c r="C88" s="524" t="s">
        <v>295</v>
      </c>
      <c r="D88" s="522" t="s">
        <v>268</v>
      </c>
      <c r="E88" s="523">
        <v>9.3000000000000007</v>
      </c>
      <c r="F88"/>
      <c r="G88"/>
      <c r="H88" s="154"/>
      <c r="I88" s="153"/>
      <c r="K88" s="2"/>
      <c r="L88" s="2"/>
    </row>
    <row r="89" spans="2:19" ht="17.149999999999999" customHeight="1">
      <c r="C89" s="85"/>
      <c r="F89"/>
      <c r="G89"/>
      <c r="H89" s="154"/>
      <c r="I89" s="153"/>
      <c r="K89" s="2"/>
      <c r="L89" s="2"/>
    </row>
    <row r="90" spans="2:19" ht="17.149999999999999" customHeight="1" thickBot="1">
      <c r="C90" s="85"/>
      <c r="F90"/>
      <c r="G90"/>
      <c r="H90" s="154"/>
      <c r="I90" s="153"/>
      <c r="K90" s="2"/>
      <c r="L90" s="2"/>
    </row>
    <row r="91" spans="2:19" ht="15" customHeight="1" thickBot="1">
      <c r="D91" s="1328" t="s">
        <v>270</v>
      </c>
      <c r="E91" s="1329"/>
      <c r="F91" s="1329"/>
      <c r="G91" s="1329"/>
      <c r="H91" s="1329"/>
      <c r="I91" s="1329"/>
      <c r="J91" s="1329"/>
      <c r="K91" s="1329"/>
      <c r="L91" s="1329"/>
      <c r="M91" s="1329"/>
      <c r="N91" s="1329"/>
      <c r="O91" s="1329"/>
      <c r="P91" s="1329"/>
      <c r="Q91" s="1329"/>
      <c r="R91" s="1329"/>
      <c r="S91" s="1330"/>
    </row>
    <row r="92" spans="2:19" ht="15" customHeight="1" thickBot="1">
      <c r="C92" s="573" t="s">
        <v>296</v>
      </c>
      <c r="D92" s="518">
        <v>2021</v>
      </c>
      <c r="E92" s="351">
        <v>2022</v>
      </c>
      <c r="F92" s="351">
        <v>2023</v>
      </c>
      <c r="G92" s="762">
        <v>2024</v>
      </c>
      <c r="H92" s="351">
        <v>2025</v>
      </c>
      <c r="I92" s="351">
        <v>2026</v>
      </c>
      <c r="J92" s="351">
        <v>2027</v>
      </c>
      <c r="K92" s="351">
        <v>2028</v>
      </c>
      <c r="L92" s="351">
        <v>2029</v>
      </c>
      <c r="M92" s="351">
        <v>2030</v>
      </c>
      <c r="N92" s="351">
        <v>2031</v>
      </c>
      <c r="O92" s="351">
        <v>2032</v>
      </c>
      <c r="P92" s="351">
        <v>2033</v>
      </c>
      <c r="Q92" s="351">
        <v>2034</v>
      </c>
      <c r="R92" s="351">
        <v>2035</v>
      </c>
      <c r="S92" s="352">
        <v>2036</v>
      </c>
    </row>
    <row r="93" spans="2:19" ht="15" customHeight="1" thickBot="1">
      <c r="C93" s="21"/>
      <c r="D93" s="290"/>
      <c r="E93" s="290"/>
      <c r="F93" s="290"/>
      <c r="G93" s="290"/>
      <c r="H93" s="290"/>
      <c r="I93" s="290"/>
      <c r="J93" s="290"/>
      <c r="K93" s="290"/>
      <c r="L93" s="290"/>
      <c r="M93" s="290"/>
      <c r="N93" s="290"/>
      <c r="O93" s="290"/>
      <c r="P93" s="290"/>
      <c r="Q93" s="290"/>
      <c r="R93" s="290"/>
      <c r="S93" s="290"/>
    </row>
    <row r="94" spans="2:19" ht="15" customHeight="1">
      <c r="B94" s="1334" t="s">
        <v>252</v>
      </c>
      <c r="C94" s="526" t="s">
        <v>297</v>
      </c>
      <c r="D94" s="759">
        <v>0</v>
      </c>
      <c r="E94" s="760">
        <v>0</v>
      </c>
      <c r="F94" s="760">
        <v>0</v>
      </c>
      <c r="G94" s="761">
        <v>0.24100000000000002</v>
      </c>
      <c r="H94" s="301">
        <v>0.42662670860314528</v>
      </c>
      <c r="I94" s="300">
        <v>0.70532946060838342</v>
      </c>
      <c r="J94" s="303">
        <v>1.6359952463847232</v>
      </c>
      <c r="K94" s="303">
        <v>3.3113995158802849</v>
      </c>
      <c r="L94" s="303">
        <v>6.5700232360156408</v>
      </c>
      <c r="M94" s="303">
        <v>10.291448701092001</v>
      </c>
      <c r="N94" s="303">
        <v>14.286845235781781</v>
      </c>
      <c r="O94" s="303">
        <v>18.459224690004771</v>
      </c>
      <c r="P94" s="303">
        <v>22.794548308151903</v>
      </c>
      <c r="Q94" s="303">
        <v>27.795339588955347</v>
      </c>
      <c r="R94" s="303">
        <v>32.98832870429959</v>
      </c>
      <c r="S94" s="520">
        <v>40.984520168400699</v>
      </c>
    </row>
    <row r="95" spans="2:19" ht="15" customHeight="1" thickBot="1">
      <c r="B95" s="1335"/>
      <c r="C95" s="527" t="s">
        <v>298</v>
      </c>
      <c r="D95" s="535">
        <v>0</v>
      </c>
      <c r="E95" s="536">
        <v>0</v>
      </c>
      <c r="F95" s="536">
        <v>0</v>
      </c>
      <c r="G95" s="537">
        <v>1.6336214200982884E-3</v>
      </c>
      <c r="H95" s="528">
        <v>2.8792317440947406E-3</v>
      </c>
      <c r="I95" s="528">
        <v>4.7393975149499033E-3</v>
      </c>
      <c r="J95" s="528">
        <v>1.0945205881424296E-2</v>
      </c>
      <c r="K95" s="528">
        <v>2.2058320704877059E-2</v>
      </c>
      <c r="L95" s="528">
        <v>4.3576751427784492E-2</v>
      </c>
      <c r="M95" s="528">
        <v>6.7967231732940253E-2</v>
      </c>
      <c r="N95" s="528">
        <v>9.3951237390602418E-2</v>
      </c>
      <c r="O95" s="528">
        <v>0.12087336764992115</v>
      </c>
      <c r="P95" s="528">
        <v>0.14863017776085877</v>
      </c>
      <c r="Q95" s="528">
        <v>0.18047398329332814</v>
      </c>
      <c r="R95" s="528">
        <v>0.21332517965929851</v>
      </c>
      <c r="S95" s="529">
        <v>0.26401422845789285</v>
      </c>
    </row>
    <row r="96" spans="2:19" ht="15" customHeight="1" thickBot="1">
      <c r="B96" s="13"/>
      <c r="C96" s="85"/>
      <c r="D96" s="81"/>
      <c r="E96" s="81"/>
      <c r="F96" s="81"/>
      <c r="G96" s="81"/>
      <c r="H96" s="305"/>
      <c r="I96" s="305"/>
      <c r="J96" s="305"/>
      <c r="K96" s="305"/>
      <c r="L96" s="305"/>
      <c r="M96" s="305"/>
      <c r="N96" s="305"/>
      <c r="O96" s="305"/>
      <c r="P96" s="305"/>
      <c r="Q96" s="305"/>
      <c r="R96" s="305"/>
      <c r="S96" s="305"/>
    </row>
    <row r="97" spans="2:19" ht="15" customHeight="1">
      <c r="B97" s="1334" t="s">
        <v>253</v>
      </c>
      <c r="C97" s="526" t="s">
        <v>297</v>
      </c>
      <c r="D97" s="759">
        <v>0</v>
      </c>
      <c r="E97" s="760">
        <v>0</v>
      </c>
      <c r="F97" s="760">
        <v>0</v>
      </c>
      <c r="G97" s="761">
        <v>0.24100000000000002</v>
      </c>
      <c r="H97" s="301">
        <v>0.42662670860314528</v>
      </c>
      <c r="I97" s="300">
        <v>0.70532946060838342</v>
      </c>
      <c r="J97" s="303">
        <v>1.3562272463847234</v>
      </c>
      <c r="K97" s="303">
        <v>2.7518635158802849</v>
      </c>
      <c r="L97" s="303">
        <v>4.5261625693489744</v>
      </c>
      <c r="M97" s="303">
        <v>6.6777787010920022</v>
      </c>
      <c r="N97" s="303">
        <v>9.204393235781783</v>
      </c>
      <c r="O97" s="303">
        <v>12.102274023338104</v>
      </c>
      <c r="P97" s="303">
        <v>15.357382308151902</v>
      </c>
      <c r="Q97" s="303">
        <v>18.912705588955344</v>
      </c>
      <c r="R97" s="303">
        <v>22.561216789890253</v>
      </c>
      <c r="S97" s="520">
        <v>26.809821420604873</v>
      </c>
    </row>
    <row r="98" spans="2:19" ht="15" customHeight="1" thickBot="1">
      <c r="B98" s="1335"/>
      <c r="C98" s="527" t="s">
        <v>298</v>
      </c>
      <c r="D98" s="770">
        <v>0</v>
      </c>
      <c r="E98" s="771">
        <v>0</v>
      </c>
      <c r="F98" s="771">
        <v>0</v>
      </c>
      <c r="G98" s="772">
        <v>1.6336214200982884E-3</v>
      </c>
      <c r="H98" s="528">
        <v>2.8792317440947406E-3</v>
      </c>
      <c r="I98" s="528">
        <v>4.7393975149499033E-3</v>
      </c>
      <c r="J98" s="528">
        <v>9.073489954497806E-3</v>
      </c>
      <c r="K98" s="528">
        <v>1.8331067477130227E-2</v>
      </c>
      <c r="L98" s="528">
        <v>3.0020511970955396E-2</v>
      </c>
      <c r="M98" s="528">
        <v>4.4101675635836758E-2</v>
      </c>
      <c r="N98" s="528">
        <v>6.052869752977829E-2</v>
      </c>
      <c r="O98" s="528">
        <v>7.9247240444238781E-2</v>
      </c>
      <c r="P98" s="528">
        <v>0.10013668319041798</v>
      </c>
      <c r="Q98" s="528">
        <v>0.12279941036766599</v>
      </c>
      <c r="R98" s="528">
        <v>0.14589631588121127</v>
      </c>
      <c r="S98" s="529">
        <v>0.17270360341835106</v>
      </c>
    </row>
    <row r="99" spans="2:19" ht="15" customHeight="1" thickBot="1">
      <c r="B99" s="13"/>
      <c r="C99" s="85"/>
      <c r="D99" s="81"/>
      <c r="E99" s="81"/>
      <c r="F99" s="81"/>
      <c r="G99" s="81"/>
      <c r="H99" s="305"/>
      <c r="I99" s="305"/>
      <c r="J99" s="305"/>
      <c r="K99" s="305"/>
      <c r="L99" s="305"/>
      <c r="M99" s="305"/>
      <c r="N99" s="305"/>
      <c r="O99" s="305"/>
      <c r="P99" s="305"/>
      <c r="Q99" s="305"/>
      <c r="R99" s="305"/>
      <c r="S99" s="305"/>
    </row>
    <row r="100" spans="2:19" ht="15" customHeight="1">
      <c r="B100" s="1334" t="s">
        <v>254</v>
      </c>
      <c r="C100" s="526" t="s">
        <v>297</v>
      </c>
      <c r="D100" s="759">
        <v>0</v>
      </c>
      <c r="E100" s="760">
        <v>0</v>
      </c>
      <c r="F100" s="760">
        <v>0</v>
      </c>
      <c r="G100" s="761">
        <v>0.24100000000000002</v>
      </c>
      <c r="H100" s="301">
        <v>0.70639470860314524</v>
      </c>
      <c r="I100" s="300">
        <v>2.1041694606083832</v>
      </c>
      <c r="J100" s="303">
        <v>4.4336752463847233</v>
      </c>
      <c r="K100" s="303">
        <v>7.694431515880285</v>
      </c>
      <c r="L100" s="303">
        <v>12.35189523601564</v>
      </c>
      <c r="M100" s="303">
        <v>17.938440701091999</v>
      </c>
      <c r="N100" s="303">
        <v>24.451749235781779</v>
      </c>
      <c r="O100" s="303">
        <v>31.888088690004768</v>
      </c>
      <c r="P100" s="303">
        <v>39.767140308151895</v>
      </c>
      <c r="Q100" s="303">
        <v>48.03189158895534</v>
      </c>
      <c r="R100" s="303">
        <v>56.45737158895534</v>
      </c>
      <c r="S100" s="520">
        <v>65.349131588955345</v>
      </c>
    </row>
    <row r="101" spans="2:19" ht="15" customHeight="1" thickBot="1">
      <c r="B101" s="1335"/>
      <c r="C101" s="527" t="s">
        <v>298</v>
      </c>
      <c r="D101" s="770">
        <v>0</v>
      </c>
      <c r="E101" s="771">
        <v>0</v>
      </c>
      <c r="F101" s="771">
        <v>0</v>
      </c>
      <c r="G101" s="772">
        <v>1.6336214200982884E-3</v>
      </c>
      <c r="H101" s="528">
        <v>4.7673388183548321E-3</v>
      </c>
      <c r="I101" s="528">
        <v>1.4138776372730914E-2</v>
      </c>
      <c r="J101" s="528">
        <v>2.9662365150689186E-2</v>
      </c>
      <c r="K101" s="528">
        <v>5.125513765556057E-2</v>
      </c>
      <c r="L101" s="528">
        <v>8.1925961145962609E-2</v>
      </c>
      <c r="M101" s="528">
        <v>0.11846982786100445</v>
      </c>
      <c r="N101" s="528">
        <v>0.16079631711225065</v>
      </c>
      <c r="O101" s="528">
        <v>0.2088072891797734</v>
      </c>
      <c r="P101" s="528">
        <v>0.25929871709402774</v>
      </c>
      <c r="Q101" s="528">
        <v>0.31186907331819613</v>
      </c>
      <c r="R101" s="528">
        <v>0.36509212228553811</v>
      </c>
      <c r="S101" s="529">
        <v>0.42096626936122095</v>
      </c>
    </row>
    <row r="102" spans="2:19" ht="15" customHeight="1">
      <c r="C102" s="85"/>
      <c r="D102" s="305"/>
      <c r="E102" s="305"/>
      <c r="F102" s="305"/>
      <c r="G102" s="158"/>
      <c r="H102" s="158"/>
      <c r="I102" s="158"/>
      <c r="J102" s="158"/>
      <c r="K102" s="158"/>
      <c r="L102" s="158"/>
      <c r="M102" s="158"/>
      <c r="N102" s="158"/>
      <c r="O102" s="158"/>
      <c r="P102" s="158"/>
      <c r="Q102" s="158"/>
      <c r="R102" s="158"/>
      <c r="S102" s="158"/>
    </row>
    <row r="103" spans="2:19" ht="15" customHeight="1">
      <c r="F103" s="516"/>
      <c r="G103" s="516"/>
      <c r="H103" s="111"/>
      <c r="I103" s="305"/>
    </row>
    <row r="104" spans="2:19" ht="15" customHeight="1" thickBot="1">
      <c r="F104" s="516"/>
      <c r="G104" s="305"/>
      <c r="H104" s="305"/>
      <c r="I104" s="305"/>
      <c r="J104" s="305"/>
      <c r="K104" s="305"/>
      <c r="L104" s="305"/>
      <c r="M104" s="305"/>
      <c r="N104" s="305"/>
      <c r="O104" s="305"/>
      <c r="P104" s="305"/>
      <c r="Q104" s="305"/>
      <c r="R104" s="305"/>
      <c r="S104" s="305"/>
    </row>
    <row r="105" spans="2:19" ht="15" customHeight="1" thickBot="1">
      <c r="C105" s="85"/>
      <c r="D105" s="780" t="s">
        <v>265</v>
      </c>
      <c r="E105" s="495">
        <v>2022</v>
      </c>
      <c r="F105" s="495">
        <v>2023</v>
      </c>
      <c r="G105" s="351">
        <v>2024</v>
      </c>
      <c r="H105" s="351">
        <v>2025</v>
      </c>
      <c r="I105" s="495">
        <v>2026</v>
      </c>
      <c r="J105" s="495">
        <v>2027</v>
      </c>
      <c r="K105" s="495">
        <v>2028</v>
      </c>
      <c r="L105" s="495">
        <v>2029</v>
      </c>
      <c r="M105" s="495">
        <v>2030</v>
      </c>
      <c r="N105" s="495">
        <v>2031</v>
      </c>
      <c r="O105" s="495">
        <v>2032</v>
      </c>
      <c r="P105" s="495">
        <v>2033</v>
      </c>
      <c r="Q105" s="495">
        <v>2034</v>
      </c>
      <c r="R105" s="495">
        <v>2035</v>
      </c>
      <c r="S105" s="496">
        <v>2036</v>
      </c>
    </row>
    <row r="106" spans="2:19" ht="15" customHeight="1">
      <c r="C106" s="144" t="s">
        <v>299</v>
      </c>
      <c r="D106" s="781" t="s">
        <v>280</v>
      </c>
      <c r="E106" s="784">
        <v>58700</v>
      </c>
      <c r="F106" s="785">
        <v>58700</v>
      </c>
      <c r="G106" s="785">
        <v>58700</v>
      </c>
      <c r="H106" s="785">
        <v>58700</v>
      </c>
      <c r="I106" s="785">
        <v>58700</v>
      </c>
      <c r="J106" s="785">
        <v>58700</v>
      </c>
      <c r="K106" s="785">
        <v>58700</v>
      </c>
      <c r="L106" s="785">
        <v>58700</v>
      </c>
      <c r="M106" s="785">
        <v>58700</v>
      </c>
      <c r="N106" s="785">
        <v>58700</v>
      </c>
      <c r="O106" s="785">
        <v>58700</v>
      </c>
      <c r="P106" s="785">
        <v>58700</v>
      </c>
      <c r="Q106" s="785">
        <v>58700</v>
      </c>
      <c r="R106" s="785">
        <v>58700</v>
      </c>
      <c r="S106" s="786">
        <v>58700</v>
      </c>
    </row>
    <row r="107" spans="2:19" ht="15" customHeight="1" thickBot="1">
      <c r="C107" s="146" t="s">
        <v>300</v>
      </c>
      <c r="D107" s="783" t="s">
        <v>283</v>
      </c>
      <c r="E107" s="525">
        <v>120</v>
      </c>
      <c r="F107" s="294">
        <v>120</v>
      </c>
      <c r="G107" s="294">
        <v>119.4</v>
      </c>
      <c r="H107" s="294">
        <v>118.80000000000001</v>
      </c>
      <c r="I107" s="294">
        <v>118.20000000000002</v>
      </c>
      <c r="J107" s="294">
        <v>117.60000000000002</v>
      </c>
      <c r="K107" s="294">
        <v>117.00000000000003</v>
      </c>
      <c r="L107" s="294">
        <v>116.40000000000003</v>
      </c>
      <c r="M107" s="294">
        <v>115.80000000000004</v>
      </c>
      <c r="N107" s="294">
        <v>115.20000000000005</v>
      </c>
      <c r="O107" s="294">
        <v>114.60000000000005</v>
      </c>
      <c r="P107" s="294">
        <v>114.00000000000006</v>
      </c>
      <c r="Q107" s="294">
        <v>113.40000000000006</v>
      </c>
      <c r="R107" s="294">
        <v>112.8</v>
      </c>
      <c r="S107" s="788">
        <v>112.19999999999993</v>
      </c>
    </row>
    <row r="108" spans="2:19" ht="15" customHeight="1">
      <c r="D108"/>
      <c r="E108"/>
      <c r="F108" s="516"/>
      <c r="G108" s="516"/>
      <c r="H108" s="111"/>
      <c r="I108" s="305"/>
      <c r="R108">
        <f>(R107-F107)/F107</f>
        <v>-6.0000000000000026E-2</v>
      </c>
    </row>
    <row r="109" spans="2:19" ht="15" customHeight="1">
      <c r="D109"/>
      <c r="E109"/>
      <c r="F109" s="516"/>
      <c r="G109" s="516"/>
      <c r="H109" s="111"/>
      <c r="I109" s="305"/>
    </row>
    <row r="110" spans="2:19" ht="15" customHeight="1">
      <c r="D110"/>
      <c r="E110"/>
      <c r="F110" s="516"/>
      <c r="G110" s="516"/>
      <c r="H110" s="111"/>
      <c r="I110" s="305"/>
    </row>
    <row r="111" spans="2:19" ht="15" customHeight="1">
      <c r="F111" s="516"/>
      <c r="G111" s="516"/>
      <c r="H111" s="111"/>
      <c r="I111" s="305"/>
    </row>
    <row r="112" spans="2:19" ht="15" customHeight="1">
      <c r="F112" s="516"/>
      <c r="G112" s="516"/>
      <c r="H112" s="111"/>
      <c r="I112" s="305"/>
    </row>
    <row r="113" spans="3:18" ht="15" customHeight="1">
      <c r="F113" s="516"/>
      <c r="G113" s="516"/>
      <c r="H113" s="111"/>
      <c r="I113" s="305"/>
    </row>
    <row r="114" spans="3:18" ht="15" customHeight="1">
      <c r="F114" s="516"/>
      <c r="G114" s="516"/>
      <c r="H114" s="111"/>
      <c r="I114" s="305"/>
    </row>
    <row r="115" spans="3:18" ht="15" customHeight="1">
      <c r="F115" s="304"/>
      <c r="G115" s="304"/>
      <c r="H115" s="111"/>
    </row>
    <row r="116" spans="3:18" ht="15" customHeight="1">
      <c r="F116" s="110"/>
      <c r="G116" s="110"/>
      <c r="H116" s="111"/>
    </row>
    <row r="117" spans="3:18" s="340" customFormat="1" ht="23">
      <c r="C117" s="344" t="s">
        <v>301</v>
      </c>
      <c r="D117" s="343"/>
      <c r="E117" s="343"/>
      <c r="F117" s="343"/>
      <c r="G117" s="343"/>
      <c r="H117" s="343"/>
      <c r="I117" s="343"/>
      <c r="J117" s="342"/>
      <c r="K117" s="341"/>
      <c r="N117" s="339"/>
      <c r="R117" s="339"/>
    </row>
    <row r="118" spans="3:18" ht="15" customHeight="1">
      <c r="D118"/>
      <c r="E118"/>
      <c r="F118"/>
      <c r="G118"/>
      <c r="H118"/>
      <c r="I118"/>
      <c r="J118"/>
    </row>
    <row r="119" spans="3:18" ht="15" customHeight="1">
      <c r="C119" s="271" t="s">
        <v>302</v>
      </c>
      <c r="D119" s="272"/>
      <c r="E119" s="273"/>
      <c r="F119" s="272"/>
      <c r="G119" s="272"/>
      <c r="L119" s="2"/>
    </row>
    <row r="120" spans="3:18" ht="15" customHeight="1">
      <c r="C120" s="11" t="s">
        <v>303</v>
      </c>
      <c r="E120"/>
      <c r="L120" s="2"/>
    </row>
    <row r="121" spans="3:18" ht="15" customHeight="1">
      <c r="C121" s="11" t="s">
        <v>304</v>
      </c>
      <c r="E121"/>
      <c r="L121" s="2"/>
    </row>
    <row r="122" spans="3:18" ht="15" customHeight="1">
      <c r="C122" s="11" t="s">
        <v>305</v>
      </c>
      <c r="E122"/>
      <c r="L122" s="2"/>
    </row>
    <row r="123" spans="3:18" ht="15" customHeight="1">
      <c r="C123" s="11" t="s">
        <v>306</v>
      </c>
      <c r="E123"/>
      <c r="L123" s="2"/>
    </row>
    <row r="124" spans="3:18" ht="15" customHeight="1">
      <c r="C124" s="11" t="s">
        <v>307</v>
      </c>
      <c r="E124"/>
      <c r="L124" s="2"/>
    </row>
    <row r="125" spans="3:18" ht="15" customHeight="1">
      <c r="C125" s="271" t="s">
        <v>308</v>
      </c>
      <c r="D125" s="272"/>
      <c r="E125" s="274"/>
      <c r="F125" s="272"/>
      <c r="G125" s="272"/>
      <c r="L125" s="2"/>
    </row>
    <row r="126" spans="3:18" ht="15" customHeight="1">
      <c r="C126" s="11" t="s">
        <v>309</v>
      </c>
      <c r="D126" s="45" t="s">
        <v>310</v>
      </c>
      <c r="E126" s="153"/>
      <c r="L126" s="2"/>
    </row>
    <row r="127" spans="3:18" ht="15" customHeight="1">
      <c r="C127" t="s">
        <v>311</v>
      </c>
      <c r="D127" s="156" t="s">
        <v>312</v>
      </c>
      <c r="E127" s="153"/>
      <c r="I127" s="543"/>
      <c r="L127" s="2"/>
    </row>
    <row r="128" spans="3:18" ht="15" customHeight="1">
      <c r="C128" t="s">
        <v>313</v>
      </c>
      <c r="D128" s="156" t="s">
        <v>314</v>
      </c>
      <c r="E128" s="153"/>
      <c r="I128" s="543"/>
      <c r="L128" s="2"/>
    </row>
    <row r="129" spans="3:19" ht="15" customHeight="1">
      <c r="C129" t="s">
        <v>315</v>
      </c>
      <c r="D129" s="45" t="s">
        <v>316</v>
      </c>
      <c r="E129" s="153"/>
      <c r="L129" s="2"/>
    </row>
    <row r="130" spans="3:19" ht="15" customHeight="1" thickBot="1">
      <c r="C130" s="60"/>
      <c r="F130"/>
      <c r="G130"/>
      <c r="H130" s="156"/>
      <c r="I130" s="153"/>
      <c r="K130" s="2"/>
      <c r="L130" s="2"/>
    </row>
    <row r="131" spans="3:19" ht="15" customHeight="1" thickBot="1">
      <c r="C131" s="14" t="s">
        <v>317</v>
      </c>
      <c r="D131" s="1328" t="s">
        <v>270</v>
      </c>
      <c r="E131" s="1329"/>
      <c r="F131" s="1329"/>
      <c r="G131" s="1329"/>
      <c r="H131" s="1329"/>
      <c r="I131" s="1329"/>
      <c r="J131" s="1329"/>
      <c r="K131" s="1329"/>
      <c r="L131" s="1329"/>
      <c r="M131" s="1329"/>
      <c r="N131" s="1329"/>
      <c r="O131" s="1329"/>
      <c r="P131" s="1329"/>
      <c r="Q131" s="1329"/>
      <c r="R131" s="1329"/>
      <c r="S131" s="1330"/>
    </row>
    <row r="132" spans="3:19" ht="15" customHeight="1" thickBot="1">
      <c r="C132" s="296" t="s">
        <v>318</v>
      </c>
      <c r="D132" s="287">
        <v>2021</v>
      </c>
      <c r="E132" s="288">
        <v>2022</v>
      </c>
      <c r="F132" s="289">
        <v>2023</v>
      </c>
      <c r="G132" s="495">
        <v>2024</v>
      </c>
      <c r="H132" s="495">
        <v>2025</v>
      </c>
      <c r="I132" s="495">
        <v>2026</v>
      </c>
      <c r="J132" s="495">
        <v>2027</v>
      </c>
      <c r="K132" s="495">
        <v>2028</v>
      </c>
      <c r="L132" s="495">
        <v>2029</v>
      </c>
      <c r="M132" s="495">
        <v>2030</v>
      </c>
      <c r="N132" s="495">
        <v>2031</v>
      </c>
      <c r="O132" s="495">
        <v>2032</v>
      </c>
      <c r="P132" s="495">
        <v>2033</v>
      </c>
      <c r="Q132" s="495">
        <v>2034</v>
      </c>
      <c r="R132" s="495">
        <v>2035</v>
      </c>
      <c r="S132" s="496">
        <v>2036</v>
      </c>
    </row>
    <row r="133" spans="3:19" ht="15" customHeight="1" thickTop="1">
      <c r="C133" s="429" t="s">
        <v>319</v>
      </c>
      <c r="D133" s="538">
        <v>0.1</v>
      </c>
      <c r="E133" s="278">
        <v>0.3</v>
      </c>
      <c r="F133" s="284">
        <v>0.6</v>
      </c>
      <c r="G133" s="302">
        <v>0.9</v>
      </c>
      <c r="H133" s="301">
        <v>1.5</v>
      </c>
      <c r="I133" s="300">
        <v>1.9</v>
      </c>
      <c r="J133" s="303">
        <v>2.2999999999999998</v>
      </c>
      <c r="K133" s="303">
        <v>2.6</v>
      </c>
      <c r="L133" s="303">
        <v>3</v>
      </c>
      <c r="M133" s="303">
        <v>3.4</v>
      </c>
      <c r="N133" s="303">
        <v>4</v>
      </c>
      <c r="O133" s="303">
        <v>4.5</v>
      </c>
      <c r="P133" s="303">
        <v>5.0999999999999996</v>
      </c>
      <c r="Q133" s="303">
        <v>5.6</v>
      </c>
      <c r="R133" s="303">
        <v>6</v>
      </c>
      <c r="S133" s="520">
        <v>6.2</v>
      </c>
    </row>
    <row r="134" spans="3:19" ht="15" customHeight="1" thickBot="1">
      <c r="C134" s="681" t="s">
        <v>320</v>
      </c>
      <c r="D134" s="682">
        <v>0</v>
      </c>
      <c r="E134" s="285">
        <v>0</v>
      </c>
      <c r="F134" s="286">
        <v>0</v>
      </c>
      <c r="G134" s="299">
        <v>0</v>
      </c>
      <c r="H134" s="298">
        <v>0</v>
      </c>
      <c r="I134" s="297">
        <v>0.2</v>
      </c>
      <c r="J134" s="200">
        <v>0.3</v>
      </c>
      <c r="K134" s="200">
        <v>0.5</v>
      </c>
      <c r="L134" s="200">
        <v>0.6</v>
      </c>
      <c r="M134" s="200">
        <v>0.8</v>
      </c>
      <c r="N134" s="200">
        <v>0.9</v>
      </c>
      <c r="O134" s="200">
        <v>1.1000000000000001</v>
      </c>
      <c r="P134" s="200">
        <v>1.2</v>
      </c>
      <c r="Q134" s="200">
        <v>1.4</v>
      </c>
      <c r="R134" s="200">
        <v>1.5</v>
      </c>
      <c r="S134" s="521">
        <v>1.7</v>
      </c>
    </row>
    <row r="135" spans="3:19" ht="15" customHeight="1" thickTop="1" thickBot="1">
      <c r="C135" s="540" t="s">
        <v>276</v>
      </c>
      <c r="D135" s="677">
        <f>SUM(D133:D134)</f>
        <v>0.1</v>
      </c>
      <c r="E135" s="677">
        <f>SUM(E133:E134)</f>
        <v>0.3</v>
      </c>
      <c r="F135" s="677">
        <f>SUM(F133:F134)</f>
        <v>0.6</v>
      </c>
      <c r="G135" s="678">
        <f>SUM(G133:G134)</f>
        <v>0.9</v>
      </c>
      <c r="H135" s="679">
        <f t="shared" ref="H135" si="11">SUM(H133:H134)</f>
        <v>1.5</v>
      </c>
      <c r="I135" s="281">
        <f t="shared" ref="I135" si="12">SUM(I133:I134)</f>
        <v>2.1</v>
      </c>
      <c r="J135" s="281">
        <f t="shared" ref="J135" si="13">SUM(J133:J134)</f>
        <v>2.5999999999999996</v>
      </c>
      <c r="K135" s="281">
        <f t="shared" ref="K135" si="14">SUM(K133:K134)</f>
        <v>3.1</v>
      </c>
      <c r="L135" s="281">
        <f t="shared" ref="L135" si="15">SUM(L133:L134)</f>
        <v>3.6</v>
      </c>
      <c r="M135" s="281">
        <f t="shared" ref="M135" si="16">SUM(M133:M134)</f>
        <v>4.2</v>
      </c>
      <c r="N135" s="281">
        <f t="shared" ref="N135" si="17">SUM(N133:N134)</f>
        <v>4.9000000000000004</v>
      </c>
      <c r="O135" s="281">
        <f t="shared" ref="O135" si="18">SUM(O133:O134)</f>
        <v>5.6</v>
      </c>
      <c r="P135" s="281">
        <f t="shared" ref="P135" si="19">SUM(P133:P134)</f>
        <v>6.3</v>
      </c>
      <c r="Q135" s="281">
        <f t="shared" ref="Q135" si="20">SUM(Q133:Q134)</f>
        <v>7</v>
      </c>
      <c r="R135" s="281">
        <f t="shared" ref="R135" si="21">SUM(R133:R134)</f>
        <v>7.5</v>
      </c>
      <c r="S135" s="282">
        <f t="shared" ref="S135" si="22">SUM(S133:S134)</f>
        <v>7.9</v>
      </c>
    </row>
    <row r="136" spans="3:19" ht="15" customHeight="1" thickBot="1">
      <c r="C136" s="527" t="s">
        <v>298</v>
      </c>
      <c r="D136" s="539">
        <v>1.4691241106335445E-2</v>
      </c>
      <c r="E136" s="676">
        <v>1.8758650834122533E-2</v>
      </c>
      <c r="F136" s="680">
        <v>3.6060319079187005E-2</v>
      </c>
      <c r="G136" s="541">
        <v>5.4601434318415451E-2</v>
      </c>
      <c r="H136" s="541">
        <v>9.3176060157192223E-2</v>
      </c>
      <c r="I136" s="541">
        <v>0.12457784863445243</v>
      </c>
      <c r="J136" s="541">
        <v>0.15671487369600579</v>
      </c>
      <c r="K136" s="541">
        <v>0.18885189875755909</v>
      </c>
      <c r="L136" s="541">
        <v>0.22098892381911248</v>
      </c>
      <c r="M136" s="541">
        <v>0.25312594888066586</v>
      </c>
      <c r="N136" s="541">
        <v>0.29619034336015465</v>
      </c>
      <c r="O136" s="541">
        <v>0.33925473783964349</v>
      </c>
      <c r="P136" s="541">
        <v>0.38231913231913228</v>
      </c>
      <c r="Q136" s="541">
        <v>0.42538352679862113</v>
      </c>
      <c r="R136" s="541">
        <v>0.4563063997026261</v>
      </c>
      <c r="S136" s="542">
        <v>0.47778755325925137</v>
      </c>
    </row>
    <row r="137" spans="3:19" ht="15" customHeight="1" thickBot="1">
      <c r="F137" s="502"/>
      <c r="G137" s="502"/>
      <c r="H137" s="502"/>
      <c r="I137" s="502"/>
      <c r="J137" s="502"/>
      <c r="K137" s="502"/>
      <c r="L137" s="502"/>
      <c r="M137" s="502"/>
      <c r="N137" s="502"/>
      <c r="O137" s="502"/>
      <c r="P137" s="502"/>
      <c r="Q137" s="502"/>
      <c r="R137" s="502"/>
      <c r="S137" s="502"/>
    </row>
    <row r="138" spans="3:19" ht="15" customHeight="1" thickBot="1">
      <c r="C138" s="85"/>
      <c r="D138" s="780" t="s">
        <v>265</v>
      </c>
      <c r="E138" s="517">
        <v>2022</v>
      </c>
      <c r="F138" s="495">
        <v>2023</v>
      </c>
      <c r="G138" s="351">
        <v>2024</v>
      </c>
      <c r="H138" s="351">
        <v>2025</v>
      </c>
      <c r="I138" s="495">
        <v>2026</v>
      </c>
      <c r="J138" s="495">
        <v>2027</v>
      </c>
      <c r="K138" s="495">
        <v>2028</v>
      </c>
      <c r="L138" s="495">
        <v>2029</v>
      </c>
      <c r="M138" s="495">
        <v>2030</v>
      </c>
      <c r="N138" s="495">
        <v>2031</v>
      </c>
      <c r="O138" s="495">
        <v>2032</v>
      </c>
      <c r="P138" s="495">
        <v>2033</v>
      </c>
      <c r="Q138" s="495">
        <v>2034</v>
      </c>
      <c r="R138" s="495">
        <v>2035</v>
      </c>
      <c r="S138" s="496">
        <v>2036</v>
      </c>
    </row>
    <row r="139" spans="3:19" ht="15" customHeight="1" thickBot="1">
      <c r="C139" s="144" t="s">
        <v>321</v>
      </c>
      <c r="D139" s="781" t="s">
        <v>280</v>
      </c>
      <c r="E139" s="785">
        <v>80000</v>
      </c>
      <c r="F139" s="785">
        <v>80000</v>
      </c>
      <c r="G139" s="785">
        <v>80000</v>
      </c>
      <c r="H139" s="785">
        <v>80000</v>
      </c>
      <c r="I139" s="785">
        <v>80000</v>
      </c>
      <c r="J139" s="785">
        <v>80000</v>
      </c>
      <c r="K139" s="785">
        <v>80000</v>
      </c>
      <c r="L139" s="785">
        <v>80000</v>
      </c>
      <c r="M139" s="785">
        <v>80000</v>
      </c>
      <c r="N139" s="785">
        <v>80000</v>
      </c>
      <c r="O139" s="785">
        <v>80000</v>
      </c>
      <c r="P139" s="785">
        <v>80000</v>
      </c>
      <c r="Q139" s="785">
        <v>80000</v>
      </c>
      <c r="R139" s="785">
        <v>80000</v>
      </c>
      <c r="S139" s="786">
        <v>80000</v>
      </c>
    </row>
    <row r="140" spans="3:19" ht="15" customHeight="1">
      <c r="C140" s="144" t="s">
        <v>322</v>
      </c>
      <c r="D140" s="782" t="s">
        <v>280</v>
      </c>
      <c r="E140" s="278">
        <v>28000</v>
      </c>
      <c r="F140" s="278">
        <v>28000</v>
      </c>
      <c r="G140" s="278">
        <v>28000</v>
      </c>
      <c r="H140" s="278">
        <v>28000</v>
      </c>
      <c r="I140" s="278">
        <v>28000</v>
      </c>
      <c r="J140" s="278">
        <v>28000</v>
      </c>
      <c r="K140" s="278">
        <v>28000</v>
      </c>
      <c r="L140" s="278">
        <v>28000</v>
      </c>
      <c r="M140" s="278">
        <v>28000</v>
      </c>
      <c r="N140" s="278">
        <v>28000</v>
      </c>
      <c r="O140" s="278">
        <v>28000</v>
      </c>
      <c r="P140" s="278">
        <v>28000</v>
      </c>
      <c r="Q140" s="278">
        <v>28000</v>
      </c>
      <c r="R140" s="278">
        <v>28000</v>
      </c>
      <c r="S140" s="515">
        <v>28000</v>
      </c>
    </row>
    <row r="141" spans="3:19" ht="15" customHeight="1" thickBot="1">
      <c r="C141" s="146" t="s">
        <v>323</v>
      </c>
      <c r="D141" s="783" t="s">
        <v>283</v>
      </c>
      <c r="E141" s="294">
        <v>125</v>
      </c>
      <c r="F141" s="294">
        <v>125</v>
      </c>
      <c r="G141" s="294">
        <v>124.375</v>
      </c>
      <c r="H141" s="294">
        <v>123.75</v>
      </c>
      <c r="I141" s="294">
        <v>123.125</v>
      </c>
      <c r="J141" s="294">
        <v>122.5</v>
      </c>
      <c r="K141" s="294">
        <v>121.875</v>
      </c>
      <c r="L141" s="294">
        <v>121.25</v>
      </c>
      <c r="M141" s="294">
        <v>120.625</v>
      </c>
      <c r="N141" s="294">
        <v>120</v>
      </c>
      <c r="O141" s="294">
        <v>119.375</v>
      </c>
      <c r="P141" s="294">
        <v>118.75</v>
      </c>
      <c r="Q141" s="294">
        <v>118.125</v>
      </c>
      <c r="R141" s="294">
        <v>117.5</v>
      </c>
      <c r="S141" s="788">
        <v>116.875</v>
      </c>
    </row>
    <row r="142" spans="3:19" ht="15" customHeight="1">
      <c r="C142" s="81"/>
      <c r="D142" s="81"/>
      <c r="E142" s="81"/>
      <c r="F142" s="81"/>
      <c r="G142" s="516"/>
      <c r="H142" s="111"/>
      <c r="I142" s="305"/>
    </row>
    <row r="143" spans="3:19" ht="15" customHeight="1">
      <c r="F143" s="81"/>
      <c r="G143" s="516"/>
      <c r="H143" s="111"/>
      <c r="I143" s="305"/>
    </row>
    <row r="144" spans="3:19" ht="15" customHeight="1">
      <c r="F144" s="81"/>
      <c r="G144" s="516"/>
      <c r="H144" s="111"/>
      <c r="I144" s="305"/>
    </row>
    <row r="145" spans="3:20" ht="15" customHeight="1">
      <c r="F145" s="81"/>
      <c r="G145" s="516"/>
      <c r="H145" s="111"/>
      <c r="I145" s="305"/>
    </row>
    <row r="146" spans="3:20" ht="15" customHeight="1">
      <c r="F146" s="304"/>
      <c r="G146" s="304"/>
      <c r="H146" s="111"/>
    </row>
    <row r="147" spans="3:20">
      <c r="C147" s="10"/>
      <c r="D147" s="275"/>
      <c r="E147" s="275"/>
      <c r="F147" s="275"/>
      <c r="G147" s="275"/>
      <c r="H147" s="275"/>
      <c r="I147" s="275"/>
      <c r="J147" s="275"/>
      <c r="K147" s="10"/>
      <c r="L147" s="10"/>
      <c r="M147" s="10"/>
      <c r="N147" s="10"/>
      <c r="O147" s="10"/>
      <c r="P147" s="10"/>
      <c r="Q147" s="10"/>
      <c r="R147" s="10"/>
      <c r="S147" s="10"/>
      <c r="T147" s="10"/>
    </row>
    <row r="148" spans="3:20">
      <c r="C148" s="10"/>
      <c r="D148" s="275"/>
      <c r="E148" s="275"/>
      <c r="F148" s="275"/>
      <c r="G148" s="275"/>
      <c r="H148" s="275"/>
      <c r="I148" s="275"/>
      <c r="J148" s="275"/>
      <c r="K148" s="10"/>
      <c r="L148" s="10"/>
      <c r="M148" s="10"/>
      <c r="N148" s="10"/>
      <c r="O148" s="10"/>
      <c r="P148" s="10"/>
      <c r="Q148" s="10"/>
      <c r="R148" s="10"/>
      <c r="S148" s="10"/>
      <c r="T148" s="10"/>
    </row>
    <row r="149" spans="3:20">
      <c r="C149" s="10"/>
      <c r="D149" s="275"/>
      <c r="E149" s="275"/>
      <c r="F149" s="275"/>
      <c r="G149" s="275"/>
      <c r="H149" s="275"/>
      <c r="I149" s="275"/>
      <c r="J149" s="275"/>
      <c r="K149" s="10"/>
      <c r="L149" s="10"/>
      <c r="M149" s="10"/>
      <c r="N149" s="10"/>
      <c r="O149" s="10"/>
      <c r="P149" s="10"/>
      <c r="Q149" s="10"/>
      <c r="R149" s="10"/>
      <c r="S149" s="10"/>
      <c r="T149" s="10"/>
    </row>
    <row r="150" spans="3:20">
      <c r="C150" s="10"/>
      <c r="D150" s="275"/>
      <c r="E150" s="933"/>
      <c r="F150" s="933"/>
      <c r="G150" s="933"/>
      <c r="H150" s="933"/>
      <c r="I150" s="933"/>
      <c r="J150" s="933"/>
      <c r="K150" s="933"/>
      <c r="L150" s="933"/>
      <c r="M150" s="933"/>
      <c r="N150" s="933"/>
      <c r="O150" s="933"/>
      <c r="P150" s="933"/>
      <c r="Q150" s="933"/>
      <c r="R150" s="933"/>
      <c r="S150" s="933"/>
      <c r="T150" s="10"/>
    </row>
    <row r="151" spans="3:20">
      <c r="C151" s="10"/>
      <c r="D151" s="635"/>
      <c r="E151" s="635"/>
      <c r="F151" s="635"/>
      <c r="G151" s="635"/>
      <c r="H151" s="635"/>
      <c r="I151" s="635"/>
      <c r="J151" s="635"/>
      <c r="K151" s="635"/>
      <c r="L151" s="635"/>
      <c r="M151" s="635"/>
      <c r="N151" s="635"/>
      <c r="O151" s="635"/>
      <c r="P151" s="635"/>
      <c r="Q151" s="635"/>
      <c r="R151" s="635"/>
      <c r="S151" s="635"/>
      <c r="T151" s="10"/>
    </row>
    <row r="152" spans="3:20">
      <c r="C152" s="10"/>
      <c r="D152" s="634"/>
      <c r="E152" s="634"/>
      <c r="F152" s="634"/>
      <c r="G152" s="634"/>
      <c r="H152" s="634"/>
      <c r="I152" s="634"/>
      <c r="J152" s="634"/>
      <c r="K152" s="634"/>
      <c r="L152" s="634"/>
      <c r="M152" s="634"/>
      <c r="N152" s="634"/>
      <c r="O152" s="634"/>
      <c r="P152" s="634"/>
      <c r="Q152" s="634"/>
      <c r="R152" s="634"/>
      <c r="S152" s="634"/>
      <c r="T152" s="10"/>
    </row>
    <row r="153" spans="3:20">
      <c r="C153" s="10"/>
      <c r="D153" s="634"/>
      <c r="E153" s="634"/>
      <c r="F153" s="634"/>
      <c r="G153" s="634"/>
      <c r="H153" s="634"/>
      <c r="I153" s="634"/>
      <c r="J153" s="634"/>
      <c r="K153" s="634"/>
      <c r="L153" s="634"/>
      <c r="M153" s="634"/>
      <c r="N153" s="634"/>
      <c r="O153" s="634"/>
      <c r="P153" s="634"/>
      <c r="Q153" s="634"/>
      <c r="R153" s="634"/>
      <c r="S153" s="634"/>
      <c r="T153" s="10"/>
    </row>
    <row r="154" spans="3:20">
      <c r="C154" s="10"/>
      <c r="D154" s="275"/>
      <c r="E154" s="933"/>
      <c r="F154" s="933"/>
      <c r="G154" s="933"/>
      <c r="H154" s="933"/>
      <c r="I154" s="933"/>
      <c r="J154" s="933"/>
      <c r="K154" s="933"/>
      <c r="L154" s="933"/>
      <c r="M154" s="933"/>
      <c r="N154" s="933"/>
      <c r="O154" s="933"/>
      <c r="P154" s="933"/>
      <c r="Q154" s="933"/>
      <c r="R154" s="933"/>
      <c r="S154" s="933"/>
      <c r="T154" s="10"/>
    </row>
    <row r="155" spans="3:20">
      <c r="C155" s="10"/>
      <c r="D155" s="635"/>
      <c r="E155" s="635"/>
      <c r="F155" s="635"/>
      <c r="G155" s="635"/>
      <c r="H155" s="635"/>
      <c r="I155" s="635"/>
      <c r="J155" s="635"/>
      <c r="K155" s="635"/>
      <c r="L155" s="635"/>
      <c r="M155" s="635"/>
      <c r="N155" s="635"/>
      <c r="O155" s="635"/>
      <c r="P155" s="635"/>
      <c r="Q155" s="635"/>
      <c r="R155" s="635"/>
      <c r="S155" s="635"/>
      <c r="T155" s="10"/>
    </row>
    <row r="156" spans="3:20">
      <c r="C156" s="10"/>
      <c r="D156" s="635"/>
      <c r="E156" s="635"/>
      <c r="F156" s="635"/>
      <c r="G156" s="635"/>
      <c r="H156" s="635"/>
      <c r="I156" s="635"/>
      <c r="J156" s="635"/>
      <c r="K156" s="635"/>
      <c r="L156" s="635"/>
      <c r="M156" s="635"/>
      <c r="N156" s="635"/>
      <c r="O156" s="635"/>
      <c r="P156" s="635"/>
      <c r="Q156" s="635"/>
      <c r="R156" s="635"/>
      <c r="S156" s="635"/>
      <c r="T156" s="10"/>
    </row>
    <row r="157" spans="3:20">
      <c r="C157" s="10"/>
      <c r="D157" s="635"/>
      <c r="E157" s="635"/>
      <c r="F157" s="635"/>
      <c r="G157" s="635"/>
      <c r="H157" s="635"/>
      <c r="I157" s="635"/>
      <c r="J157" s="635"/>
      <c r="K157" s="635"/>
      <c r="L157" s="635"/>
      <c r="M157" s="635"/>
      <c r="N157" s="635"/>
      <c r="O157" s="635"/>
      <c r="P157" s="635"/>
      <c r="Q157" s="635"/>
      <c r="R157" s="635"/>
      <c r="S157" s="635"/>
      <c r="T157" s="10"/>
    </row>
    <row r="158" spans="3:20">
      <c r="C158" s="10"/>
      <c r="D158" s="275"/>
      <c r="E158" s="275"/>
      <c r="F158" s="275"/>
      <c r="G158" s="275"/>
      <c r="H158" s="275"/>
      <c r="I158" s="275"/>
      <c r="J158" s="275"/>
      <c r="K158" s="10"/>
      <c r="L158" s="10"/>
      <c r="M158" s="10"/>
      <c r="N158" s="10"/>
      <c r="O158" s="10"/>
      <c r="P158" s="10"/>
      <c r="Q158" s="10"/>
      <c r="R158" s="10"/>
      <c r="S158" s="10"/>
      <c r="T158" s="10"/>
    </row>
    <row r="159" spans="3:20">
      <c r="C159" s="10"/>
      <c r="D159" s="275"/>
      <c r="E159" s="275"/>
      <c r="F159" s="275"/>
      <c r="G159" s="275"/>
      <c r="H159" s="275"/>
      <c r="I159" s="275"/>
      <c r="J159" s="275"/>
      <c r="K159" s="10"/>
      <c r="L159" s="10"/>
      <c r="M159" s="10"/>
      <c r="N159" s="10"/>
      <c r="O159" s="10"/>
      <c r="P159" s="10"/>
      <c r="Q159" s="10"/>
      <c r="R159" s="10"/>
      <c r="S159" s="10"/>
      <c r="T159" s="10"/>
    </row>
    <row r="160" spans="3:20">
      <c r="C160" s="10"/>
      <c r="D160" s="275"/>
      <c r="E160" s="275"/>
      <c r="F160" s="275"/>
      <c r="G160" s="275"/>
      <c r="H160" s="275"/>
      <c r="I160" s="275"/>
      <c r="J160" s="275"/>
      <c r="K160" s="10"/>
      <c r="L160" s="10"/>
      <c r="M160" s="10"/>
      <c r="N160" s="10"/>
      <c r="O160" s="10"/>
      <c r="P160" s="10"/>
      <c r="Q160" s="10"/>
      <c r="R160" s="10"/>
      <c r="S160" s="10"/>
      <c r="T160" s="10"/>
    </row>
    <row r="161" spans="3:20">
      <c r="C161" s="10"/>
      <c r="D161" s="275"/>
      <c r="E161" s="275"/>
      <c r="F161" s="275"/>
      <c r="G161" s="275"/>
      <c r="H161" s="275"/>
      <c r="I161" s="275"/>
      <c r="J161" s="275"/>
      <c r="K161" s="10"/>
      <c r="L161" s="10"/>
      <c r="M161" s="10"/>
      <c r="N161" s="10"/>
      <c r="O161" s="10"/>
      <c r="P161" s="10"/>
      <c r="Q161" s="10"/>
      <c r="R161" s="10"/>
      <c r="S161" s="10"/>
      <c r="T161" s="10"/>
    </row>
    <row r="162" spans="3:20">
      <c r="C162" s="10"/>
      <c r="D162" s="275"/>
      <c r="E162" s="275"/>
      <c r="F162" s="275"/>
      <c r="G162" s="275"/>
      <c r="H162" s="275"/>
      <c r="I162" s="275"/>
      <c r="J162" s="275"/>
      <c r="K162" s="10"/>
      <c r="L162" s="10"/>
      <c r="M162" s="10"/>
      <c r="N162" s="10"/>
      <c r="O162" s="10"/>
      <c r="P162" s="10"/>
      <c r="Q162" s="10"/>
      <c r="R162" s="10"/>
      <c r="S162" s="10"/>
      <c r="T162" s="10"/>
    </row>
    <row r="163" spans="3:20">
      <c r="C163" s="10"/>
      <c r="D163" s="275"/>
      <c r="E163" s="275"/>
      <c r="F163" s="275"/>
      <c r="G163" s="275"/>
      <c r="H163" s="275"/>
      <c r="I163" s="275"/>
      <c r="J163" s="275"/>
      <c r="K163" s="10"/>
      <c r="L163" s="10"/>
      <c r="M163" s="10"/>
      <c r="N163" s="10"/>
      <c r="O163" s="10"/>
      <c r="P163" s="10"/>
      <c r="Q163" s="10"/>
      <c r="R163" s="10"/>
      <c r="S163" s="10"/>
      <c r="T163" s="10"/>
    </row>
    <row r="164" spans="3:20">
      <c r="C164" s="10"/>
      <c r="D164" s="275"/>
      <c r="E164" s="275"/>
      <c r="F164" s="275"/>
      <c r="G164" s="275"/>
      <c r="H164" s="275"/>
      <c r="I164" s="275"/>
      <c r="J164" s="275"/>
      <c r="K164" s="10"/>
      <c r="L164" s="10"/>
      <c r="M164" s="10"/>
      <c r="N164" s="10"/>
      <c r="O164" s="10"/>
      <c r="P164" s="10"/>
      <c r="Q164" s="10"/>
      <c r="R164" s="10"/>
      <c r="S164" s="10"/>
      <c r="T164" s="10"/>
    </row>
    <row r="165" spans="3:20">
      <c r="C165" s="10"/>
      <c r="D165" s="275"/>
      <c r="E165" s="933"/>
      <c r="F165" s="933"/>
      <c r="G165" s="933"/>
      <c r="H165" s="933"/>
      <c r="I165" s="933"/>
      <c r="J165" s="933"/>
      <c r="K165" s="933"/>
      <c r="L165" s="933"/>
      <c r="M165" s="933"/>
      <c r="N165" s="933"/>
      <c r="O165" s="933"/>
      <c r="P165" s="933"/>
      <c r="Q165" s="933"/>
      <c r="R165" s="933"/>
      <c r="S165" s="933"/>
      <c r="T165" s="10"/>
    </row>
    <row r="166" spans="3:20">
      <c r="C166" s="10"/>
      <c r="D166" s="635"/>
      <c r="E166" s="635"/>
      <c r="F166" s="635"/>
      <c r="G166" s="635"/>
      <c r="H166" s="635"/>
      <c r="I166" s="635"/>
      <c r="J166" s="635"/>
      <c r="K166" s="635"/>
      <c r="L166" s="635"/>
      <c r="M166" s="635"/>
      <c r="N166" s="635"/>
      <c r="O166" s="635"/>
      <c r="P166" s="635"/>
      <c r="Q166" s="635"/>
      <c r="R166" s="635"/>
      <c r="S166" s="635"/>
      <c r="T166" s="10"/>
    </row>
    <row r="167" spans="3:20">
      <c r="C167" s="10"/>
      <c r="D167" s="634"/>
      <c r="E167" s="634"/>
      <c r="F167" s="634"/>
      <c r="G167" s="634"/>
      <c r="H167" s="634"/>
      <c r="I167" s="634"/>
      <c r="J167" s="634"/>
      <c r="K167" s="634"/>
      <c r="L167" s="634"/>
      <c r="M167" s="634"/>
      <c r="N167" s="634"/>
      <c r="O167" s="634"/>
      <c r="P167" s="634"/>
      <c r="Q167" s="634"/>
      <c r="R167" s="634"/>
      <c r="S167" s="634"/>
      <c r="T167" s="10"/>
    </row>
    <row r="168" spans="3:20">
      <c r="C168" s="10"/>
      <c r="D168" s="634"/>
      <c r="E168" s="634"/>
      <c r="F168" s="634"/>
      <c r="G168" s="634"/>
      <c r="H168" s="634"/>
      <c r="I168" s="634"/>
      <c r="J168" s="634"/>
      <c r="K168" s="634"/>
      <c r="L168" s="634"/>
      <c r="M168" s="634"/>
      <c r="N168" s="634"/>
      <c r="O168" s="634"/>
      <c r="P168" s="634"/>
      <c r="Q168" s="634"/>
      <c r="R168" s="634"/>
      <c r="S168" s="634"/>
      <c r="T168" s="10"/>
    </row>
    <row r="169" spans="3:20">
      <c r="C169" s="10"/>
      <c r="D169" s="275"/>
      <c r="E169" s="933"/>
      <c r="F169" s="933"/>
      <c r="G169" s="933"/>
      <c r="H169" s="933"/>
      <c r="I169" s="933"/>
      <c r="J169" s="933"/>
      <c r="K169" s="933"/>
      <c r="L169" s="933"/>
      <c r="M169" s="933"/>
      <c r="N169" s="933"/>
      <c r="O169" s="933"/>
      <c r="P169" s="933"/>
      <c r="Q169" s="933"/>
      <c r="R169" s="933"/>
      <c r="S169" s="933"/>
      <c r="T169" s="10"/>
    </row>
    <row r="170" spans="3:20">
      <c r="C170" s="10"/>
      <c r="D170" s="635"/>
      <c r="E170" s="635"/>
      <c r="F170" s="635"/>
      <c r="G170" s="635"/>
      <c r="H170" s="635"/>
      <c r="I170" s="635"/>
      <c r="J170" s="635"/>
      <c r="K170" s="635"/>
      <c r="L170" s="635"/>
      <c r="M170" s="635"/>
      <c r="N170" s="635"/>
      <c r="O170" s="635"/>
      <c r="P170" s="635"/>
      <c r="Q170" s="635"/>
      <c r="R170" s="635"/>
      <c r="S170" s="635"/>
      <c r="T170" s="10"/>
    </row>
    <row r="171" spans="3:20">
      <c r="C171" s="10"/>
      <c r="D171" s="635"/>
      <c r="E171" s="635"/>
      <c r="F171" s="635"/>
      <c r="G171" s="635"/>
      <c r="H171" s="635"/>
      <c r="I171" s="635"/>
      <c r="J171" s="635"/>
      <c r="K171" s="635"/>
      <c r="L171" s="635"/>
      <c r="M171" s="635"/>
      <c r="N171" s="635"/>
      <c r="O171" s="635"/>
      <c r="P171" s="635"/>
      <c r="Q171" s="635"/>
      <c r="R171" s="635"/>
      <c r="S171" s="635"/>
      <c r="T171" s="10"/>
    </row>
    <row r="172" spans="3:20">
      <c r="C172" s="10"/>
      <c r="D172" s="635"/>
      <c r="E172" s="635"/>
      <c r="F172" s="635"/>
      <c r="G172" s="635"/>
      <c r="H172" s="635"/>
      <c r="I172" s="635"/>
      <c r="J172" s="635"/>
      <c r="K172" s="635"/>
      <c r="L172" s="635"/>
      <c r="M172" s="635"/>
      <c r="N172" s="635"/>
      <c r="O172" s="635"/>
      <c r="P172" s="635"/>
      <c r="Q172" s="635"/>
      <c r="R172" s="635"/>
      <c r="S172" s="635"/>
      <c r="T172" s="10"/>
    </row>
    <row r="173" spans="3:20">
      <c r="C173" s="10"/>
      <c r="D173" s="275"/>
      <c r="E173" s="275"/>
      <c r="F173" s="275"/>
      <c r="G173" s="275"/>
      <c r="H173" s="275"/>
      <c r="I173" s="275"/>
      <c r="J173" s="275"/>
      <c r="K173" s="10"/>
      <c r="L173" s="10"/>
      <c r="M173" s="10"/>
      <c r="N173" s="10"/>
      <c r="O173" s="10"/>
      <c r="P173" s="10"/>
      <c r="Q173" s="10"/>
      <c r="R173" s="10"/>
      <c r="S173" s="10"/>
      <c r="T173" s="10"/>
    </row>
    <row r="174" spans="3:20">
      <c r="C174" s="10"/>
      <c r="D174" s="275"/>
      <c r="E174" s="275"/>
      <c r="F174" s="275"/>
      <c r="G174" s="275"/>
      <c r="H174" s="275"/>
      <c r="I174" s="275"/>
      <c r="J174" s="275"/>
      <c r="K174" s="10"/>
      <c r="L174" s="10"/>
      <c r="M174" s="10"/>
      <c r="N174" s="10"/>
      <c r="O174" s="10"/>
      <c r="P174" s="10"/>
      <c r="Q174" s="10"/>
      <c r="R174" s="10"/>
      <c r="S174" s="10"/>
      <c r="T174" s="10"/>
    </row>
    <row r="175" spans="3:20">
      <c r="C175" s="10"/>
      <c r="D175" s="275"/>
      <c r="E175" s="275"/>
      <c r="F175" s="275"/>
      <c r="G175" s="275"/>
      <c r="H175" s="275"/>
      <c r="I175" s="275"/>
      <c r="J175" s="275"/>
      <c r="K175" s="10"/>
      <c r="L175" s="10"/>
      <c r="M175" s="10"/>
      <c r="N175" s="10"/>
      <c r="O175" s="10"/>
      <c r="P175" s="10"/>
      <c r="Q175" s="10"/>
      <c r="R175" s="10"/>
      <c r="S175" s="10"/>
      <c r="T175" s="10"/>
    </row>
    <row r="176" spans="3:20">
      <c r="C176" s="10"/>
      <c r="D176" s="275"/>
      <c r="E176" s="275"/>
      <c r="F176" s="275"/>
      <c r="G176" s="275"/>
      <c r="H176" s="275"/>
      <c r="I176" s="275"/>
      <c r="J176" s="275"/>
      <c r="K176" s="10"/>
      <c r="L176" s="10"/>
      <c r="M176" s="10"/>
      <c r="N176" s="10"/>
      <c r="O176" s="10"/>
      <c r="P176" s="10"/>
      <c r="Q176" s="10"/>
      <c r="R176" s="10"/>
      <c r="S176" s="10"/>
      <c r="T176" s="10"/>
    </row>
    <row r="183" spans="3:9">
      <c r="C183" s="10"/>
      <c r="D183" s="275"/>
      <c r="E183" s="275"/>
      <c r="F183" s="275"/>
      <c r="G183" s="275"/>
      <c r="H183" s="275"/>
      <c r="I183" s="275"/>
    </row>
    <row r="184" spans="3:9">
      <c r="C184" s="10"/>
      <c r="D184" s="275"/>
      <c r="E184" s="275"/>
      <c r="F184" s="275"/>
      <c r="G184" s="275"/>
      <c r="H184" s="275"/>
      <c r="I184" s="275"/>
    </row>
    <row r="185" spans="3:9">
      <c r="C185" s="10"/>
      <c r="D185" s="275"/>
      <c r="E185" s="275"/>
      <c r="F185" s="275"/>
      <c r="G185" s="275"/>
      <c r="H185" s="275"/>
      <c r="I185" s="275"/>
    </row>
    <row r="186" spans="3:9">
      <c r="C186" s="10"/>
      <c r="D186" s="10"/>
      <c r="E186" s="275"/>
      <c r="F186" s="275"/>
      <c r="G186" s="275"/>
      <c r="H186" s="275"/>
      <c r="I186" s="275"/>
    </row>
    <row r="187" spans="3:9">
      <c r="C187" s="10"/>
      <c r="D187" s="10"/>
      <c r="E187" s="275"/>
      <c r="F187" s="275"/>
      <c r="G187" s="275"/>
      <c r="H187" s="275"/>
      <c r="I187" s="275"/>
    </row>
    <row r="188" spans="3:9">
      <c r="C188" s="10"/>
      <c r="D188" s="943"/>
      <c r="E188" s="634"/>
      <c r="F188" s="944"/>
      <c r="G188" s="635"/>
      <c r="H188" s="275"/>
      <c r="I188" s="275"/>
    </row>
    <row r="189" spans="3:9">
      <c r="C189" s="10"/>
      <c r="D189" s="943"/>
      <c r="E189" s="634"/>
      <c r="F189" s="944"/>
      <c r="G189" s="635"/>
      <c r="H189" s="275"/>
      <c r="I189" s="275"/>
    </row>
    <row r="190" spans="3:9">
      <c r="C190" s="943"/>
      <c r="D190" s="943"/>
      <c r="E190" s="634"/>
      <c r="F190" s="944"/>
      <c r="G190" s="635"/>
      <c r="H190" s="275"/>
      <c r="I190" s="275"/>
    </row>
    <row r="191" spans="3:9">
      <c r="C191" s="943"/>
      <c r="D191" s="943"/>
      <c r="E191" s="634"/>
      <c r="F191" s="944"/>
      <c r="G191" s="635"/>
      <c r="H191" s="275"/>
      <c r="I191" s="275"/>
    </row>
    <row r="192" spans="3:9">
      <c r="C192" s="10"/>
      <c r="D192" s="943"/>
      <c r="E192" s="275"/>
      <c r="F192" s="944"/>
      <c r="G192" s="635"/>
      <c r="H192" s="275"/>
      <c r="I192" s="275"/>
    </row>
    <row r="193" spans="3:9">
      <c r="C193" s="10"/>
      <c r="D193" s="10"/>
      <c r="E193" s="275"/>
      <c r="F193" s="944"/>
      <c r="G193" s="635"/>
      <c r="H193" s="275"/>
      <c r="I193" s="275"/>
    </row>
    <row r="194" spans="3:9">
      <c r="C194" s="10"/>
      <c r="D194" s="943"/>
      <c r="E194" s="634"/>
      <c r="F194" s="944"/>
      <c r="G194" s="635"/>
      <c r="H194" s="275"/>
      <c r="I194" s="275"/>
    </row>
    <row r="195" spans="3:9">
      <c r="C195" s="10"/>
      <c r="D195" s="943"/>
      <c r="E195" s="634"/>
      <c r="F195" s="944"/>
      <c r="G195" s="635"/>
      <c r="H195" s="275"/>
      <c r="I195" s="275"/>
    </row>
    <row r="196" spans="3:9">
      <c r="C196" s="10"/>
      <c r="D196" s="943"/>
      <c r="E196" s="275"/>
      <c r="F196" s="275"/>
      <c r="G196" s="635"/>
      <c r="H196" s="275"/>
      <c r="I196" s="275"/>
    </row>
    <row r="197" spans="3:9">
      <c r="C197" s="10"/>
      <c r="D197" s="943"/>
      <c r="E197" s="634"/>
      <c r="F197" s="944"/>
      <c r="G197" s="635"/>
      <c r="H197" s="275"/>
      <c r="I197" s="275"/>
    </row>
    <row r="198" spans="3:9">
      <c r="C198" s="10"/>
      <c r="D198" s="275"/>
      <c r="E198" s="275"/>
      <c r="F198" s="275"/>
      <c r="G198" s="275"/>
      <c r="H198" s="275"/>
      <c r="I198" s="275"/>
    </row>
    <row r="199" spans="3:9">
      <c r="C199" s="10"/>
      <c r="D199" s="10"/>
      <c r="E199" s="275"/>
      <c r="F199" s="275"/>
      <c r="G199" s="275"/>
      <c r="H199" s="275"/>
      <c r="I199" s="275"/>
    </row>
    <row r="200" spans="3:9">
      <c r="C200" s="10"/>
      <c r="D200" s="943"/>
      <c r="E200" s="275"/>
      <c r="F200" s="275"/>
      <c r="G200" s="635"/>
      <c r="H200" s="275"/>
      <c r="I200" s="275"/>
    </row>
    <row r="201" spans="3:9">
      <c r="C201" s="10"/>
      <c r="D201" s="943"/>
      <c r="E201" s="275"/>
      <c r="F201" s="275"/>
      <c r="G201" s="635"/>
      <c r="H201" s="275"/>
      <c r="I201" s="275"/>
    </row>
    <row r="202" spans="3:9">
      <c r="C202" s="10"/>
      <c r="D202" s="10"/>
      <c r="E202" s="275"/>
      <c r="F202" s="275"/>
      <c r="G202" s="275"/>
      <c r="H202" s="275"/>
      <c r="I202" s="275"/>
    </row>
    <row r="203" spans="3:9">
      <c r="C203" s="10"/>
      <c r="D203" s="10"/>
      <c r="E203" s="275"/>
      <c r="F203" s="275"/>
      <c r="G203" s="275"/>
      <c r="H203" s="275"/>
      <c r="I203" s="275"/>
    </row>
  </sheetData>
  <mergeCells count="13">
    <mergeCell ref="D14:S14"/>
    <mergeCell ref="B100:B101"/>
    <mergeCell ref="B55:B58"/>
    <mergeCell ref="B60:B63"/>
    <mergeCell ref="B65:B68"/>
    <mergeCell ref="B94:B95"/>
    <mergeCell ref="B97:B98"/>
    <mergeCell ref="D52:S52"/>
    <mergeCell ref="D131:S131"/>
    <mergeCell ref="D91:S91"/>
    <mergeCell ref="B17:B22"/>
    <mergeCell ref="B24:B29"/>
    <mergeCell ref="B31:B36"/>
  </mergeCells>
  <hyperlinks>
    <hyperlink ref="D127" r:id="rId1" display="https://www.delijn.be/nl/content/over-de-lijn/toekomst-waarden/elektrificatie/" xr:uid="{8B76DD1B-8355-4D95-A91F-1BA283A0480C}"/>
    <hyperlink ref="D128" r:id="rId2" display="https://www.rtbf.be/article/un-nouveau-pas-a-la-stib-vers-une-decarbonisation-complete-des-bus-d-ici-2035-au-tec-cela-prendra-un-peu-plus-de-temps-11426099" xr:uid="{FAEDD0C9-5075-41F2-BCE9-E50BF55D49F5}"/>
    <hyperlink ref="D126" r:id="rId3" display="https://view.officeapps.live.com/op/view.aspx?src=https%3A%2F%2Ffebiac.be%2Fsites%2Fdefault%2Ffiles%2Fmedia%2Ffile%2F2023-10%2F2.C.1.%2520Parc%2520des%2520v%25C3%25A9hicules%2520au%252031%2520d%25C3%25A9cembre%2520de%2520l%2527ann%25C3%25A9e%2520correspondante.xls&amp;wdOrigin=BROWSELINK" xr:uid="{C06CC71E-A84A-4AF0-9622-C96C9F6DC62D}"/>
    <hyperlink ref="D129" r:id="rId4" display="https://ec.europa.eu/commission/presscorner/detail/en/ip_24_287" xr:uid="{4BC92A34-601C-474E-8E2A-2021BF14D07B}"/>
  </hyperlinks>
  <pageMargins left="0.7" right="0.7" top="0.75" bottom="0.75" header="0.3" footer="0.3"/>
  <pageSetup orientation="portrait"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89F0-5EC1-48E0-A9F0-1FC5E004812A}">
  <sheetPr>
    <tabColor theme="9"/>
  </sheetPr>
  <dimension ref="A1:AO211"/>
  <sheetViews>
    <sheetView showGridLines="0" zoomScale="55" zoomScaleNormal="55" workbookViewId="0">
      <selection activeCell="F9" sqref="F9"/>
    </sheetView>
  </sheetViews>
  <sheetFormatPr defaultColWidth="8.58203125" defaultRowHeight="14"/>
  <cols>
    <col min="1" max="2" width="2.58203125" customWidth="1"/>
    <col min="3" max="3" width="45.4140625" customWidth="1"/>
    <col min="4" max="4" width="15.5" style="2" customWidth="1"/>
    <col min="5" max="10" width="9.08203125" style="2" customWidth="1"/>
    <col min="11" max="19" width="9.08203125" customWidth="1"/>
    <col min="20" max="21" width="10.08203125" bestFit="1" customWidth="1"/>
  </cols>
  <sheetData>
    <row r="1" spans="2:41">
      <c r="C1" s="180"/>
    </row>
    <row r="2" spans="2:41" ht="21" customHeight="1">
      <c r="C2" s="292" t="s">
        <v>324</v>
      </c>
      <c r="D2" s="141"/>
      <c r="E2" s="143"/>
      <c r="G2" s="139"/>
      <c r="J2" s="139"/>
      <c r="S2" s="17"/>
    </row>
    <row r="3" spans="2:41" ht="15" customHeight="1">
      <c r="C3" s="20" t="s">
        <v>325</v>
      </c>
      <c r="F3" s="110"/>
      <c r="G3" s="110"/>
      <c r="H3" s="111"/>
    </row>
    <row r="4" spans="2:41" ht="15" customHeight="1">
      <c r="C4" s="77"/>
      <c r="F4" s="110"/>
      <c r="G4" s="110"/>
      <c r="H4" s="111"/>
    </row>
    <row r="5" spans="2:41" s="340" customFormat="1" ht="23">
      <c r="C5" s="344" t="s">
        <v>326</v>
      </c>
      <c r="D5" s="343"/>
      <c r="E5" s="343"/>
      <c r="F5" s="343"/>
      <c r="G5" s="343"/>
      <c r="H5" s="343"/>
      <c r="I5" s="343"/>
      <c r="J5" s="342"/>
      <c r="K5" s="341"/>
      <c r="N5" s="339"/>
      <c r="R5" s="339"/>
    </row>
    <row r="6" spans="2:41" ht="15" customHeight="1">
      <c r="G6"/>
      <c r="H6"/>
      <c r="I6"/>
      <c r="J6"/>
    </row>
    <row r="7" spans="2:41" ht="15" customHeight="1" thickBot="1">
      <c r="C7" s="85"/>
      <c r="F7" s="155"/>
      <c r="G7" s="157"/>
      <c r="H7"/>
      <c r="I7" s="153"/>
      <c r="K7" s="2"/>
      <c r="L7" s="2"/>
    </row>
    <row r="8" spans="2:41" ht="15" customHeight="1" thickBot="1">
      <c r="C8" s="144" t="s">
        <v>327</v>
      </c>
      <c r="D8" s="423" t="s">
        <v>265</v>
      </c>
      <c r="E8" s="353" t="s">
        <v>266</v>
      </c>
      <c r="F8" s="424" t="s">
        <v>328</v>
      </c>
      <c r="G8" s="157"/>
      <c r="H8"/>
      <c r="I8" s="153"/>
      <c r="K8" s="2"/>
      <c r="L8" s="2"/>
    </row>
    <row r="9" spans="2:41" ht="15" customHeight="1">
      <c r="C9" s="144" t="s">
        <v>329</v>
      </c>
      <c r="D9" s="565" t="s">
        <v>330</v>
      </c>
      <c r="E9" s="564">
        <v>41</v>
      </c>
      <c r="F9" s="566" t="s">
        <v>331</v>
      </c>
      <c r="G9" s="157"/>
      <c r="H9"/>
      <c r="I9" s="153"/>
      <c r="K9" s="2"/>
      <c r="L9" s="2"/>
    </row>
    <row r="10" spans="2:41" ht="15" customHeight="1" thickBot="1">
      <c r="C10" s="146" t="s">
        <v>332</v>
      </c>
      <c r="D10" s="567" t="s">
        <v>333</v>
      </c>
      <c r="E10" s="568">
        <v>0.01</v>
      </c>
      <c r="F10" s="569"/>
      <c r="G10" s="157"/>
      <c r="H10"/>
      <c r="I10" s="153"/>
      <c r="K10" s="2"/>
      <c r="L10" s="2"/>
    </row>
    <row r="11" spans="2:41" ht="15" customHeight="1" thickBot="1">
      <c r="G11" s="157"/>
      <c r="H11"/>
      <c r="I11" s="153"/>
      <c r="K11" s="2"/>
      <c r="L11" s="2"/>
    </row>
    <row r="12" spans="2:41" ht="15" customHeight="1" thickBot="1">
      <c r="D12" s="1328" t="s">
        <v>270</v>
      </c>
      <c r="E12" s="1329"/>
      <c r="F12" s="1329"/>
      <c r="G12" s="1329"/>
      <c r="H12" s="1329"/>
      <c r="I12" s="1329"/>
      <c r="J12" s="1329"/>
      <c r="K12" s="1329"/>
      <c r="L12" s="1329"/>
      <c r="M12" s="1329"/>
      <c r="N12" s="1329"/>
      <c r="O12" s="1329"/>
      <c r="P12" s="1329"/>
      <c r="Q12" s="1329"/>
      <c r="R12" s="1329"/>
      <c r="S12" s="1330"/>
    </row>
    <row r="13" spans="2:41" ht="14.5" thickBot="1">
      <c r="C13" s="338" t="s">
        <v>334</v>
      </c>
      <c r="D13" s="518">
        <v>2021</v>
      </c>
      <c r="E13" s="351">
        <v>2022</v>
      </c>
      <c r="F13" s="351">
        <v>2023</v>
      </c>
      <c r="G13" s="351">
        <v>2024</v>
      </c>
      <c r="H13" s="351">
        <v>2025</v>
      </c>
      <c r="I13" s="351">
        <v>2026</v>
      </c>
      <c r="J13" s="351">
        <v>2027</v>
      </c>
      <c r="K13" s="351">
        <v>2028</v>
      </c>
      <c r="L13" s="351">
        <v>2029</v>
      </c>
      <c r="M13" s="351">
        <v>2030</v>
      </c>
      <c r="N13" s="351">
        <v>2031</v>
      </c>
      <c r="O13" s="351">
        <v>2032</v>
      </c>
      <c r="P13" s="351">
        <v>2033</v>
      </c>
      <c r="Q13" s="351">
        <v>2034</v>
      </c>
      <c r="R13" s="351">
        <v>2035</v>
      </c>
      <c r="S13" s="352">
        <v>2036</v>
      </c>
    </row>
    <row r="14" spans="2:41" ht="14.5" thickBot="1">
      <c r="C14" s="21"/>
      <c r="D14" s="290"/>
      <c r="E14" s="290"/>
      <c r="F14" s="290"/>
      <c r="G14" s="290"/>
      <c r="H14" s="290"/>
      <c r="I14" s="290"/>
      <c r="J14" s="290"/>
      <c r="K14" s="290"/>
      <c r="L14" s="290"/>
      <c r="M14" s="290"/>
      <c r="N14" s="290"/>
      <c r="O14" s="290"/>
      <c r="P14" s="290"/>
      <c r="Q14" s="290"/>
      <c r="R14" s="290"/>
      <c r="S14" s="290"/>
    </row>
    <row r="15" spans="2:41" ht="15" customHeight="1">
      <c r="B15" s="1331" t="s">
        <v>252</v>
      </c>
      <c r="C15" s="283" t="s">
        <v>335</v>
      </c>
      <c r="D15" s="760">
        <v>79.23128540677213</v>
      </c>
      <c r="E15" s="760">
        <v>102.25292268363656</v>
      </c>
      <c r="F15" s="760">
        <v>144.06870517497228</v>
      </c>
      <c r="G15" s="761">
        <v>165.86173331926901</v>
      </c>
      <c r="H15" s="303">
        <v>200.3931370808198</v>
      </c>
      <c r="I15" s="563">
        <v>236.71425775390088</v>
      </c>
      <c r="J15" s="303">
        <v>274.87025846541616</v>
      </c>
      <c r="K15" s="303">
        <v>314.90693548019794</v>
      </c>
      <c r="L15" s="303">
        <v>356.87083867812748</v>
      </c>
      <c r="M15" s="303">
        <v>400.80876526415699</v>
      </c>
      <c r="N15" s="303">
        <v>446.76852442199663</v>
      </c>
      <c r="O15" s="303">
        <v>494.79796354630088</v>
      </c>
      <c r="P15" s="303">
        <v>544.94540816843346</v>
      </c>
      <c r="Q15" s="303">
        <v>597.25955809082416</v>
      </c>
      <c r="R15" s="303">
        <v>651.19965194098302</v>
      </c>
      <c r="S15" s="520">
        <v>706.60780237991514</v>
      </c>
      <c r="U15" s="49"/>
      <c r="V15" s="49"/>
      <c r="W15" s="49"/>
      <c r="X15" s="49"/>
      <c r="Y15" s="49"/>
      <c r="Z15" s="49"/>
      <c r="AA15" s="49"/>
      <c r="AB15" s="49"/>
      <c r="AC15" s="49"/>
      <c r="AD15" s="49"/>
      <c r="AE15" s="49"/>
      <c r="AF15" s="49"/>
      <c r="AG15" s="49"/>
      <c r="AH15" s="49"/>
      <c r="AI15" s="49"/>
      <c r="AJ15" s="49"/>
      <c r="AK15" s="49"/>
      <c r="AL15" s="49"/>
      <c r="AM15" s="49"/>
      <c r="AN15" s="49"/>
      <c r="AO15" s="49"/>
    </row>
    <row r="16" spans="2:41" ht="15" customHeight="1" thickBot="1">
      <c r="B16" s="1332"/>
      <c r="C16" s="769" t="s">
        <v>336</v>
      </c>
      <c r="D16" s="278">
        <v>27.532114090374961</v>
      </c>
      <c r="E16" s="278">
        <v>33.574479878511774</v>
      </c>
      <c r="F16" s="278">
        <v>38.967071374730146</v>
      </c>
      <c r="G16" s="284">
        <v>44.023765334369429</v>
      </c>
      <c r="H16" s="81">
        <v>51.5540154949026</v>
      </c>
      <c r="I16" s="775">
        <v>59.244780812751749</v>
      </c>
      <c r="J16" s="81">
        <v>67.107076692879644</v>
      </c>
      <c r="K16" s="81">
        <v>75.152100011926535</v>
      </c>
      <c r="L16" s="81">
        <v>83.391252593226596</v>
      </c>
      <c r="M16" s="81">
        <v>91.86108882763989</v>
      </c>
      <c r="N16" s="81">
        <v>100.54827262106173</v>
      </c>
      <c r="O16" s="81">
        <v>109.4645697018783</v>
      </c>
      <c r="P16" s="81">
        <v>118.62190813595424</v>
      </c>
      <c r="Q16" s="81">
        <v>128.03227767707122</v>
      </c>
      <c r="R16" s="81">
        <v>137.70788538935909</v>
      </c>
      <c r="S16" s="279">
        <v>147.7279266705971</v>
      </c>
      <c r="U16" s="49"/>
      <c r="V16" s="49"/>
      <c r="W16" s="49"/>
      <c r="X16" s="49"/>
      <c r="Y16" s="49"/>
      <c r="Z16" s="49"/>
      <c r="AA16" s="49"/>
      <c r="AB16" s="49"/>
      <c r="AC16" s="49"/>
      <c r="AD16" s="49"/>
      <c r="AE16" s="49"/>
      <c r="AF16" s="49"/>
      <c r="AG16" s="49"/>
      <c r="AH16" s="49"/>
      <c r="AI16" s="49"/>
      <c r="AJ16" s="49"/>
      <c r="AK16" s="49"/>
      <c r="AL16" s="49"/>
      <c r="AM16" s="49"/>
      <c r="AN16" s="49"/>
      <c r="AO16" s="49"/>
    </row>
    <row r="17" spans="2:36" ht="15" customHeight="1" thickTop="1" thickBot="1">
      <c r="B17" s="1333"/>
      <c r="C17" s="776" t="s">
        <v>276</v>
      </c>
      <c r="D17" s="534">
        <f>D16+D15</f>
        <v>106.76339949714709</v>
      </c>
      <c r="E17" s="534">
        <f t="shared" ref="E17:S17" si="0">E16+E15</f>
        <v>135.82740256214834</v>
      </c>
      <c r="F17" s="534">
        <f t="shared" si="0"/>
        <v>183.03577654970243</v>
      </c>
      <c r="G17" s="758">
        <f t="shared" ref="G17" si="1">G16+G15</f>
        <v>209.88549865363842</v>
      </c>
      <c r="H17" s="281">
        <f t="shared" si="0"/>
        <v>251.94715257572238</v>
      </c>
      <c r="I17" s="777">
        <f t="shared" si="0"/>
        <v>295.95903856665262</v>
      </c>
      <c r="J17" s="281">
        <f t="shared" si="0"/>
        <v>341.97733515829577</v>
      </c>
      <c r="K17" s="281">
        <f t="shared" si="0"/>
        <v>390.05903549212451</v>
      </c>
      <c r="L17" s="281">
        <f t="shared" si="0"/>
        <v>440.26209127135405</v>
      </c>
      <c r="M17" s="281">
        <f t="shared" si="0"/>
        <v>492.66985409179688</v>
      </c>
      <c r="N17" s="281">
        <f t="shared" si="0"/>
        <v>547.31679704305839</v>
      </c>
      <c r="O17" s="281">
        <f t="shared" si="0"/>
        <v>604.26253324817912</v>
      </c>
      <c r="P17" s="281">
        <f t="shared" si="0"/>
        <v>663.56731630438776</v>
      </c>
      <c r="Q17" s="281">
        <f t="shared" si="0"/>
        <v>725.29183576789535</v>
      </c>
      <c r="R17" s="281">
        <f t="shared" si="0"/>
        <v>788.90753733034217</v>
      </c>
      <c r="S17" s="282">
        <f t="shared" si="0"/>
        <v>854.33572905051221</v>
      </c>
    </row>
    <row r="18" spans="2:36" ht="15" customHeight="1" thickBot="1">
      <c r="C18" s="85"/>
      <c r="D18" s="111"/>
      <c r="E18" s="111"/>
      <c r="F18" s="111"/>
      <c r="G18" s="227"/>
      <c r="H18" s="111"/>
      <c r="I18" s="774"/>
      <c r="J18" s="111"/>
      <c r="K18" s="111"/>
      <c r="L18" s="111"/>
      <c r="M18" s="111"/>
      <c r="N18" s="111"/>
      <c r="O18" s="111"/>
      <c r="P18" s="111"/>
      <c r="Q18" s="111"/>
      <c r="R18" s="111"/>
      <c r="S18" s="111"/>
    </row>
    <row r="19" spans="2:36" ht="15" customHeight="1">
      <c r="B19" s="1331" t="s">
        <v>253</v>
      </c>
      <c r="C19" s="283" t="s">
        <v>335</v>
      </c>
      <c r="D19" s="760">
        <v>79.23128540677213</v>
      </c>
      <c r="E19" s="760">
        <v>102.25292268363656</v>
      </c>
      <c r="F19" s="760">
        <v>144.06870517497228</v>
      </c>
      <c r="G19" s="761">
        <v>165.86173331926901</v>
      </c>
      <c r="H19" s="303">
        <v>198.32006931159546</v>
      </c>
      <c r="I19" s="563">
        <v>231.95234860040605</v>
      </c>
      <c r="J19" s="303">
        <v>266.78345438117015</v>
      </c>
      <c r="K19" s="303">
        <v>302.83863406038245</v>
      </c>
      <c r="L19" s="303">
        <v>340.14358047062376</v>
      </c>
      <c r="M19" s="303">
        <v>378.72405547967168</v>
      </c>
      <c r="N19" s="303">
        <v>418.60647535766037</v>
      </c>
      <c r="O19" s="303">
        <v>459.81723112731271</v>
      </c>
      <c r="P19" s="303">
        <v>502.38300260783325</v>
      </c>
      <c r="Q19" s="303">
        <v>546.330637992226</v>
      </c>
      <c r="R19" s="303">
        <v>591.06884995546659</v>
      </c>
      <c r="S19" s="520">
        <v>642.16370751021418</v>
      </c>
    </row>
    <row r="20" spans="2:36" ht="15" customHeight="1" thickBot="1">
      <c r="B20" s="1332"/>
      <c r="C20" s="769" t="s">
        <v>336</v>
      </c>
      <c r="D20" s="278">
        <v>27.532114090374961</v>
      </c>
      <c r="E20" s="278">
        <v>33.574479878511774</v>
      </c>
      <c r="F20" s="278">
        <v>38.967071374730146</v>
      </c>
      <c r="G20" s="284">
        <v>44.023765334369429</v>
      </c>
      <c r="H20" s="81">
        <v>51.240825069632024</v>
      </c>
      <c r="I20" s="775">
        <v>58.57143561704703</v>
      </c>
      <c r="J20" s="81">
        <v>66.019203899128655</v>
      </c>
      <c r="K20" s="81">
        <v>73.587802295575756</v>
      </c>
      <c r="L20" s="81">
        <v>81.280979946240663</v>
      </c>
      <c r="M20" s="81">
        <v>89.102472643713796</v>
      </c>
      <c r="N20" s="81">
        <v>97.05614605135122</v>
      </c>
      <c r="O20" s="81">
        <v>105.14583566641849</v>
      </c>
      <c r="P20" s="81">
        <v>113.37542661899229</v>
      </c>
      <c r="Q20" s="81">
        <v>121.74881900913589</v>
      </c>
      <c r="R20" s="81">
        <v>130.26998442901359</v>
      </c>
      <c r="S20" s="279">
        <v>139.4867400737713</v>
      </c>
    </row>
    <row r="21" spans="2:36" ht="15" customHeight="1" thickTop="1" thickBot="1">
      <c r="B21" s="1333"/>
      <c r="C21" s="776" t="s">
        <v>276</v>
      </c>
      <c r="D21" s="534">
        <f>D20+D19</f>
        <v>106.76339949714709</v>
      </c>
      <c r="E21" s="534">
        <f t="shared" ref="E21:S21" si="2">E20+E19</f>
        <v>135.82740256214834</v>
      </c>
      <c r="F21" s="534">
        <f t="shared" si="2"/>
        <v>183.03577654970243</v>
      </c>
      <c r="G21" s="758">
        <f t="shared" si="2"/>
        <v>209.88549865363842</v>
      </c>
      <c r="H21" s="281">
        <f t="shared" si="2"/>
        <v>249.56089438122748</v>
      </c>
      <c r="I21" s="777">
        <f t="shared" si="2"/>
        <v>290.52378421745311</v>
      </c>
      <c r="J21" s="281">
        <f t="shared" si="2"/>
        <v>332.80265828029883</v>
      </c>
      <c r="K21" s="281">
        <f t="shared" si="2"/>
        <v>376.42643635595823</v>
      </c>
      <c r="L21" s="281">
        <f t="shared" si="2"/>
        <v>421.42456041686444</v>
      </c>
      <c r="M21" s="281">
        <f t="shared" si="2"/>
        <v>467.82652812338546</v>
      </c>
      <c r="N21" s="281">
        <f t="shared" si="2"/>
        <v>515.66262140901154</v>
      </c>
      <c r="O21" s="281">
        <f t="shared" si="2"/>
        <v>564.96306679373117</v>
      </c>
      <c r="P21" s="281">
        <f t="shared" si="2"/>
        <v>615.75842922682557</v>
      </c>
      <c r="Q21" s="281">
        <f t="shared" si="2"/>
        <v>668.0794570013619</v>
      </c>
      <c r="R21" s="281">
        <f t="shared" si="2"/>
        <v>721.33883438448015</v>
      </c>
      <c r="S21" s="282">
        <f t="shared" si="2"/>
        <v>781.65044758398551</v>
      </c>
    </row>
    <row r="22" spans="2:36" ht="15" customHeight="1" thickBot="1">
      <c r="C22" s="85"/>
      <c r="D22" s="773"/>
      <c r="E22" s="773"/>
      <c r="F22" s="773"/>
      <c r="G22" s="227"/>
      <c r="H22" s="111"/>
      <c r="I22" s="774"/>
      <c r="J22" s="111"/>
      <c r="K22" s="111"/>
      <c r="L22" s="111"/>
      <c r="M22" s="111"/>
      <c r="N22" s="111"/>
      <c r="O22" s="111"/>
      <c r="P22" s="111"/>
      <c r="Q22" s="111"/>
      <c r="R22" s="111"/>
      <c r="S22" s="111"/>
    </row>
    <row r="23" spans="2:36" ht="15" customHeight="1">
      <c r="B23" s="1331" t="s">
        <v>254</v>
      </c>
      <c r="C23" s="283" t="s">
        <v>335</v>
      </c>
      <c r="D23" s="760">
        <v>79.23128540677213</v>
      </c>
      <c r="E23" s="760">
        <v>102.25292268363656</v>
      </c>
      <c r="F23" s="760">
        <v>144.06870517497228</v>
      </c>
      <c r="G23" s="761">
        <v>165.86173331926901</v>
      </c>
      <c r="H23" s="303">
        <v>200.67373052787082</v>
      </c>
      <c r="I23" s="563">
        <v>239.96151315970479</v>
      </c>
      <c r="J23" s="303">
        <v>285.22776998861497</v>
      </c>
      <c r="K23" s="303">
        <v>338.28448841714447</v>
      </c>
      <c r="L23" s="303">
        <v>398.84616088403192</v>
      </c>
      <c r="M23" s="303">
        <v>479.38021149944848</v>
      </c>
      <c r="N23" s="303">
        <v>568.51874160174634</v>
      </c>
      <c r="O23" s="303">
        <v>667.24119229846997</v>
      </c>
      <c r="P23" s="303">
        <v>776.95742470694995</v>
      </c>
      <c r="Q23" s="303">
        <v>894.39049436116966</v>
      </c>
      <c r="R23" s="303">
        <v>1020.7772065961663</v>
      </c>
      <c r="S23" s="520">
        <v>1133.9755430861401</v>
      </c>
    </row>
    <row r="24" spans="2:36" ht="15" customHeight="1" thickBot="1">
      <c r="B24" s="1332"/>
      <c r="C24" s="769" t="s">
        <v>336</v>
      </c>
      <c r="D24" s="278">
        <v>27.532114090374961</v>
      </c>
      <c r="E24" s="278">
        <v>33.574479878511774</v>
      </c>
      <c r="F24" s="278">
        <v>38.967071374730146</v>
      </c>
      <c r="G24" s="284">
        <v>44.023765334369429</v>
      </c>
      <c r="H24" s="81">
        <v>51.558160291863302</v>
      </c>
      <c r="I24" s="775">
        <v>59.29373752345851</v>
      </c>
      <c r="J24" s="81">
        <v>69.366918727233397</v>
      </c>
      <c r="K24" s="81">
        <v>82.786706112584568</v>
      </c>
      <c r="L24" s="81">
        <v>100.4210666909015</v>
      </c>
      <c r="M24" s="81">
        <v>123.28856956748854</v>
      </c>
      <c r="N24" s="81">
        <v>147.67682910605251</v>
      </c>
      <c r="O24" s="81">
        <v>173.59933422213956</v>
      </c>
      <c r="P24" s="81">
        <v>201.06989083854501</v>
      </c>
      <c r="Q24" s="81">
        <v>230.10083995214737</v>
      </c>
      <c r="R24" s="81">
        <v>260.70587366575649</v>
      </c>
      <c r="S24" s="279">
        <v>292.293859958844</v>
      </c>
    </row>
    <row r="25" spans="2:36" ht="15" customHeight="1" thickTop="1" thickBot="1">
      <c r="B25" s="1333"/>
      <c r="C25" s="776" t="s">
        <v>276</v>
      </c>
      <c r="D25" s="534">
        <f>D24+D23</f>
        <v>106.76339949714709</v>
      </c>
      <c r="E25" s="534">
        <f t="shared" ref="E25:S25" si="3">E24+E23</f>
        <v>135.82740256214834</v>
      </c>
      <c r="F25" s="534">
        <f t="shared" si="3"/>
        <v>183.03577654970243</v>
      </c>
      <c r="G25" s="758">
        <f t="shared" si="3"/>
        <v>209.88549865363842</v>
      </c>
      <c r="H25" s="281">
        <f t="shared" si="3"/>
        <v>252.23189081973413</v>
      </c>
      <c r="I25" s="777">
        <f t="shared" si="3"/>
        <v>299.2552506831633</v>
      </c>
      <c r="J25" s="281">
        <f t="shared" si="3"/>
        <v>354.59468871584835</v>
      </c>
      <c r="K25" s="281">
        <f t="shared" si="3"/>
        <v>421.07119452972904</v>
      </c>
      <c r="L25" s="281">
        <f t="shared" si="3"/>
        <v>499.26722757493343</v>
      </c>
      <c r="M25" s="281">
        <f t="shared" si="3"/>
        <v>602.66878106693707</v>
      </c>
      <c r="N25" s="281">
        <f t="shared" si="3"/>
        <v>716.19557070779888</v>
      </c>
      <c r="O25" s="281">
        <f t="shared" si="3"/>
        <v>840.8405265206095</v>
      </c>
      <c r="P25" s="281">
        <f t="shared" si="3"/>
        <v>978.02731554549496</v>
      </c>
      <c r="Q25" s="281">
        <f t="shared" si="3"/>
        <v>1124.4913343133171</v>
      </c>
      <c r="R25" s="281">
        <f t="shared" si="3"/>
        <v>1281.4830802619226</v>
      </c>
      <c r="S25" s="282">
        <f t="shared" si="3"/>
        <v>1426.2694030449841</v>
      </c>
    </row>
    <row r="26" spans="2:36" ht="15" customHeight="1">
      <c r="C26" s="85"/>
      <c r="D26" s="111"/>
      <c r="E26" s="111"/>
      <c r="F26" s="111"/>
      <c r="G26" s="227"/>
      <c r="H26" s="111"/>
      <c r="I26" s="774"/>
      <c r="J26" s="111"/>
      <c r="K26" s="111"/>
      <c r="L26" s="111"/>
      <c r="M26" s="111"/>
      <c r="N26" s="111"/>
      <c r="O26" s="111"/>
      <c r="P26" s="111"/>
      <c r="Q26" s="111"/>
      <c r="R26" s="111"/>
      <c r="S26" s="111"/>
    </row>
    <row r="27" spans="2:36" ht="15" customHeight="1" thickBot="1">
      <c r="J27" s="516"/>
      <c r="K27" s="305"/>
      <c r="L27" s="305"/>
    </row>
    <row r="28" spans="2:36" ht="15" customHeight="1" thickBot="1">
      <c r="D28" s="1328" t="s">
        <v>270</v>
      </c>
      <c r="E28" s="1329"/>
      <c r="F28" s="1329"/>
      <c r="G28" s="1329"/>
      <c r="H28" s="1329"/>
      <c r="I28" s="1329"/>
      <c r="J28" s="1329"/>
      <c r="K28" s="1329"/>
      <c r="L28" s="1329"/>
      <c r="M28" s="1329"/>
      <c r="N28" s="1329"/>
      <c r="O28" s="1329"/>
      <c r="P28" s="1329"/>
      <c r="Q28" s="1329"/>
      <c r="R28" s="1329"/>
      <c r="S28" s="1330"/>
    </row>
    <row r="29" spans="2:36" ht="15" customHeight="1" thickBot="1">
      <c r="C29" s="338" t="s">
        <v>337</v>
      </c>
      <c r="D29" s="518">
        <v>2021</v>
      </c>
      <c r="E29" s="351">
        <v>2022</v>
      </c>
      <c r="F29" s="351">
        <v>2023</v>
      </c>
      <c r="G29" s="762">
        <v>2024</v>
      </c>
      <c r="H29" s="351">
        <v>2025</v>
      </c>
      <c r="I29" s="351">
        <v>2026</v>
      </c>
      <c r="J29" s="351">
        <v>2027</v>
      </c>
      <c r="K29" s="351">
        <v>2028</v>
      </c>
      <c r="L29" s="351">
        <v>2029</v>
      </c>
      <c r="M29" s="351">
        <v>2030</v>
      </c>
      <c r="N29" s="351">
        <v>2031</v>
      </c>
      <c r="O29" s="351">
        <v>2032</v>
      </c>
      <c r="P29" s="351">
        <v>2033</v>
      </c>
      <c r="Q29" s="351">
        <v>2034</v>
      </c>
      <c r="R29" s="351">
        <v>2035</v>
      </c>
      <c r="S29" s="352">
        <v>2036</v>
      </c>
    </row>
    <row r="30" spans="2:36" ht="15" customHeight="1" thickBot="1">
      <c r="C30" s="21"/>
      <c r="D30" s="290"/>
      <c r="E30" s="290"/>
      <c r="F30" s="290"/>
      <c r="G30" s="290"/>
      <c r="H30" s="290"/>
      <c r="I30" s="290"/>
      <c r="J30" s="290"/>
      <c r="K30" s="290"/>
      <c r="L30" s="290"/>
      <c r="M30" s="290"/>
      <c r="N30" s="290"/>
      <c r="O30" s="290"/>
      <c r="P30" s="290"/>
      <c r="Q30" s="290"/>
      <c r="R30" s="290"/>
      <c r="S30" s="290"/>
    </row>
    <row r="31" spans="2:36" ht="15" customHeight="1">
      <c r="B31" s="1331" t="s">
        <v>252</v>
      </c>
      <c r="C31" s="283" t="s">
        <v>338</v>
      </c>
      <c r="D31" s="760">
        <v>136.48748290486961</v>
      </c>
      <c r="E31" s="760">
        <v>158.07341396421191</v>
      </c>
      <c r="F31" s="760">
        <v>181.31264404039442</v>
      </c>
      <c r="G31" s="761">
        <v>206.23336771363742</v>
      </c>
      <c r="H31" s="303">
        <v>212.95586494355953</v>
      </c>
      <c r="I31" s="563">
        <v>220.57989767612642</v>
      </c>
      <c r="J31" s="303">
        <v>229.10386796465968</v>
      </c>
      <c r="K31" s="303">
        <v>238.5260916878936</v>
      </c>
      <c r="L31" s="303">
        <v>248.84477610512951</v>
      </c>
      <c r="M31" s="303">
        <v>260.05831179932841</v>
      </c>
      <c r="N31" s="303">
        <v>272.1648421542439</v>
      </c>
      <c r="O31" s="303">
        <v>285.1627002351745</v>
      </c>
      <c r="P31" s="303">
        <v>299.05018992021263</v>
      </c>
      <c r="Q31" s="303">
        <v>313.82565056006234</v>
      </c>
      <c r="R31" s="303">
        <v>328.02187417691562</v>
      </c>
      <c r="S31" s="520">
        <v>344.33600757817169</v>
      </c>
      <c r="U31" s="49"/>
      <c r="V31" s="49"/>
      <c r="W31" s="49"/>
      <c r="X31" s="49"/>
      <c r="Y31" s="49"/>
      <c r="Z31" s="49"/>
      <c r="AA31" s="49"/>
      <c r="AB31" s="49"/>
      <c r="AC31" s="49"/>
      <c r="AD31" s="49"/>
      <c r="AE31" s="49"/>
      <c r="AF31" s="49"/>
      <c r="AG31" s="49"/>
      <c r="AH31" s="49"/>
      <c r="AI31" s="49"/>
      <c r="AJ31" s="49"/>
    </row>
    <row r="32" spans="2:36" ht="15" customHeight="1" thickBot="1">
      <c r="B32" s="1332"/>
      <c r="C32" s="769" t="s">
        <v>339</v>
      </c>
      <c r="D32" s="278">
        <v>545.94993161947843</v>
      </c>
      <c r="E32" s="278">
        <v>632.29365585684764</v>
      </c>
      <c r="F32" s="278">
        <v>725.25057616157767</v>
      </c>
      <c r="G32" s="284">
        <v>824.93347085454968</v>
      </c>
      <c r="H32" s="81">
        <v>836.5777399453799</v>
      </c>
      <c r="I32" s="775">
        <v>849.38220227935585</v>
      </c>
      <c r="J32" s="81">
        <v>863.36831397322999</v>
      </c>
      <c r="K32" s="81">
        <v>878.55776427513956</v>
      </c>
      <c r="L32" s="81">
        <v>894.97251357618961</v>
      </c>
      <c r="M32" s="81">
        <v>912.63485173478466</v>
      </c>
      <c r="N32" s="81">
        <v>931.56732468953226</v>
      </c>
      <c r="O32" s="81">
        <v>951.79271779605585</v>
      </c>
      <c r="P32" s="81">
        <v>973.33403802291969</v>
      </c>
      <c r="Q32" s="81">
        <v>996.21452102651415</v>
      </c>
      <c r="R32" s="81">
        <v>1016.596980819819</v>
      </c>
      <c r="S32" s="279">
        <v>1037.8404936327463</v>
      </c>
      <c r="U32" s="49"/>
      <c r="V32" s="49"/>
      <c r="W32" s="49"/>
      <c r="X32" s="49"/>
      <c r="Y32" s="49"/>
      <c r="Z32" s="49"/>
      <c r="AA32" s="49"/>
      <c r="AB32" s="49"/>
      <c r="AC32" s="49"/>
      <c r="AD32" s="49"/>
      <c r="AE32" s="49"/>
      <c r="AF32" s="49"/>
      <c r="AG32" s="49"/>
      <c r="AH32" s="49"/>
      <c r="AI32" s="49"/>
      <c r="AJ32" s="49"/>
    </row>
    <row r="33" spans="2:20" ht="15" customHeight="1" thickTop="1" thickBot="1">
      <c r="B33" s="1333"/>
      <c r="C33" s="776" t="s">
        <v>276</v>
      </c>
      <c r="D33" s="534">
        <f>D32+D31</f>
        <v>682.43741452434801</v>
      </c>
      <c r="E33" s="534">
        <f t="shared" ref="E33:S33" si="4">E32+E31</f>
        <v>790.36706982105954</v>
      </c>
      <c r="F33" s="534">
        <f t="shared" si="4"/>
        <v>906.56322020197206</v>
      </c>
      <c r="G33" s="758">
        <f t="shared" si="4"/>
        <v>1031.1668385681871</v>
      </c>
      <c r="H33" s="281">
        <f t="shared" si="4"/>
        <v>1049.5336048889394</v>
      </c>
      <c r="I33" s="777">
        <f t="shared" si="4"/>
        <v>1069.9620999554822</v>
      </c>
      <c r="J33" s="281">
        <f t="shared" si="4"/>
        <v>1092.4721819378897</v>
      </c>
      <c r="K33" s="281">
        <f t="shared" si="4"/>
        <v>1117.0838559630331</v>
      </c>
      <c r="L33" s="281">
        <f t="shared" si="4"/>
        <v>1143.8172896813192</v>
      </c>
      <c r="M33" s="281">
        <f t="shared" si="4"/>
        <v>1172.693163534113</v>
      </c>
      <c r="N33" s="281">
        <f t="shared" si="4"/>
        <v>1203.7321668437762</v>
      </c>
      <c r="O33" s="281">
        <f t="shared" si="4"/>
        <v>1236.9554180312302</v>
      </c>
      <c r="P33" s="281">
        <f t="shared" si="4"/>
        <v>1272.3842279431324</v>
      </c>
      <c r="Q33" s="281">
        <f t="shared" si="4"/>
        <v>1310.0401715865764</v>
      </c>
      <c r="R33" s="281">
        <f t="shared" si="4"/>
        <v>1344.6188549967346</v>
      </c>
      <c r="S33" s="282">
        <f t="shared" si="4"/>
        <v>1382.1765012109181</v>
      </c>
      <c r="T33" s="48"/>
    </row>
    <row r="34" spans="2:20" ht="15" customHeight="1" thickBot="1">
      <c r="D34"/>
      <c r="E34"/>
      <c r="F34"/>
      <c r="J34" s="516"/>
      <c r="K34" s="305"/>
      <c r="L34" s="305"/>
    </row>
    <row r="35" spans="2:20" ht="15" customHeight="1">
      <c r="B35" s="1331" t="s">
        <v>253</v>
      </c>
      <c r="C35" s="283" t="s">
        <v>338</v>
      </c>
      <c r="D35" s="760">
        <v>136.48748290486961</v>
      </c>
      <c r="E35" s="760">
        <v>158.07341396421191</v>
      </c>
      <c r="F35" s="760">
        <v>181.31264404039442</v>
      </c>
      <c r="G35" s="761">
        <v>206.23336771363742</v>
      </c>
      <c r="H35" s="303">
        <v>212.29746352501624</v>
      </c>
      <c r="I35" s="563">
        <v>218.54889379373174</v>
      </c>
      <c r="J35" s="303">
        <v>224.9909915188297</v>
      </c>
      <c r="K35" s="303">
        <v>231.62707065825464</v>
      </c>
      <c r="L35" s="303">
        <v>238.46042908687809</v>
      </c>
      <c r="M35" s="303">
        <v>245.49455659658355</v>
      </c>
      <c r="N35" s="303">
        <v>252.73283507453314</v>
      </c>
      <c r="O35" s="303">
        <v>260.17883697635472</v>
      </c>
      <c r="P35" s="303">
        <v>267.8361671574275</v>
      </c>
      <c r="Q35" s="303">
        <v>275.70849442959531</v>
      </c>
      <c r="R35" s="303">
        <v>282.26474733270578</v>
      </c>
      <c r="S35" s="520">
        <v>295.2370789239402</v>
      </c>
    </row>
    <row r="36" spans="2:20" ht="15" customHeight="1" thickBot="1">
      <c r="B36" s="1332"/>
      <c r="C36" s="769" t="s">
        <v>339</v>
      </c>
      <c r="D36" s="278">
        <v>545.94993161947843</v>
      </c>
      <c r="E36" s="278">
        <v>632.29365585684764</v>
      </c>
      <c r="F36" s="278">
        <v>725.25057616157767</v>
      </c>
      <c r="G36" s="284">
        <v>824.93347085454968</v>
      </c>
      <c r="H36" s="81">
        <v>836.04966445780349</v>
      </c>
      <c r="I36" s="775">
        <v>847.64695855621972</v>
      </c>
      <c r="J36" s="81">
        <v>859.71681271522971</v>
      </c>
      <c r="K36" s="81">
        <v>872.25050934262561</v>
      </c>
      <c r="L36" s="81">
        <v>885.23911972367102</v>
      </c>
      <c r="M36" s="81">
        <v>898.6738319087342</v>
      </c>
      <c r="N36" s="81">
        <v>912.54545897338198</v>
      </c>
      <c r="O36" s="81">
        <v>926.84497179168295</v>
      </c>
      <c r="P36" s="81">
        <v>941.56323728529981</v>
      </c>
      <c r="Q36" s="81">
        <v>956.69109642263595</v>
      </c>
      <c r="R36" s="81">
        <v>968.65651755187662</v>
      </c>
      <c r="S36" s="279">
        <v>983.55167982961746</v>
      </c>
    </row>
    <row r="37" spans="2:20" ht="15" thickTop="1" thickBot="1">
      <c r="B37" s="1333"/>
      <c r="C37" s="776" t="s">
        <v>276</v>
      </c>
      <c r="D37" s="534">
        <f>D36+D35</f>
        <v>682.43741452434801</v>
      </c>
      <c r="E37" s="534">
        <f t="shared" ref="E37:S37" si="5">E36+E35</f>
        <v>790.36706982105954</v>
      </c>
      <c r="F37" s="534">
        <f t="shared" si="5"/>
        <v>906.56322020197206</v>
      </c>
      <c r="G37" s="758">
        <f t="shared" si="5"/>
        <v>1031.1668385681871</v>
      </c>
      <c r="H37" s="281">
        <f t="shared" si="5"/>
        <v>1048.3471279828198</v>
      </c>
      <c r="I37" s="777">
        <f t="shared" si="5"/>
        <v>1066.1958523499516</v>
      </c>
      <c r="J37" s="281">
        <f t="shared" si="5"/>
        <v>1084.7078042340595</v>
      </c>
      <c r="K37" s="281">
        <f t="shared" si="5"/>
        <v>1103.8775800008802</v>
      </c>
      <c r="L37" s="281">
        <f t="shared" si="5"/>
        <v>1123.699548810549</v>
      </c>
      <c r="M37" s="281">
        <f t="shared" si="5"/>
        <v>1144.1683885053178</v>
      </c>
      <c r="N37" s="281">
        <f t="shared" si="5"/>
        <v>1165.2782940479151</v>
      </c>
      <c r="O37" s="281">
        <f t="shared" si="5"/>
        <v>1187.0238087680377</v>
      </c>
      <c r="P37" s="281">
        <f t="shared" si="5"/>
        <v>1209.3994044427272</v>
      </c>
      <c r="Q37" s="281">
        <f t="shared" si="5"/>
        <v>1232.3995908522313</v>
      </c>
      <c r="R37" s="281">
        <f t="shared" si="5"/>
        <v>1250.9212648845823</v>
      </c>
      <c r="S37" s="282">
        <f t="shared" si="5"/>
        <v>1278.7887587535577</v>
      </c>
      <c r="T37" s="48"/>
    </row>
    <row r="38" spans="2:20" ht="15" customHeight="1" thickBot="1">
      <c r="D38"/>
      <c r="E38"/>
      <c r="F38"/>
      <c r="J38" s="516"/>
      <c r="K38" s="305"/>
      <c r="L38" s="305"/>
    </row>
    <row r="39" spans="2:20" ht="15" customHeight="1">
      <c r="B39" s="1331" t="s">
        <v>254</v>
      </c>
      <c r="C39" s="283" t="s">
        <v>338</v>
      </c>
      <c r="D39" s="760">
        <v>136.48748290486961</v>
      </c>
      <c r="E39" s="760">
        <v>158.07341396421191</v>
      </c>
      <c r="F39" s="760">
        <v>181.31264404039442</v>
      </c>
      <c r="G39" s="761">
        <v>206.23336771363742</v>
      </c>
      <c r="H39" s="303">
        <v>214.25930460672402</v>
      </c>
      <c r="I39" s="563">
        <v>225.55511774978712</v>
      </c>
      <c r="J39" s="303">
        <v>240.86785344065126</v>
      </c>
      <c r="K39" s="303">
        <v>260.95556580493962</v>
      </c>
      <c r="L39" s="303">
        <v>286.93049149772952</v>
      </c>
      <c r="M39" s="303">
        <v>319.74775127148968</v>
      </c>
      <c r="N39" s="303">
        <v>360.34201223336208</v>
      </c>
      <c r="O39" s="303">
        <v>408.82748927535636</v>
      </c>
      <c r="P39" s="303">
        <v>466.60021994302099</v>
      </c>
      <c r="Q39" s="303">
        <v>530.37042102660098</v>
      </c>
      <c r="R39" s="303">
        <v>600.03851885089398</v>
      </c>
      <c r="S39" s="520">
        <v>655.28880894900431</v>
      </c>
    </row>
    <row r="40" spans="2:20" ht="15" customHeight="1" thickBot="1">
      <c r="B40" s="1332"/>
      <c r="C40" s="769" t="s">
        <v>339</v>
      </c>
      <c r="D40" s="278">
        <v>545.94993161947843</v>
      </c>
      <c r="E40" s="278">
        <v>632.29365585684764</v>
      </c>
      <c r="F40" s="278">
        <v>725.25057616157767</v>
      </c>
      <c r="G40" s="284">
        <v>824.93347085454968</v>
      </c>
      <c r="H40" s="81">
        <v>836.70282397045071</v>
      </c>
      <c r="I40" s="775">
        <v>849.65120535836093</v>
      </c>
      <c r="J40" s="81">
        <v>863.81553053472351</v>
      </c>
      <c r="K40" s="81">
        <v>879.23322667076741</v>
      </c>
      <c r="L40" s="81">
        <v>895.94225276406655</v>
      </c>
      <c r="M40" s="81">
        <v>907.43610174113996</v>
      </c>
      <c r="N40" s="81">
        <v>920.41702951588422</v>
      </c>
      <c r="O40" s="81">
        <v>938.59660950428781</v>
      </c>
      <c r="P40" s="81">
        <v>963.35012679677061</v>
      </c>
      <c r="Q40" s="81">
        <v>991.36805787569938</v>
      </c>
      <c r="R40" s="81">
        <v>1016.4029101816295</v>
      </c>
      <c r="S40" s="279">
        <v>1026.9571659405938</v>
      </c>
    </row>
    <row r="41" spans="2:20" ht="15" customHeight="1" thickTop="1" thickBot="1">
      <c r="B41" s="1333"/>
      <c r="C41" s="776" t="s">
        <v>276</v>
      </c>
      <c r="D41" s="534">
        <f>D40+D39</f>
        <v>682.43741452434801</v>
      </c>
      <c r="E41" s="534">
        <f t="shared" ref="E41:S41" si="6">E40+E39</f>
        <v>790.36706982105954</v>
      </c>
      <c r="F41" s="534">
        <f t="shared" si="6"/>
        <v>906.56322020197206</v>
      </c>
      <c r="G41" s="758">
        <f t="shared" si="6"/>
        <v>1031.1668385681871</v>
      </c>
      <c r="H41" s="281">
        <f t="shared" si="6"/>
        <v>1050.9621285771748</v>
      </c>
      <c r="I41" s="777">
        <f t="shared" si="6"/>
        <v>1075.2063231081481</v>
      </c>
      <c r="J41" s="281">
        <f t="shared" si="6"/>
        <v>1104.6833839753747</v>
      </c>
      <c r="K41" s="281">
        <f t="shared" si="6"/>
        <v>1140.188792475707</v>
      </c>
      <c r="L41" s="281">
        <f t="shared" si="6"/>
        <v>1182.872744261796</v>
      </c>
      <c r="M41" s="281">
        <f t="shared" si="6"/>
        <v>1227.1838530126297</v>
      </c>
      <c r="N41" s="281">
        <f t="shared" si="6"/>
        <v>1280.7590417492463</v>
      </c>
      <c r="O41" s="281">
        <f t="shared" si="6"/>
        <v>1347.4240987796443</v>
      </c>
      <c r="P41" s="281">
        <f t="shared" si="6"/>
        <v>1429.9503467397917</v>
      </c>
      <c r="Q41" s="281">
        <f t="shared" si="6"/>
        <v>1521.7384789023004</v>
      </c>
      <c r="R41" s="281">
        <f t="shared" si="6"/>
        <v>1616.4414290325235</v>
      </c>
      <c r="S41" s="282">
        <f t="shared" si="6"/>
        <v>1682.2459748895981</v>
      </c>
      <c r="T41" s="48"/>
    </row>
    <row r="42" spans="2:20" ht="15" customHeight="1">
      <c r="D42"/>
      <c r="E42"/>
      <c r="F42"/>
      <c r="J42" s="516"/>
      <c r="K42" s="305"/>
      <c r="L42" s="305"/>
    </row>
    <row r="43" spans="2:20" ht="32.9" customHeight="1">
      <c r="C43" s="1337" t="s">
        <v>340</v>
      </c>
      <c r="D43" s="1337"/>
      <c r="E43" s="1337"/>
      <c r="F43" s="1337"/>
      <c r="G43" s="1337"/>
      <c r="H43" s="1337"/>
      <c r="I43" s="1337"/>
      <c r="J43" s="1337"/>
      <c r="K43" s="1337"/>
      <c r="L43" s="1337"/>
      <c r="M43" s="1337"/>
      <c r="N43" s="1337"/>
      <c r="O43" s="1337"/>
      <c r="P43" s="1337"/>
      <c r="Q43" s="1337"/>
      <c r="R43" s="1337"/>
      <c r="S43" s="1337"/>
    </row>
    <row r="44" spans="2:20" ht="32.9" customHeight="1">
      <c r="C44" s="1337" t="s">
        <v>341</v>
      </c>
      <c r="D44" s="1337"/>
      <c r="E44" s="1337"/>
      <c r="F44" s="1337"/>
      <c r="G44" s="1337"/>
      <c r="H44" s="1337"/>
      <c r="I44" s="1337"/>
      <c r="J44" s="1337"/>
      <c r="K44" s="1337"/>
      <c r="L44" s="1337"/>
      <c r="M44" s="1337"/>
      <c r="N44" s="1337"/>
      <c r="O44" s="1337"/>
      <c r="P44" s="1337"/>
      <c r="Q44" s="1337"/>
      <c r="R44" s="1337"/>
      <c r="S44" s="1337"/>
    </row>
    <row r="45" spans="2:20" ht="15" customHeight="1" thickBot="1">
      <c r="D45"/>
      <c r="E45"/>
      <c r="F45"/>
      <c r="J45" s="516"/>
      <c r="K45" s="305"/>
      <c r="L45" s="305"/>
      <c r="S45" s="2"/>
    </row>
    <row r="46" spans="2:20" ht="15" customHeight="1">
      <c r="C46" s="144" t="s">
        <v>278</v>
      </c>
      <c r="D46" s="423" t="s">
        <v>265</v>
      </c>
      <c r="E46" s="424" t="s">
        <v>266</v>
      </c>
      <c r="F46" s="424" t="s">
        <v>328</v>
      </c>
      <c r="H46" s="305"/>
      <c r="I46" s="305"/>
      <c r="J46" s="305"/>
      <c r="K46" s="305"/>
      <c r="L46" s="305"/>
      <c r="M46" s="305"/>
      <c r="N46" s="305"/>
      <c r="O46" s="305"/>
      <c r="P46" s="305"/>
      <c r="Q46" s="305"/>
      <c r="R46" s="305"/>
      <c r="S46" s="305"/>
    </row>
    <row r="47" spans="2:20" ht="15" customHeight="1">
      <c r="C47" s="146" t="s">
        <v>342</v>
      </c>
      <c r="D47" s="559" t="s">
        <v>343</v>
      </c>
      <c r="E47" s="164">
        <v>4400</v>
      </c>
      <c r="F47" s="164" t="s">
        <v>344</v>
      </c>
      <c r="J47" s="516"/>
      <c r="K47" s="305"/>
      <c r="L47" s="305"/>
    </row>
    <row r="48" spans="2:20" ht="15" customHeight="1">
      <c r="C48" s="146" t="s">
        <v>345</v>
      </c>
      <c r="D48" s="559" t="s">
        <v>343</v>
      </c>
      <c r="E48" s="164">
        <v>8000</v>
      </c>
      <c r="F48" s="164" t="s">
        <v>344</v>
      </c>
      <c r="J48" s="516"/>
      <c r="K48" s="305"/>
      <c r="L48" s="305"/>
    </row>
    <row r="49" spans="3:19" ht="15" customHeight="1">
      <c r="C49" s="146" t="s">
        <v>346</v>
      </c>
      <c r="D49" s="559" t="s">
        <v>347</v>
      </c>
      <c r="E49" s="560">
        <v>0.2</v>
      </c>
      <c r="F49" s="562" t="s">
        <v>348</v>
      </c>
      <c r="J49" s="516"/>
      <c r="K49" s="305"/>
      <c r="L49" s="305"/>
    </row>
    <row r="50" spans="3:19" ht="15" customHeight="1" thickBot="1">
      <c r="C50" s="147" t="s">
        <v>349</v>
      </c>
      <c r="D50" s="561" t="s">
        <v>343</v>
      </c>
      <c r="E50" s="422">
        <v>1800</v>
      </c>
      <c r="F50" s="422" t="s">
        <v>344</v>
      </c>
      <c r="J50" s="516"/>
      <c r="K50" s="305"/>
      <c r="L50" s="305"/>
    </row>
    <row r="51" spans="3:19" ht="15" customHeight="1">
      <c r="F51" s="81"/>
      <c r="G51" s="81"/>
      <c r="H51" s="81"/>
      <c r="I51" s="81"/>
      <c r="J51" s="516"/>
      <c r="K51" s="305"/>
      <c r="L51" s="305"/>
    </row>
    <row r="54" spans="3:19" ht="14.5">
      <c r="C54" s="76"/>
    </row>
    <row r="55" spans="3:19" ht="14.5">
      <c r="C55" s="76"/>
    </row>
    <row r="56" spans="3:19" s="340" customFormat="1" ht="23">
      <c r="C56" s="344" t="s">
        <v>350</v>
      </c>
      <c r="D56" s="343"/>
      <c r="E56" s="343"/>
      <c r="F56" s="343"/>
      <c r="G56" s="343"/>
      <c r="H56" s="343"/>
      <c r="I56" s="343"/>
      <c r="J56" s="342"/>
      <c r="K56" s="341"/>
      <c r="N56" s="339"/>
      <c r="R56" s="339"/>
    </row>
    <row r="57" spans="3:19" ht="15" customHeight="1">
      <c r="D57"/>
      <c r="E57"/>
    </row>
    <row r="58" spans="3:19" ht="15" customHeight="1" thickBot="1">
      <c r="C58" s="85"/>
      <c r="G58" s="159"/>
      <c r="H58" s="160"/>
      <c r="I58" s="161"/>
      <c r="J58" s="11"/>
      <c r="K58" s="11"/>
      <c r="L58" s="11"/>
    </row>
    <row r="59" spans="3:19" ht="15" customHeight="1" thickBot="1">
      <c r="C59" s="144" t="s">
        <v>327</v>
      </c>
      <c r="D59" s="423" t="s">
        <v>265</v>
      </c>
      <c r="E59" s="424" t="s">
        <v>266</v>
      </c>
      <c r="G59" s="159"/>
      <c r="H59" s="160"/>
      <c r="I59" s="161"/>
      <c r="J59" s="11"/>
      <c r="K59" s="11"/>
      <c r="L59" s="11"/>
    </row>
    <row r="60" spans="3:19" ht="15" customHeight="1">
      <c r="C60" s="144" t="s">
        <v>329</v>
      </c>
      <c r="D60" s="558" t="s">
        <v>330</v>
      </c>
      <c r="E60" s="519">
        <v>6.2</v>
      </c>
      <c r="G60" s="159"/>
      <c r="H60" s="160"/>
      <c r="I60" s="161"/>
      <c r="J60" s="11"/>
      <c r="K60" s="11"/>
      <c r="L60" s="11"/>
    </row>
    <row r="61" spans="3:19" ht="15" customHeight="1" thickBot="1">
      <c r="C61" s="146" t="s">
        <v>351</v>
      </c>
      <c r="D61" s="567" t="s">
        <v>333</v>
      </c>
      <c r="E61" s="572">
        <v>0.01</v>
      </c>
      <c r="G61" s="159"/>
      <c r="H61" s="160"/>
      <c r="I61" s="161"/>
      <c r="J61" s="11"/>
      <c r="K61" s="11"/>
      <c r="L61" s="11"/>
    </row>
    <row r="62" spans="3:19" ht="15" customHeight="1" thickBot="1">
      <c r="C62" s="85"/>
      <c r="G62" s="159"/>
      <c r="H62" s="160"/>
      <c r="I62" s="161"/>
      <c r="J62" s="11"/>
      <c r="K62" s="11"/>
      <c r="L62" s="11"/>
    </row>
    <row r="63" spans="3:19" ht="15" customHeight="1" thickBot="1">
      <c r="D63" s="1328" t="s">
        <v>270</v>
      </c>
      <c r="E63" s="1329"/>
      <c r="F63" s="1329"/>
      <c r="G63" s="1329"/>
      <c r="H63" s="1329"/>
      <c r="I63" s="1329"/>
      <c r="J63" s="1329"/>
      <c r="K63" s="1329"/>
      <c r="L63" s="1329"/>
      <c r="M63" s="1329"/>
      <c r="N63" s="1329"/>
      <c r="O63" s="1329"/>
      <c r="P63" s="1329"/>
      <c r="Q63" s="1329"/>
      <c r="R63" s="1329"/>
      <c r="S63" s="1330"/>
    </row>
    <row r="64" spans="3:19" ht="14.5" thickBot="1">
      <c r="C64" s="338" t="s">
        <v>334</v>
      </c>
      <c r="D64" s="518">
        <v>2021</v>
      </c>
      <c r="E64" s="351">
        <v>2022</v>
      </c>
      <c r="F64" s="351">
        <v>2023</v>
      </c>
      <c r="G64" s="762">
        <v>2024</v>
      </c>
      <c r="H64" s="351">
        <v>2025</v>
      </c>
      <c r="I64" s="351">
        <v>2026</v>
      </c>
      <c r="J64" s="351">
        <v>2027</v>
      </c>
      <c r="K64" s="351">
        <v>2028</v>
      </c>
      <c r="L64" s="351">
        <v>2029</v>
      </c>
      <c r="M64" s="351">
        <v>2030</v>
      </c>
      <c r="N64" s="351">
        <v>2031</v>
      </c>
      <c r="O64" s="351">
        <v>2032</v>
      </c>
      <c r="P64" s="351">
        <v>2033</v>
      </c>
      <c r="Q64" s="351">
        <v>2034</v>
      </c>
      <c r="R64" s="351">
        <v>2035</v>
      </c>
      <c r="S64" s="352">
        <v>2036</v>
      </c>
    </row>
    <row r="65" spans="2:19" ht="14.5" thickBot="1">
      <c r="C65" s="21"/>
      <c r="D65" s="290"/>
      <c r="E65" s="290"/>
      <c r="F65" s="290"/>
      <c r="G65" s="290"/>
      <c r="H65" s="290"/>
      <c r="I65" s="290"/>
      <c r="J65" s="290"/>
      <c r="K65" s="290"/>
      <c r="L65" s="290"/>
      <c r="M65" s="290"/>
      <c r="N65" s="290"/>
      <c r="O65" s="290"/>
      <c r="P65" s="290"/>
      <c r="Q65" s="290"/>
      <c r="R65" s="290"/>
      <c r="S65" s="290"/>
    </row>
    <row r="66" spans="2:19" ht="15" customHeight="1">
      <c r="B66" s="1331" t="s">
        <v>252</v>
      </c>
      <c r="C66" s="283" t="s">
        <v>335</v>
      </c>
      <c r="D66" s="760">
        <v>2.1837145932278679</v>
      </c>
      <c r="E66" s="760">
        <v>3.1620773163634386</v>
      </c>
      <c r="F66" s="760">
        <v>4.3462948250277176</v>
      </c>
      <c r="G66" s="761">
        <v>4.970880236204879</v>
      </c>
      <c r="H66" s="303">
        <v>11.480377790591216</v>
      </c>
      <c r="I66" s="563">
        <v>18.583085367621521</v>
      </c>
      <c r="J66" s="303">
        <v>26.405933741367761</v>
      </c>
      <c r="K66" s="303">
        <v>34.714691914151111</v>
      </c>
      <c r="L66" s="303">
        <v>43.556360960896214</v>
      </c>
      <c r="M66" s="303">
        <v>53.672340871715733</v>
      </c>
      <c r="N66" s="303">
        <v>64.218541076865733</v>
      </c>
      <c r="O66" s="303">
        <v>75.20605068072777</v>
      </c>
      <c r="P66" s="303">
        <v>86.610358570282273</v>
      </c>
      <c r="Q66" s="303">
        <v>98.66135006114736</v>
      </c>
      <c r="R66" s="303">
        <v>111.224882385868</v>
      </c>
      <c r="S66" s="520">
        <v>124.98323674183996</v>
      </c>
    </row>
    <row r="67" spans="2:19" ht="15" customHeight="1" thickBot="1">
      <c r="B67" s="1332"/>
      <c r="C67" s="769" t="s">
        <v>336</v>
      </c>
      <c r="D67" s="278">
        <v>0.93190652489024139</v>
      </c>
      <c r="E67" s="278">
        <v>1.1539234416077795</v>
      </c>
      <c r="F67" s="278">
        <v>1.7519286252698532</v>
      </c>
      <c r="G67" s="284">
        <v>1.973249755265633</v>
      </c>
      <c r="H67" s="81">
        <v>3.4419696112945837</v>
      </c>
      <c r="I67" s="775">
        <v>5.1057729621591612</v>
      </c>
      <c r="J67" s="81">
        <v>6.8319746189263491</v>
      </c>
      <c r="K67" s="81">
        <v>8.6271074444510489</v>
      </c>
      <c r="L67" s="81">
        <v>10.489683512441156</v>
      </c>
      <c r="M67" s="81">
        <v>12.568475622177957</v>
      </c>
      <c r="N67" s="81">
        <v>14.700009836571406</v>
      </c>
      <c r="O67" s="81">
        <v>16.987411662911775</v>
      </c>
      <c r="P67" s="81">
        <v>19.322712438639897</v>
      </c>
      <c r="Q67" s="81">
        <v>22.007200701641054</v>
      </c>
      <c r="R67" s="81">
        <v>24.758496380883631</v>
      </c>
      <c r="S67" s="279">
        <v>27.59833921561637</v>
      </c>
    </row>
    <row r="68" spans="2:19" ht="15" customHeight="1" thickTop="1" thickBot="1">
      <c r="B68" s="1333"/>
      <c r="C68" s="776" t="s">
        <v>276</v>
      </c>
      <c r="D68" s="534">
        <f>D67+D66</f>
        <v>3.115621118118109</v>
      </c>
      <c r="E68" s="534">
        <f t="shared" ref="E68" si="7">E67+E66</f>
        <v>4.3160007579712181</v>
      </c>
      <c r="F68" s="534">
        <f t="shared" ref="F68:G68" si="8">F67+F66</f>
        <v>6.0982234502975707</v>
      </c>
      <c r="G68" s="758">
        <f t="shared" si="8"/>
        <v>6.9441299914705121</v>
      </c>
      <c r="H68" s="281">
        <f t="shared" ref="H68" si="9">H67+H66</f>
        <v>14.9223474018858</v>
      </c>
      <c r="I68" s="777">
        <f t="shared" ref="I68" si="10">I67+I66</f>
        <v>23.688858329780683</v>
      </c>
      <c r="J68" s="281">
        <f t="shared" ref="J68" si="11">J67+J66</f>
        <v>33.237908360294114</v>
      </c>
      <c r="K68" s="281">
        <f t="shared" ref="K68" si="12">K67+K66</f>
        <v>43.341799358602159</v>
      </c>
      <c r="L68" s="281">
        <f t="shared" ref="L68" si="13">L67+L66</f>
        <v>54.046044473337368</v>
      </c>
      <c r="M68" s="281">
        <f t="shared" ref="M68" si="14">M67+M66</f>
        <v>66.240816493893689</v>
      </c>
      <c r="N68" s="281">
        <f t="shared" ref="N68" si="15">N67+N66</f>
        <v>78.918550913437144</v>
      </c>
      <c r="O68" s="281">
        <f t="shared" ref="O68" si="16">O67+O66</f>
        <v>92.193462343639538</v>
      </c>
      <c r="P68" s="281">
        <f t="shared" ref="P68" si="17">P67+P66</f>
        <v>105.93307100892217</v>
      </c>
      <c r="Q68" s="281">
        <f t="shared" ref="Q68" si="18">Q67+Q66</f>
        <v>120.66855076278841</v>
      </c>
      <c r="R68" s="281">
        <f t="shared" ref="R68" si="19">R67+R66</f>
        <v>135.98337876675163</v>
      </c>
      <c r="S68" s="282">
        <f t="shared" ref="S68" si="20">S67+S66</f>
        <v>152.58157595745632</v>
      </c>
    </row>
    <row r="69" spans="2:19" ht="15" customHeight="1" thickBot="1">
      <c r="J69" s="516"/>
      <c r="K69" s="305"/>
      <c r="L69" s="305"/>
    </row>
    <row r="70" spans="2:19" ht="15" customHeight="1">
      <c r="B70" s="1331" t="s">
        <v>253</v>
      </c>
      <c r="C70" s="283" t="s">
        <v>335</v>
      </c>
      <c r="D70" s="760">
        <v>2.1837145932278679</v>
      </c>
      <c r="E70" s="760">
        <v>3.1620773163634386</v>
      </c>
      <c r="F70" s="760">
        <v>4.3462948250277176</v>
      </c>
      <c r="G70" s="761">
        <v>4.970880236204879</v>
      </c>
      <c r="H70" s="303">
        <v>11.476675876860771</v>
      </c>
      <c r="I70" s="563">
        <v>18.42233987760704</v>
      </c>
      <c r="J70" s="303">
        <v>25.817065530664699</v>
      </c>
      <c r="K70" s="303">
        <v>33.670026416545348</v>
      </c>
      <c r="L70" s="303">
        <v>41.990331643064813</v>
      </c>
      <c r="M70" s="303">
        <v>50.787071695424316</v>
      </c>
      <c r="N70" s="303">
        <v>60.069352630457765</v>
      </c>
      <c r="O70" s="303">
        <v>69.846219439429447</v>
      </c>
      <c r="P70" s="303">
        <v>80.126712109784293</v>
      </c>
      <c r="Q70" s="303">
        <v>90.919839188555102</v>
      </c>
      <c r="R70" s="303">
        <v>102.29267045232911</v>
      </c>
      <c r="S70" s="520">
        <v>113.98905318925028</v>
      </c>
    </row>
    <row r="71" spans="2:19" ht="15" customHeight="1" thickBot="1">
      <c r="B71" s="1332"/>
      <c r="C71" s="769" t="s">
        <v>336</v>
      </c>
      <c r="D71" s="278">
        <v>0.93190652489024139</v>
      </c>
      <c r="E71" s="278">
        <v>1.1539234416077795</v>
      </c>
      <c r="F71" s="278">
        <v>1.7519286252698532</v>
      </c>
      <c r="G71" s="284">
        <v>1.973249755265633</v>
      </c>
      <c r="H71" s="81">
        <v>3.4922631285657078</v>
      </c>
      <c r="I71" s="775">
        <v>5.0806597511299385</v>
      </c>
      <c r="J71" s="81">
        <v>6.74124535139436</v>
      </c>
      <c r="K71" s="81">
        <v>8.4768272682422925</v>
      </c>
      <c r="L71" s="81">
        <v>10.290209487089411</v>
      </c>
      <c r="M71" s="81">
        <v>12.184197812093727</v>
      </c>
      <c r="N71" s="81">
        <v>14.161602198293192</v>
      </c>
      <c r="O71" s="81">
        <v>16.225229353933567</v>
      </c>
      <c r="P71" s="81">
        <v>18.377887457923123</v>
      </c>
      <c r="Q71" s="81">
        <v>20.622383690584893</v>
      </c>
      <c r="R71" s="81">
        <v>22.949315087800141</v>
      </c>
      <c r="S71" s="279">
        <v>25.287950792871726</v>
      </c>
    </row>
    <row r="72" spans="2:19" ht="15" customHeight="1" thickTop="1" thickBot="1">
      <c r="B72" s="1333"/>
      <c r="C72" s="776" t="s">
        <v>276</v>
      </c>
      <c r="D72" s="534">
        <f>D71+D70</f>
        <v>3.115621118118109</v>
      </c>
      <c r="E72" s="534">
        <f t="shared" ref="E72:S72" si="21">E71+E70</f>
        <v>4.3160007579712181</v>
      </c>
      <c r="F72" s="534">
        <f t="shared" si="21"/>
        <v>6.0982234502975707</v>
      </c>
      <c r="G72" s="758">
        <f t="shared" si="21"/>
        <v>6.9441299914705121</v>
      </c>
      <c r="H72" s="281">
        <f t="shared" si="21"/>
        <v>14.968939005426478</v>
      </c>
      <c r="I72" s="777">
        <f t="shared" si="21"/>
        <v>23.50299962873698</v>
      </c>
      <c r="J72" s="281">
        <f t="shared" si="21"/>
        <v>32.558310882059061</v>
      </c>
      <c r="K72" s="281">
        <f t="shared" si="21"/>
        <v>42.146853684787644</v>
      </c>
      <c r="L72" s="281">
        <f t="shared" si="21"/>
        <v>52.280541130154226</v>
      </c>
      <c r="M72" s="281">
        <f t="shared" si="21"/>
        <v>62.971269507518045</v>
      </c>
      <c r="N72" s="281">
        <f t="shared" si="21"/>
        <v>74.230954828750953</v>
      </c>
      <c r="O72" s="281">
        <f t="shared" si="21"/>
        <v>86.071448793363018</v>
      </c>
      <c r="P72" s="281">
        <f t="shared" si="21"/>
        <v>98.504599567707416</v>
      </c>
      <c r="Q72" s="281">
        <f t="shared" si="21"/>
        <v>111.54222287914</v>
      </c>
      <c r="R72" s="281">
        <f t="shared" si="21"/>
        <v>125.24198554012925</v>
      </c>
      <c r="S72" s="282">
        <f t="shared" si="21"/>
        <v>139.27700398212201</v>
      </c>
    </row>
    <row r="73" spans="2:19" ht="15" customHeight="1" thickBot="1">
      <c r="J73" s="516"/>
      <c r="K73" s="305"/>
      <c r="L73" s="305"/>
    </row>
    <row r="74" spans="2:19" ht="15" customHeight="1">
      <c r="B74" s="1331" t="s">
        <v>254</v>
      </c>
      <c r="C74" s="283" t="s">
        <v>335</v>
      </c>
      <c r="D74" s="760">
        <v>2.1837145932278679</v>
      </c>
      <c r="E74" s="760">
        <v>3.1620773163634386</v>
      </c>
      <c r="F74" s="760">
        <v>4.3462948250277176</v>
      </c>
      <c r="G74" s="761">
        <v>4.970880236204879</v>
      </c>
      <c r="H74" s="303">
        <v>12.692490979741436</v>
      </c>
      <c r="I74" s="563">
        <v>22.172562474959882</v>
      </c>
      <c r="J74" s="303">
        <v>33.35126343548896</v>
      </c>
      <c r="K74" s="303">
        <v>45.987139345485041</v>
      </c>
      <c r="L74" s="303">
        <v>59.988995263711274</v>
      </c>
      <c r="M74" s="303">
        <v>76.112239030483536</v>
      </c>
      <c r="N74" s="303">
        <v>93.439617892590377</v>
      </c>
      <c r="O74" s="303">
        <v>111.89326659780468</v>
      </c>
      <c r="P74" s="303">
        <v>131.39526080799502</v>
      </c>
      <c r="Q74" s="303">
        <v>152.08111589800345</v>
      </c>
      <c r="R74" s="303">
        <v>174.59310558933214</v>
      </c>
      <c r="S74" s="520">
        <v>196.95555356843317</v>
      </c>
    </row>
    <row r="75" spans="2:19" ht="15" customHeight="1" thickBot="1">
      <c r="B75" s="1332"/>
      <c r="C75" s="769" t="s">
        <v>336</v>
      </c>
      <c r="D75" s="278">
        <v>0.93190652489024139</v>
      </c>
      <c r="E75" s="278">
        <v>1.1539234416077795</v>
      </c>
      <c r="F75" s="278">
        <v>1.7519286252698532</v>
      </c>
      <c r="G75" s="284">
        <v>1.973249755265633</v>
      </c>
      <c r="H75" s="81">
        <v>3.6263060216682872</v>
      </c>
      <c r="I75" s="775">
        <v>5.4880586810089342</v>
      </c>
      <c r="J75" s="81">
        <v>7.5422504242779649</v>
      </c>
      <c r="K75" s="81">
        <v>9.7864658594799465</v>
      </c>
      <c r="L75" s="81">
        <v>12.210315488581873</v>
      </c>
      <c r="M75" s="81">
        <v>14.972079084293918</v>
      </c>
      <c r="N75" s="81">
        <v>17.883896196980608</v>
      </c>
      <c r="O75" s="81">
        <v>20.935892717520105</v>
      </c>
      <c r="P75" s="81">
        <v>24.118177810337173</v>
      </c>
      <c r="Q75" s="81">
        <v>27.76937978537519</v>
      </c>
      <c r="R75" s="81">
        <v>31.658946501150268</v>
      </c>
      <c r="S75" s="279">
        <v>35.414220486205579</v>
      </c>
    </row>
    <row r="76" spans="2:19" ht="15" customHeight="1" thickTop="1" thickBot="1">
      <c r="B76" s="1333"/>
      <c r="C76" s="776" t="s">
        <v>276</v>
      </c>
      <c r="D76" s="534">
        <f>D75+D74</f>
        <v>3.115621118118109</v>
      </c>
      <c r="E76" s="534">
        <f t="shared" ref="E76:S76" si="22">E75+E74</f>
        <v>4.3160007579712181</v>
      </c>
      <c r="F76" s="534">
        <f t="shared" si="22"/>
        <v>6.0982234502975707</v>
      </c>
      <c r="G76" s="758">
        <f t="shared" si="22"/>
        <v>6.9441299914705121</v>
      </c>
      <c r="H76" s="281">
        <f t="shared" si="22"/>
        <v>16.318797001409724</v>
      </c>
      <c r="I76" s="777">
        <f t="shared" si="22"/>
        <v>27.660621155968816</v>
      </c>
      <c r="J76" s="281">
        <f t="shared" si="22"/>
        <v>40.893513859766927</v>
      </c>
      <c r="K76" s="281">
        <f t="shared" si="22"/>
        <v>55.773605204964987</v>
      </c>
      <c r="L76" s="281">
        <f t="shared" si="22"/>
        <v>72.199310752293144</v>
      </c>
      <c r="M76" s="281">
        <f t="shared" si="22"/>
        <v>91.08431811477746</v>
      </c>
      <c r="N76" s="281">
        <f t="shared" si="22"/>
        <v>111.32351408957098</v>
      </c>
      <c r="O76" s="281">
        <f t="shared" si="22"/>
        <v>132.82915931532477</v>
      </c>
      <c r="P76" s="281">
        <f t="shared" si="22"/>
        <v>155.5134386183322</v>
      </c>
      <c r="Q76" s="281">
        <f t="shared" si="22"/>
        <v>179.85049568337863</v>
      </c>
      <c r="R76" s="281">
        <f t="shared" si="22"/>
        <v>206.25205209048241</v>
      </c>
      <c r="S76" s="282">
        <f t="shared" si="22"/>
        <v>232.36977405463875</v>
      </c>
    </row>
    <row r="77" spans="2:19" ht="15" customHeight="1" thickBot="1">
      <c r="J77" s="516"/>
      <c r="K77" s="305"/>
      <c r="L77" s="305"/>
    </row>
    <row r="78" spans="2:19" ht="15" customHeight="1" thickBot="1">
      <c r="D78" s="1328" t="s">
        <v>270</v>
      </c>
      <c r="E78" s="1329"/>
      <c r="F78" s="1329"/>
      <c r="G78" s="1329"/>
      <c r="H78" s="1329"/>
      <c r="I78" s="1329"/>
      <c r="J78" s="1329"/>
      <c r="K78" s="1329"/>
      <c r="L78" s="1329"/>
      <c r="M78" s="1329"/>
      <c r="N78" s="1329"/>
      <c r="O78" s="1329"/>
      <c r="P78" s="1329"/>
      <c r="Q78" s="1329"/>
      <c r="R78" s="1329"/>
      <c r="S78" s="1330"/>
    </row>
    <row r="79" spans="2:19" ht="15" customHeight="1" thickBot="1">
      <c r="C79" s="338" t="s">
        <v>337</v>
      </c>
      <c r="D79" s="518">
        <v>2021</v>
      </c>
      <c r="E79" s="351">
        <v>2022</v>
      </c>
      <c r="F79" s="351">
        <v>2023</v>
      </c>
      <c r="G79" s="762">
        <v>2024</v>
      </c>
      <c r="H79" s="351">
        <v>2025</v>
      </c>
      <c r="I79" s="351">
        <v>2026</v>
      </c>
      <c r="J79" s="351">
        <v>2027</v>
      </c>
      <c r="K79" s="351">
        <v>2028</v>
      </c>
      <c r="L79" s="351">
        <v>2029</v>
      </c>
      <c r="M79" s="351">
        <v>2030</v>
      </c>
      <c r="N79" s="351">
        <v>2031</v>
      </c>
      <c r="O79" s="351">
        <v>2032</v>
      </c>
      <c r="P79" s="351">
        <v>2033</v>
      </c>
      <c r="Q79" s="351">
        <v>2034</v>
      </c>
      <c r="R79" s="351">
        <v>2035</v>
      </c>
      <c r="S79" s="352">
        <v>2036</v>
      </c>
    </row>
    <row r="80" spans="2:19" ht="15" customHeight="1" thickBot="1">
      <c r="C80" s="21"/>
      <c r="D80" s="290"/>
      <c r="E80" s="290"/>
      <c r="F80" s="290"/>
      <c r="G80" s="290"/>
      <c r="H80" s="290"/>
      <c r="I80" s="290"/>
      <c r="J80" s="290"/>
      <c r="K80" s="290"/>
      <c r="L80" s="290"/>
      <c r="M80" s="290"/>
      <c r="N80" s="290"/>
      <c r="O80" s="290"/>
      <c r="P80" s="290"/>
      <c r="Q80" s="290"/>
      <c r="R80" s="290"/>
      <c r="S80" s="290"/>
    </row>
    <row r="81" spans="2:21" ht="15" customHeight="1">
      <c r="B81" s="1331" t="s">
        <v>252</v>
      </c>
      <c r="C81" s="283" t="s">
        <v>338</v>
      </c>
      <c r="D81" s="760">
        <v>9.017117095130434</v>
      </c>
      <c r="E81" s="760">
        <v>12.031186035788107</v>
      </c>
      <c r="F81" s="760">
        <v>13.799955959605496</v>
      </c>
      <c r="G81" s="761">
        <v>15.541523973430827</v>
      </c>
      <c r="H81" s="303">
        <v>16.563861618392817</v>
      </c>
      <c r="I81" s="563">
        <v>17.729946933217185</v>
      </c>
      <c r="J81" s="303">
        <v>19.185681105987122</v>
      </c>
      <c r="K81" s="303">
        <v>20.804840648175485</v>
      </c>
      <c r="L81" s="303">
        <v>22.648724787526326</v>
      </c>
      <c r="M81" s="303">
        <v>24.913922527028944</v>
      </c>
      <c r="N81" s="303">
        <v>27.339462550631978</v>
      </c>
      <c r="O81" s="303">
        <v>29.937431653243962</v>
      </c>
      <c r="P81" s="303">
        <v>32.683430048344235</v>
      </c>
      <c r="Q81" s="303">
        <v>35.651029054760031</v>
      </c>
      <c r="R81" s="303">
        <v>38.652758207546441</v>
      </c>
      <c r="S81" s="520">
        <v>42.380299002758527</v>
      </c>
    </row>
    <row r="82" spans="2:21" ht="15" customHeight="1" thickBot="1">
      <c r="B82" s="1332"/>
      <c r="C82" s="769" t="s">
        <v>339</v>
      </c>
      <c r="D82" s="278">
        <v>36.068468380521736</v>
      </c>
      <c r="E82" s="278">
        <v>48.124744143152427</v>
      </c>
      <c r="F82" s="278">
        <v>55.199823838421985</v>
      </c>
      <c r="G82" s="284">
        <v>62.166095893723309</v>
      </c>
      <c r="H82" s="81">
        <v>65.158104285329898</v>
      </c>
      <c r="I82" s="775">
        <v>68.721390122123708</v>
      </c>
      <c r="J82" s="81">
        <v>72.763799438871558</v>
      </c>
      <c r="K82" s="81">
        <v>77.205513790245902</v>
      </c>
      <c r="L82" s="81">
        <v>82.074720615416595</v>
      </c>
      <c r="M82" s="81">
        <v>86.902202363949073</v>
      </c>
      <c r="N82" s="81">
        <v>91.811826755326763</v>
      </c>
      <c r="O82" s="81">
        <v>96.803011086059243</v>
      </c>
      <c r="P82" s="81">
        <v>101.91746089008723</v>
      </c>
      <c r="Q82" s="81">
        <v>106.60791727504396</v>
      </c>
      <c r="R82" s="81">
        <v>110.56408615857407</v>
      </c>
      <c r="S82" s="279">
        <v>113.58600140778854</v>
      </c>
    </row>
    <row r="83" spans="2:21" ht="15" customHeight="1" thickTop="1" thickBot="1">
      <c r="B83" s="1333"/>
      <c r="C83" s="776" t="s">
        <v>276</v>
      </c>
      <c r="D83" s="534">
        <f>D82+D81</f>
        <v>45.085585475652167</v>
      </c>
      <c r="E83" s="534">
        <f t="shared" ref="E83:S83" si="23">E82+E81</f>
        <v>60.155930178940537</v>
      </c>
      <c r="F83" s="534">
        <f t="shared" si="23"/>
        <v>68.999779798027475</v>
      </c>
      <c r="G83" s="534">
        <f t="shared" si="23"/>
        <v>77.707619867154136</v>
      </c>
      <c r="H83" s="281">
        <f t="shared" si="23"/>
        <v>81.721965903722719</v>
      </c>
      <c r="I83" s="777">
        <f t="shared" si="23"/>
        <v>86.4513370553409</v>
      </c>
      <c r="J83" s="281">
        <f t="shared" si="23"/>
        <v>91.949480544858687</v>
      </c>
      <c r="K83" s="281">
        <f t="shared" si="23"/>
        <v>98.010354438421388</v>
      </c>
      <c r="L83" s="281">
        <f t="shared" si="23"/>
        <v>104.72344540294293</v>
      </c>
      <c r="M83" s="281">
        <f t="shared" si="23"/>
        <v>111.81612489097802</v>
      </c>
      <c r="N83" s="281">
        <f t="shared" si="23"/>
        <v>119.15128930595874</v>
      </c>
      <c r="O83" s="281">
        <f t="shared" si="23"/>
        <v>126.74044273930321</v>
      </c>
      <c r="P83" s="281">
        <f t="shared" si="23"/>
        <v>134.60089093843146</v>
      </c>
      <c r="Q83" s="281">
        <f t="shared" si="23"/>
        <v>142.25894632980399</v>
      </c>
      <c r="R83" s="281">
        <f t="shared" si="23"/>
        <v>149.21684436612051</v>
      </c>
      <c r="S83" s="282">
        <f t="shared" si="23"/>
        <v>155.96630041054706</v>
      </c>
      <c r="T83" s="48"/>
      <c r="U83" s="48"/>
    </row>
    <row r="84" spans="2:21" ht="15" customHeight="1" thickBot="1">
      <c r="D84"/>
      <c r="E84"/>
      <c r="F84"/>
      <c r="J84" s="516"/>
      <c r="K84" s="305"/>
      <c r="L84" s="305"/>
    </row>
    <row r="85" spans="2:21" ht="15" customHeight="1">
      <c r="B85" s="1331" t="s">
        <v>253</v>
      </c>
      <c r="C85" s="283" t="s">
        <v>338</v>
      </c>
      <c r="D85" s="760">
        <v>9.017117095130434</v>
      </c>
      <c r="E85" s="760">
        <v>12.031186035788107</v>
      </c>
      <c r="F85" s="760">
        <v>13.799955959605496</v>
      </c>
      <c r="G85" s="761">
        <v>15.541523973430827</v>
      </c>
      <c r="H85" s="303">
        <v>16.690370939300983</v>
      </c>
      <c r="I85" s="563">
        <v>18.015044133829523</v>
      </c>
      <c r="J85" s="303">
        <v>19.513900993170544</v>
      </c>
      <c r="K85" s="303">
        <v>21.185298493843312</v>
      </c>
      <c r="L85" s="303">
        <v>23.027586007463992</v>
      </c>
      <c r="M85" s="303">
        <v>25.03911252226602</v>
      </c>
      <c r="N85" s="303">
        <v>27.218230957133336</v>
      </c>
      <c r="O85" s="303">
        <v>29.563286861114534</v>
      </c>
      <c r="P85" s="303">
        <v>32.072626191842346</v>
      </c>
      <c r="Q85" s="303">
        <v>34.744591511354486</v>
      </c>
      <c r="R85" s="303">
        <v>37.456694718863766</v>
      </c>
      <c r="S85" s="520">
        <v>40.394328151575621</v>
      </c>
    </row>
    <row r="86" spans="2:21" ht="15" customHeight="1" thickBot="1">
      <c r="B86" s="1332"/>
      <c r="C86" s="769" t="s">
        <v>339</v>
      </c>
      <c r="D86" s="278">
        <v>36.068468380521736</v>
      </c>
      <c r="E86" s="278">
        <v>48.124744143152427</v>
      </c>
      <c r="F86" s="278">
        <v>55.199823838421985</v>
      </c>
      <c r="G86" s="284">
        <v>62.166095893723309</v>
      </c>
      <c r="H86" s="81">
        <v>63.725861321794433</v>
      </c>
      <c r="I86" s="775">
        <v>65.383924715071416</v>
      </c>
      <c r="J86" s="81">
        <v>67.13796833177031</v>
      </c>
      <c r="K86" s="81">
        <v>68.985689022479804</v>
      </c>
      <c r="L86" s="81">
        <v>70.924773876978435</v>
      </c>
      <c r="M86" s="81">
        <v>72.952925899706329</v>
      </c>
      <c r="N86" s="81">
        <v>75.067879592393865</v>
      </c>
      <c r="O86" s="81">
        <v>77.26736154726072</v>
      </c>
      <c r="P86" s="81">
        <v>79.549117894770333</v>
      </c>
      <c r="Q86" s="81">
        <v>81.91090094724629</v>
      </c>
      <c r="R86" s="81">
        <v>83.457847066798863</v>
      </c>
      <c r="S86" s="279">
        <v>85.382594851021508</v>
      </c>
    </row>
    <row r="87" spans="2:21" ht="15" customHeight="1" thickTop="1" thickBot="1">
      <c r="B87" s="1333"/>
      <c r="C87" s="776" t="s">
        <v>276</v>
      </c>
      <c r="D87" s="534">
        <f>D86+D85</f>
        <v>45.085585475652167</v>
      </c>
      <c r="E87" s="534">
        <f t="shared" ref="E87:S87" si="24">E86+E85</f>
        <v>60.155930178940537</v>
      </c>
      <c r="F87" s="534">
        <f t="shared" si="24"/>
        <v>68.999779798027475</v>
      </c>
      <c r="G87" s="534">
        <f t="shared" si="24"/>
        <v>77.707619867154136</v>
      </c>
      <c r="H87" s="281">
        <f t="shared" si="24"/>
        <v>80.416232261095416</v>
      </c>
      <c r="I87" s="777">
        <f t="shared" si="24"/>
        <v>83.398968848900935</v>
      </c>
      <c r="J87" s="281">
        <f t="shared" si="24"/>
        <v>86.651869324940861</v>
      </c>
      <c r="K87" s="281">
        <f t="shared" si="24"/>
        <v>90.170987516323123</v>
      </c>
      <c r="L87" s="281">
        <f t="shared" si="24"/>
        <v>93.95235988444243</v>
      </c>
      <c r="M87" s="281">
        <f t="shared" si="24"/>
        <v>97.992038421972353</v>
      </c>
      <c r="N87" s="281">
        <f t="shared" si="24"/>
        <v>102.28611054952719</v>
      </c>
      <c r="O87" s="281">
        <f t="shared" si="24"/>
        <v>106.83064840837525</v>
      </c>
      <c r="P87" s="281">
        <f t="shared" si="24"/>
        <v>111.62174408661268</v>
      </c>
      <c r="Q87" s="281">
        <f t="shared" si="24"/>
        <v>116.65549245860078</v>
      </c>
      <c r="R87" s="281">
        <f t="shared" si="24"/>
        <v>120.91454178566264</v>
      </c>
      <c r="S87" s="282">
        <f t="shared" si="24"/>
        <v>125.77692300259713</v>
      </c>
      <c r="T87" s="48"/>
      <c r="U87" s="48"/>
    </row>
    <row r="88" spans="2:21" ht="15" customHeight="1" thickBot="1">
      <c r="D88"/>
      <c r="E88"/>
      <c r="F88"/>
      <c r="J88" s="516"/>
      <c r="K88" s="305"/>
      <c r="L88" s="305"/>
    </row>
    <row r="89" spans="2:21" ht="15" customHeight="1">
      <c r="B89" s="1331" t="s">
        <v>254</v>
      </c>
      <c r="C89" s="283" t="s">
        <v>338</v>
      </c>
      <c r="D89" s="760">
        <v>9.017117095130434</v>
      </c>
      <c r="E89" s="760">
        <v>12.031186035788107</v>
      </c>
      <c r="F89" s="760">
        <v>13.799955959605496</v>
      </c>
      <c r="G89" s="761">
        <v>15.541523973430827</v>
      </c>
      <c r="H89" s="303">
        <v>16.895753178164636</v>
      </c>
      <c r="I89" s="563">
        <v>18.71219819447845</v>
      </c>
      <c r="J89" s="303">
        <v>20.99859622791395</v>
      </c>
      <c r="K89" s="303">
        <v>23.660338270098279</v>
      </c>
      <c r="L89" s="303">
        <v>26.66137249156025</v>
      </c>
      <c r="M89" s="303">
        <v>30.26510962088571</v>
      </c>
      <c r="N89" s="303">
        <v>34.169412161557908</v>
      </c>
      <c r="O89" s="303">
        <v>38.338300456413158</v>
      </c>
      <c r="P89" s="303">
        <v>42.735837061911752</v>
      </c>
      <c r="Q89" s="303">
        <v>47.361285011952106</v>
      </c>
      <c r="R89" s="303">
        <v>52.316356908891755</v>
      </c>
      <c r="S89" s="520">
        <v>57.103856165083492</v>
      </c>
    </row>
    <row r="90" spans="2:21" ht="15" customHeight="1" thickBot="1">
      <c r="B90" s="1332"/>
      <c r="C90" s="769" t="s">
        <v>339</v>
      </c>
      <c r="D90" s="278">
        <v>36.068468380521736</v>
      </c>
      <c r="E90" s="278">
        <v>48.124744143152427</v>
      </c>
      <c r="F90" s="278">
        <v>55.199823838421985</v>
      </c>
      <c r="G90" s="284">
        <v>62.166095893723309</v>
      </c>
      <c r="H90" s="81">
        <v>64.54538640308769</v>
      </c>
      <c r="I90" s="775">
        <v>67.368774599933204</v>
      </c>
      <c r="J90" s="81">
        <v>70.638799032362797</v>
      </c>
      <c r="K90" s="81">
        <v>74.269321208939388</v>
      </c>
      <c r="L90" s="81">
        <v>78.250289693867785</v>
      </c>
      <c r="M90" s="81">
        <v>82.37289250827061</v>
      </c>
      <c r="N90" s="81">
        <v>86.803059059203235</v>
      </c>
      <c r="O90" s="81">
        <v>91.530756683119264</v>
      </c>
      <c r="P90" s="81">
        <v>96.545956212574566</v>
      </c>
      <c r="Q90" s="81">
        <v>101.05390833320249</v>
      </c>
      <c r="R90" s="81">
        <v>105.08157152564107</v>
      </c>
      <c r="S90" s="279">
        <v>108.52594426580785</v>
      </c>
    </row>
    <row r="91" spans="2:21" ht="15" customHeight="1" thickTop="1" thickBot="1">
      <c r="B91" s="1333"/>
      <c r="C91" s="776" t="s">
        <v>276</v>
      </c>
      <c r="D91" s="534">
        <f>D90+D89</f>
        <v>45.085585475652167</v>
      </c>
      <c r="E91" s="534">
        <f t="shared" ref="E91:S91" si="25">E90+E89</f>
        <v>60.155930178940537</v>
      </c>
      <c r="F91" s="534">
        <f t="shared" si="25"/>
        <v>68.999779798027475</v>
      </c>
      <c r="G91" s="534">
        <f t="shared" si="25"/>
        <v>77.707619867154136</v>
      </c>
      <c r="H91" s="281">
        <f t="shared" si="25"/>
        <v>81.44113958125233</v>
      </c>
      <c r="I91" s="777">
        <f t="shared" si="25"/>
        <v>86.08097279441165</v>
      </c>
      <c r="J91" s="281">
        <f t="shared" si="25"/>
        <v>91.637395260276747</v>
      </c>
      <c r="K91" s="281">
        <f t="shared" si="25"/>
        <v>97.929659479037667</v>
      </c>
      <c r="L91" s="281">
        <f t="shared" si="25"/>
        <v>104.91166218542804</v>
      </c>
      <c r="M91" s="281">
        <f t="shared" si="25"/>
        <v>112.63800212915632</v>
      </c>
      <c r="N91" s="281">
        <f t="shared" si="25"/>
        <v>120.97247122076115</v>
      </c>
      <c r="O91" s="281">
        <f t="shared" si="25"/>
        <v>129.86905713953243</v>
      </c>
      <c r="P91" s="281">
        <f t="shared" si="25"/>
        <v>139.28179327448632</v>
      </c>
      <c r="Q91" s="281">
        <f t="shared" si="25"/>
        <v>148.41519334515459</v>
      </c>
      <c r="R91" s="281">
        <f t="shared" si="25"/>
        <v>157.39792843453282</v>
      </c>
      <c r="S91" s="282">
        <f t="shared" si="25"/>
        <v>165.62980043089135</v>
      </c>
      <c r="T91" s="48"/>
      <c r="U91" s="48"/>
    </row>
    <row r="92" spans="2:21" ht="15" customHeight="1">
      <c r="D92"/>
      <c r="E92"/>
      <c r="F92"/>
      <c r="J92" s="516"/>
      <c r="K92" s="305"/>
      <c r="L92" s="305"/>
    </row>
    <row r="93" spans="2:21" ht="28.4" customHeight="1">
      <c r="C93" s="1337" t="s">
        <v>340</v>
      </c>
      <c r="D93" s="1337"/>
      <c r="E93" s="1337"/>
      <c r="F93" s="1337"/>
      <c r="G93" s="1337"/>
      <c r="H93" s="1337"/>
      <c r="I93" s="1337"/>
      <c r="J93" s="1337"/>
      <c r="K93" s="1337"/>
      <c r="L93" s="1337"/>
      <c r="M93" s="1337"/>
      <c r="N93" s="1337"/>
      <c r="O93" s="1337"/>
      <c r="P93" s="1337"/>
      <c r="Q93" s="1337"/>
      <c r="R93" s="1337"/>
      <c r="S93" s="1337"/>
    </row>
    <row r="94" spans="2:21" ht="28.4" customHeight="1">
      <c r="C94" s="1337" t="s">
        <v>341</v>
      </c>
      <c r="D94" s="1337"/>
      <c r="E94" s="1337"/>
      <c r="F94" s="1337"/>
      <c r="G94" s="1337"/>
      <c r="H94" s="1337"/>
      <c r="I94" s="1337"/>
      <c r="J94" s="1337"/>
      <c r="K94" s="1337"/>
      <c r="L94" s="1337"/>
      <c r="M94" s="1337"/>
      <c r="N94" s="1337"/>
      <c r="O94" s="1337"/>
      <c r="P94" s="1337"/>
      <c r="Q94" s="1337"/>
      <c r="R94" s="1337"/>
      <c r="S94" s="1337"/>
    </row>
    <row r="95" spans="2:21" ht="15" customHeight="1">
      <c r="F95" s="570"/>
      <c r="J95" s="516"/>
      <c r="K95" s="502"/>
      <c r="L95" s="502"/>
      <c r="P95" s="945"/>
      <c r="S95" s="2"/>
    </row>
    <row r="96" spans="2:21">
      <c r="D96"/>
      <c r="E96"/>
      <c r="F96" s="570"/>
      <c r="G96" s="570"/>
      <c r="H96" s="570"/>
      <c r="I96" s="570"/>
      <c r="J96" s="516"/>
      <c r="K96" s="571"/>
      <c r="L96" s="571"/>
      <c r="P96" s="945"/>
      <c r="S96" s="570"/>
    </row>
    <row r="97" spans="1:23" ht="15" customHeight="1" thickBot="1">
      <c r="D97"/>
      <c r="E97"/>
      <c r="F97" s="570"/>
      <c r="G97" s="895"/>
      <c r="H97" s="570"/>
      <c r="I97" s="570"/>
      <c r="J97" s="516"/>
      <c r="K97" s="571"/>
      <c r="L97" s="571"/>
    </row>
    <row r="98" spans="1:23" ht="15" customHeight="1">
      <c r="C98" s="144" t="s">
        <v>278</v>
      </c>
      <c r="D98" s="423" t="s">
        <v>265</v>
      </c>
      <c r="E98" s="424" t="s">
        <v>266</v>
      </c>
      <c r="F98" s="570"/>
      <c r="G98" s="570"/>
      <c r="H98" s="570"/>
      <c r="I98" s="570"/>
      <c r="J98" s="516"/>
      <c r="K98" s="571"/>
      <c r="L98" s="571"/>
      <c r="M98" s="570"/>
      <c r="N98" s="570"/>
      <c r="O98" s="570"/>
    </row>
    <row r="99" spans="1:23" ht="15" customHeight="1">
      <c r="C99" s="146" t="s">
        <v>352</v>
      </c>
      <c r="D99" s="559" t="s">
        <v>343</v>
      </c>
      <c r="E99" s="164">
        <v>17000</v>
      </c>
      <c r="F99" s="570"/>
      <c r="G99" s="570"/>
      <c r="H99" s="570"/>
      <c r="I99" s="570"/>
      <c r="J99" s="516"/>
      <c r="K99" s="571"/>
      <c r="L99" s="571"/>
    </row>
    <row r="100" spans="1:23" ht="15" customHeight="1">
      <c r="C100" s="146" t="s">
        <v>353</v>
      </c>
      <c r="D100" s="559" t="s">
        <v>343</v>
      </c>
      <c r="E100" s="164">
        <v>25500</v>
      </c>
      <c r="F100" s="570"/>
      <c r="G100" s="570"/>
      <c r="H100" s="570"/>
      <c r="I100" s="570"/>
      <c r="J100" s="516"/>
      <c r="K100" s="571"/>
      <c r="L100" s="571"/>
    </row>
    <row r="101" spans="1:23" ht="15" customHeight="1" thickBot="1">
      <c r="C101" s="147" t="s">
        <v>349</v>
      </c>
      <c r="D101" s="561" t="s">
        <v>343</v>
      </c>
      <c r="E101" s="422">
        <v>3600</v>
      </c>
      <c r="F101" s="570"/>
      <c r="G101" s="570"/>
      <c r="H101" s="570"/>
      <c r="I101" s="570"/>
      <c r="J101" s="516"/>
      <c r="K101" s="571"/>
      <c r="L101" s="571"/>
    </row>
    <row r="102" spans="1:23" ht="15" customHeight="1">
      <c r="F102" s="570"/>
      <c r="G102" s="570"/>
      <c r="H102" s="570"/>
      <c r="I102" s="570"/>
      <c r="J102" s="516"/>
      <c r="K102" s="571"/>
      <c r="L102" s="571"/>
    </row>
    <row r="104" spans="1:23">
      <c r="A104" s="10"/>
      <c r="B104" s="10"/>
      <c r="C104" s="10"/>
      <c r="D104" s="275"/>
      <c r="E104" s="275"/>
      <c r="F104" s="275"/>
      <c r="G104" s="275"/>
      <c r="H104" s="275"/>
      <c r="I104" s="275"/>
      <c r="J104" s="275"/>
      <c r="K104" s="10"/>
      <c r="L104" s="10"/>
      <c r="M104" s="10"/>
      <c r="N104" s="10"/>
      <c r="O104" s="10"/>
      <c r="P104" s="10"/>
      <c r="Q104" s="10"/>
      <c r="R104" s="10"/>
      <c r="S104" s="10"/>
      <c r="T104" s="10"/>
      <c r="U104" s="10"/>
      <c r="V104" s="10"/>
      <c r="W104" s="10"/>
    </row>
    <row r="105" spans="1:23">
      <c r="A105" s="10"/>
      <c r="B105" s="10"/>
      <c r="C105" s="10"/>
      <c r="D105" s="275"/>
      <c r="E105" s="275"/>
      <c r="F105" s="634"/>
      <c r="G105" s="634"/>
      <c r="H105" s="634"/>
      <c r="I105" s="634"/>
      <c r="J105" s="634"/>
      <c r="K105" s="634"/>
      <c r="L105" s="634"/>
      <c r="M105" s="634"/>
      <c r="N105" s="634"/>
      <c r="O105" s="634"/>
      <c r="P105" s="634"/>
      <c r="Q105" s="634"/>
      <c r="R105" s="634"/>
      <c r="S105" s="634"/>
      <c r="T105" s="10"/>
      <c r="U105" s="10"/>
      <c r="V105" s="10"/>
      <c r="W105" s="10"/>
    </row>
    <row r="106" spans="1:23">
      <c r="A106" s="10"/>
      <c r="B106" s="10"/>
      <c r="C106" s="10"/>
      <c r="D106" s="634"/>
      <c r="E106" s="634"/>
      <c r="F106" s="634"/>
      <c r="G106" s="634"/>
      <c r="H106" s="634"/>
      <c r="I106" s="634"/>
      <c r="J106" s="634"/>
      <c r="K106" s="634"/>
      <c r="L106" s="634"/>
      <c r="M106" s="634"/>
      <c r="N106" s="634"/>
      <c r="O106" s="634"/>
      <c r="P106" s="634"/>
      <c r="Q106" s="634"/>
      <c r="R106" s="634"/>
      <c r="S106" s="634"/>
      <c r="T106" s="10"/>
      <c r="U106" s="10"/>
      <c r="V106" s="10"/>
      <c r="W106" s="10"/>
    </row>
    <row r="107" spans="1:23">
      <c r="A107" s="10"/>
      <c r="B107" s="10"/>
      <c r="C107" s="10"/>
      <c r="D107" s="634"/>
      <c r="E107" s="634"/>
      <c r="F107" s="634"/>
      <c r="G107" s="634"/>
      <c r="H107" s="634"/>
      <c r="I107" s="634"/>
      <c r="J107" s="634"/>
      <c r="K107" s="634"/>
      <c r="L107" s="634"/>
      <c r="M107" s="634"/>
      <c r="N107" s="634"/>
      <c r="O107" s="634"/>
      <c r="P107" s="634"/>
      <c r="Q107" s="634"/>
      <c r="R107" s="634"/>
      <c r="S107" s="634"/>
      <c r="T107" s="10"/>
      <c r="U107" s="10"/>
      <c r="V107" s="10"/>
      <c r="W107" s="10"/>
    </row>
    <row r="108" spans="1:23">
      <c r="A108" s="10"/>
      <c r="B108" s="10"/>
      <c r="C108" s="10"/>
      <c r="D108" s="275"/>
      <c r="E108" s="933"/>
      <c r="F108" s="933"/>
      <c r="G108" s="933"/>
      <c r="H108" s="933"/>
      <c r="I108" s="933"/>
      <c r="J108" s="933"/>
      <c r="K108" s="933"/>
      <c r="L108" s="933"/>
      <c r="M108" s="933"/>
      <c r="N108" s="933"/>
      <c r="O108" s="933"/>
      <c r="P108" s="933"/>
      <c r="Q108" s="933"/>
      <c r="R108" s="933"/>
      <c r="S108" s="933"/>
      <c r="T108" s="10"/>
      <c r="U108" s="10"/>
      <c r="V108" s="10"/>
      <c r="W108" s="10"/>
    </row>
    <row r="109" spans="1:23">
      <c r="A109" s="10"/>
      <c r="B109" s="10"/>
      <c r="C109" s="10"/>
      <c r="D109" s="635"/>
      <c r="E109" s="635"/>
      <c r="F109" s="635"/>
      <c r="G109" s="635"/>
      <c r="H109" s="635"/>
      <c r="I109" s="635"/>
      <c r="J109" s="635"/>
      <c r="K109" s="635"/>
      <c r="L109" s="635"/>
      <c r="M109" s="635"/>
      <c r="N109" s="635"/>
      <c r="O109" s="635"/>
      <c r="P109" s="635"/>
      <c r="Q109" s="635"/>
      <c r="R109" s="635"/>
      <c r="S109" s="635"/>
      <c r="T109" s="10"/>
      <c r="U109" s="10"/>
      <c r="V109" s="10"/>
      <c r="W109" s="10"/>
    </row>
    <row r="110" spans="1:23">
      <c r="A110" s="10"/>
      <c r="B110" s="10"/>
      <c r="C110" s="10"/>
      <c r="D110" s="634"/>
      <c r="E110" s="634"/>
      <c r="F110" s="634"/>
      <c r="G110" s="634"/>
      <c r="H110" s="634"/>
      <c r="I110" s="634"/>
      <c r="J110" s="634"/>
      <c r="K110" s="634"/>
      <c r="L110" s="634"/>
      <c r="M110" s="634"/>
      <c r="N110" s="634"/>
      <c r="O110" s="634"/>
      <c r="P110" s="634"/>
      <c r="Q110" s="634"/>
      <c r="R110" s="634"/>
      <c r="S110" s="634"/>
      <c r="T110" s="10"/>
      <c r="U110" s="10"/>
      <c r="V110" s="10"/>
      <c r="W110" s="10"/>
    </row>
    <row r="111" spans="1:23">
      <c r="A111" s="10"/>
      <c r="B111" s="10"/>
      <c r="C111" s="10"/>
      <c r="D111" s="634"/>
      <c r="E111" s="634"/>
      <c r="F111" s="634"/>
      <c r="G111" s="634"/>
      <c r="H111" s="634"/>
      <c r="I111" s="634"/>
      <c r="J111" s="634"/>
      <c r="K111" s="634"/>
      <c r="L111" s="634"/>
      <c r="M111" s="634"/>
      <c r="N111" s="634"/>
      <c r="O111" s="634"/>
      <c r="P111" s="634"/>
      <c r="Q111" s="634"/>
      <c r="R111" s="634"/>
      <c r="S111" s="634"/>
      <c r="T111" s="10"/>
      <c r="U111" s="10"/>
      <c r="V111" s="10"/>
      <c r="W111" s="10"/>
    </row>
    <row r="112" spans="1:23">
      <c r="A112" s="10"/>
      <c r="B112" s="10"/>
      <c r="C112" s="10"/>
      <c r="D112" s="275"/>
      <c r="E112" s="933"/>
      <c r="F112" s="933"/>
      <c r="G112" s="933"/>
      <c r="H112" s="933"/>
      <c r="I112" s="933"/>
      <c r="J112" s="933"/>
      <c r="K112" s="933"/>
      <c r="L112" s="933"/>
      <c r="M112" s="933"/>
      <c r="N112" s="933"/>
      <c r="O112" s="933"/>
      <c r="P112" s="933"/>
      <c r="Q112" s="933"/>
      <c r="R112" s="933"/>
      <c r="S112" s="933"/>
      <c r="T112" s="10"/>
      <c r="U112" s="10"/>
      <c r="V112" s="10"/>
      <c r="W112" s="10"/>
    </row>
    <row r="113" spans="1:23">
      <c r="A113" s="10"/>
      <c r="B113" s="10"/>
      <c r="C113" s="10"/>
      <c r="D113" s="635"/>
      <c r="E113" s="635"/>
      <c r="F113" s="635"/>
      <c r="G113" s="635"/>
      <c r="H113" s="635"/>
      <c r="I113" s="635"/>
      <c r="J113" s="635"/>
      <c r="K113" s="635"/>
      <c r="L113" s="635"/>
      <c r="M113" s="635"/>
      <c r="N113" s="635"/>
      <c r="O113" s="635"/>
      <c r="P113" s="635"/>
      <c r="Q113" s="635"/>
      <c r="R113" s="635"/>
      <c r="S113" s="635"/>
      <c r="T113" s="10"/>
      <c r="U113" s="10"/>
      <c r="V113" s="10"/>
      <c r="W113" s="10"/>
    </row>
    <row r="114" spans="1:23">
      <c r="A114" s="10"/>
      <c r="B114" s="10"/>
      <c r="C114" s="10"/>
      <c r="D114" s="635"/>
      <c r="E114" s="635"/>
      <c r="F114" s="635"/>
      <c r="G114" s="635"/>
      <c r="H114" s="635"/>
      <c r="I114" s="635"/>
      <c r="J114" s="635"/>
      <c r="K114" s="635"/>
      <c r="L114" s="635"/>
      <c r="M114" s="635"/>
      <c r="N114" s="635"/>
      <c r="O114" s="635"/>
      <c r="P114" s="635"/>
      <c r="Q114" s="635"/>
      <c r="R114" s="635"/>
      <c r="S114" s="635"/>
      <c r="T114" s="10"/>
      <c r="U114" s="10"/>
      <c r="V114" s="10"/>
      <c r="W114" s="10"/>
    </row>
    <row r="115" spans="1:23">
      <c r="A115" s="10"/>
      <c r="B115" s="10"/>
      <c r="C115" s="10"/>
      <c r="D115" s="635"/>
      <c r="E115" s="635"/>
      <c r="F115" s="635"/>
      <c r="G115" s="635"/>
      <c r="H115" s="635"/>
      <c r="I115" s="635"/>
      <c r="J115" s="635"/>
      <c r="K115" s="635"/>
      <c r="L115" s="635"/>
      <c r="M115" s="635"/>
      <c r="N115" s="635"/>
      <c r="O115" s="635"/>
      <c r="P115" s="635"/>
      <c r="Q115" s="635"/>
      <c r="R115" s="635"/>
      <c r="S115" s="635"/>
      <c r="T115" s="10"/>
      <c r="U115" s="10"/>
      <c r="V115" s="10"/>
      <c r="W115" s="10"/>
    </row>
    <row r="116" spans="1:23">
      <c r="A116" s="10"/>
      <c r="B116" s="10"/>
      <c r="C116" s="10"/>
      <c r="D116" s="275"/>
      <c r="E116" s="275"/>
      <c r="F116" s="275"/>
      <c r="G116" s="275"/>
      <c r="H116" s="275"/>
      <c r="I116" s="275"/>
      <c r="J116" s="275"/>
      <c r="K116" s="10"/>
      <c r="L116" s="10"/>
      <c r="M116" s="10"/>
      <c r="N116" s="10"/>
      <c r="O116" s="10"/>
      <c r="P116" s="10"/>
      <c r="Q116" s="10"/>
      <c r="R116" s="10"/>
      <c r="S116" s="10"/>
      <c r="T116" s="10"/>
      <c r="U116" s="10"/>
      <c r="V116" s="10"/>
      <c r="W116" s="10"/>
    </row>
    <row r="117" spans="1:23">
      <c r="A117" s="10"/>
      <c r="B117" s="10"/>
      <c r="C117" s="10"/>
      <c r="D117" s="275"/>
      <c r="E117" s="275"/>
      <c r="F117" s="275"/>
      <c r="G117" s="275"/>
      <c r="H117" s="275"/>
      <c r="I117" s="275"/>
      <c r="J117" s="275"/>
      <c r="K117" s="10"/>
      <c r="L117" s="10"/>
      <c r="M117" s="10"/>
      <c r="N117" s="10"/>
      <c r="O117" s="10"/>
      <c r="P117" s="10"/>
      <c r="Q117" s="10"/>
      <c r="R117" s="10"/>
      <c r="S117" s="10"/>
      <c r="T117" s="10"/>
      <c r="U117" s="10"/>
      <c r="V117" s="10"/>
      <c r="W117" s="10"/>
    </row>
    <row r="118" spans="1:23">
      <c r="A118" s="10"/>
      <c r="B118" s="10"/>
      <c r="C118" s="10"/>
      <c r="D118" s="275"/>
      <c r="E118" s="933"/>
      <c r="F118" s="933"/>
      <c r="G118" s="933"/>
      <c r="H118" s="933"/>
      <c r="I118" s="933"/>
      <c r="J118" s="933"/>
      <c r="K118" s="933"/>
      <c r="L118" s="933"/>
      <c r="M118" s="933"/>
      <c r="N118" s="933"/>
      <c r="O118" s="933"/>
      <c r="P118" s="933"/>
      <c r="Q118" s="933"/>
      <c r="R118" s="933"/>
      <c r="S118" s="933"/>
      <c r="T118" s="10"/>
      <c r="U118" s="10"/>
      <c r="V118" s="10"/>
      <c r="W118" s="10"/>
    </row>
    <row r="119" spans="1:23" s="81" customFormat="1">
      <c r="A119" s="10"/>
      <c r="B119" s="10"/>
      <c r="C119" s="10"/>
      <c r="D119" s="635"/>
      <c r="E119" s="634"/>
      <c r="F119" s="634"/>
      <c r="G119" s="634"/>
      <c r="H119" s="634"/>
      <c r="I119" s="634"/>
      <c r="J119" s="634"/>
      <c r="K119" s="634"/>
      <c r="L119" s="634"/>
      <c r="M119" s="634"/>
      <c r="N119" s="634"/>
      <c r="O119" s="634"/>
      <c r="P119" s="634"/>
      <c r="Q119" s="634"/>
      <c r="R119" s="634"/>
      <c r="S119" s="634"/>
      <c r="T119" s="634"/>
      <c r="U119" s="634"/>
      <c r="V119" s="634"/>
      <c r="W119" s="634"/>
    </row>
    <row r="120" spans="1:23">
      <c r="A120" s="10"/>
      <c r="B120" s="10"/>
      <c r="C120" s="10"/>
      <c r="D120" s="634"/>
      <c r="E120" s="635"/>
      <c r="F120" s="635"/>
      <c r="G120" s="635"/>
      <c r="H120" s="635"/>
      <c r="I120" s="635"/>
      <c r="J120" s="635"/>
      <c r="K120" s="635"/>
      <c r="L120" s="635"/>
      <c r="M120" s="635"/>
      <c r="N120" s="635"/>
      <c r="O120" s="635"/>
      <c r="P120" s="635"/>
      <c r="Q120" s="635"/>
      <c r="R120" s="635"/>
      <c r="S120" s="635"/>
      <c r="T120" s="10"/>
      <c r="U120" s="10"/>
      <c r="V120" s="10"/>
      <c r="W120" s="10"/>
    </row>
    <row r="121" spans="1:23">
      <c r="A121" s="10"/>
      <c r="B121" s="10"/>
      <c r="C121" s="10"/>
      <c r="D121" s="634"/>
      <c r="E121" s="634"/>
      <c r="F121" s="634"/>
      <c r="G121" s="634"/>
      <c r="H121" s="634"/>
      <c r="I121" s="634"/>
      <c r="J121" s="634"/>
      <c r="K121" s="634"/>
      <c r="L121" s="634"/>
      <c r="M121" s="634"/>
      <c r="N121" s="634"/>
      <c r="O121" s="634"/>
      <c r="P121" s="634"/>
      <c r="Q121" s="634"/>
      <c r="R121" s="634"/>
      <c r="S121" s="634"/>
      <c r="T121" s="10"/>
      <c r="U121" s="10"/>
      <c r="V121" s="10"/>
      <c r="W121" s="10"/>
    </row>
    <row r="122" spans="1:23">
      <c r="A122" s="10"/>
      <c r="B122" s="10"/>
      <c r="C122" s="10"/>
      <c r="D122" s="275"/>
      <c r="E122" s="933"/>
      <c r="F122" s="933"/>
      <c r="G122" s="933"/>
      <c r="H122" s="933"/>
      <c r="I122" s="933"/>
      <c r="J122" s="933"/>
      <c r="K122" s="933"/>
      <c r="L122" s="933"/>
      <c r="M122" s="933"/>
      <c r="N122" s="933"/>
      <c r="O122" s="933"/>
      <c r="P122" s="933"/>
      <c r="Q122" s="933"/>
      <c r="R122" s="933"/>
      <c r="S122" s="933"/>
      <c r="T122" s="10"/>
      <c r="U122" s="10"/>
      <c r="V122" s="10"/>
      <c r="W122" s="10"/>
    </row>
    <row r="123" spans="1:23">
      <c r="A123" s="10"/>
      <c r="B123" s="10"/>
      <c r="C123" s="10"/>
      <c r="D123" s="635"/>
      <c r="E123" s="635"/>
      <c r="F123" s="635"/>
      <c r="G123" s="635"/>
      <c r="H123" s="635"/>
      <c r="I123" s="635"/>
      <c r="J123" s="635"/>
      <c r="K123" s="635"/>
      <c r="L123" s="635"/>
      <c r="M123" s="635"/>
      <c r="N123" s="635"/>
      <c r="O123" s="635"/>
      <c r="P123" s="635"/>
      <c r="Q123" s="635"/>
      <c r="R123" s="635"/>
      <c r="S123" s="635"/>
      <c r="T123" s="10"/>
      <c r="U123" s="10"/>
      <c r="V123" s="10"/>
      <c r="W123" s="10"/>
    </row>
    <row r="124" spans="1:23">
      <c r="A124" s="10"/>
      <c r="B124" s="10"/>
      <c r="C124" s="10"/>
      <c r="D124" s="635"/>
      <c r="E124" s="635"/>
      <c r="F124" s="635"/>
      <c r="G124" s="635"/>
      <c r="H124" s="635"/>
      <c r="I124" s="635"/>
      <c r="J124" s="635"/>
      <c r="K124" s="635"/>
      <c r="L124" s="635"/>
      <c r="M124" s="635"/>
      <c r="N124" s="635"/>
      <c r="O124" s="635"/>
      <c r="P124" s="635"/>
      <c r="Q124" s="635"/>
      <c r="R124" s="635"/>
      <c r="S124" s="635"/>
      <c r="T124" s="10"/>
      <c r="U124" s="10"/>
      <c r="V124" s="10"/>
      <c r="W124" s="10"/>
    </row>
    <row r="125" spans="1:23">
      <c r="A125" s="10"/>
      <c r="B125" s="10"/>
      <c r="C125" s="10"/>
      <c r="D125" s="635"/>
      <c r="E125" s="635"/>
      <c r="F125" s="635"/>
      <c r="G125" s="635"/>
      <c r="H125" s="635"/>
      <c r="I125" s="635"/>
      <c r="J125" s="635"/>
      <c r="K125" s="635"/>
      <c r="L125" s="635"/>
      <c r="M125" s="635"/>
      <c r="N125" s="635"/>
      <c r="O125" s="635"/>
      <c r="P125" s="635"/>
      <c r="Q125" s="635"/>
      <c r="R125" s="635"/>
      <c r="S125" s="635"/>
      <c r="T125" s="10"/>
      <c r="U125" s="10"/>
      <c r="V125" s="10"/>
      <c r="W125" s="10"/>
    </row>
    <row r="126" spans="1:23">
      <c r="A126" s="10"/>
      <c r="B126" s="10"/>
      <c r="C126" s="10"/>
      <c r="D126" s="275"/>
      <c r="E126" s="275"/>
      <c r="F126" s="275"/>
      <c r="G126" s="275"/>
      <c r="H126" s="275"/>
      <c r="I126" s="275"/>
      <c r="J126" s="275"/>
      <c r="K126" s="10"/>
      <c r="L126" s="10"/>
      <c r="M126" s="10"/>
      <c r="N126" s="10"/>
      <c r="O126" s="10"/>
      <c r="P126" s="10"/>
      <c r="Q126" s="10"/>
      <c r="R126" s="10"/>
      <c r="S126" s="10"/>
      <c r="T126" s="10"/>
      <c r="U126" s="10"/>
      <c r="V126" s="10"/>
      <c r="W126" s="10"/>
    </row>
    <row r="127" spans="1:23">
      <c r="A127" s="10"/>
      <c r="B127" s="10"/>
      <c r="C127" s="10"/>
      <c r="D127" s="275"/>
      <c r="E127" s="275"/>
      <c r="F127" s="275"/>
      <c r="G127" s="275"/>
      <c r="H127" s="275"/>
      <c r="I127" s="275"/>
      <c r="J127" s="275"/>
      <c r="K127" s="10"/>
      <c r="L127" s="10"/>
      <c r="M127" s="10"/>
      <c r="N127" s="10"/>
      <c r="O127" s="10"/>
      <c r="P127" s="10"/>
      <c r="Q127" s="10"/>
      <c r="R127" s="10"/>
      <c r="S127" s="10"/>
      <c r="T127" s="10"/>
      <c r="U127" s="10"/>
      <c r="V127" s="10"/>
      <c r="W127" s="10"/>
    </row>
    <row r="128" spans="1:23">
      <c r="A128" s="10"/>
      <c r="B128" s="10"/>
      <c r="C128" s="10"/>
      <c r="D128" s="275"/>
      <c r="E128" s="933"/>
      <c r="F128" s="933"/>
      <c r="G128" s="933"/>
      <c r="H128" s="933"/>
      <c r="I128" s="933"/>
      <c r="J128" s="933"/>
      <c r="K128" s="933"/>
      <c r="L128" s="933"/>
      <c r="M128" s="933"/>
      <c r="N128" s="933"/>
      <c r="O128" s="933"/>
      <c r="P128" s="933"/>
      <c r="Q128" s="933"/>
      <c r="R128" s="933"/>
      <c r="S128" s="933"/>
      <c r="T128" s="10"/>
      <c r="U128" s="10"/>
      <c r="V128" s="10"/>
      <c r="W128" s="10"/>
    </row>
    <row r="129" spans="1:23">
      <c r="A129" s="10"/>
      <c r="B129" s="10"/>
      <c r="C129" s="10"/>
      <c r="D129" s="635"/>
      <c r="E129" s="634"/>
      <c r="F129" s="634"/>
      <c r="G129" s="634"/>
      <c r="H129" s="634"/>
      <c r="I129" s="634"/>
      <c r="J129" s="634"/>
      <c r="K129" s="634"/>
      <c r="L129" s="634"/>
      <c r="M129" s="634"/>
      <c r="N129" s="634"/>
      <c r="O129" s="634"/>
      <c r="P129" s="634"/>
      <c r="Q129" s="634"/>
      <c r="R129" s="634"/>
      <c r="S129" s="634"/>
      <c r="T129" s="10"/>
      <c r="U129" s="10"/>
      <c r="V129" s="10"/>
      <c r="W129" s="10"/>
    </row>
    <row r="130" spans="1:23">
      <c r="A130" s="10"/>
      <c r="B130" s="10"/>
      <c r="C130" s="10"/>
      <c r="D130" s="634"/>
      <c r="E130" s="634"/>
      <c r="F130" s="634"/>
      <c r="G130" s="634"/>
      <c r="H130" s="634"/>
      <c r="I130" s="634"/>
      <c r="J130" s="634"/>
      <c r="K130" s="634"/>
      <c r="L130" s="634"/>
      <c r="M130" s="634"/>
      <c r="N130" s="634"/>
      <c r="O130" s="634"/>
      <c r="P130" s="634"/>
      <c r="Q130" s="634"/>
      <c r="R130" s="634"/>
      <c r="S130" s="634"/>
      <c r="T130" s="10"/>
      <c r="U130" s="10"/>
      <c r="V130" s="10"/>
      <c r="W130" s="10"/>
    </row>
    <row r="131" spans="1:23">
      <c r="A131" s="10"/>
      <c r="B131" s="10"/>
      <c r="C131" s="10"/>
      <c r="D131" s="634"/>
      <c r="E131" s="634"/>
      <c r="F131" s="634"/>
      <c r="G131" s="634"/>
      <c r="H131" s="634"/>
      <c r="I131" s="634"/>
      <c r="J131" s="634"/>
      <c r="K131" s="634"/>
      <c r="L131" s="634"/>
      <c r="M131" s="634"/>
      <c r="N131" s="634"/>
      <c r="O131" s="634"/>
      <c r="P131" s="634"/>
      <c r="Q131" s="634"/>
      <c r="R131" s="634"/>
      <c r="S131" s="634"/>
      <c r="T131" s="10"/>
      <c r="U131" s="10"/>
      <c r="V131" s="10"/>
      <c r="W131" s="10"/>
    </row>
    <row r="132" spans="1:23">
      <c r="A132" s="10"/>
      <c r="B132" s="10"/>
      <c r="C132" s="10"/>
      <c r="D132" s="275"/>
      <c r="E132" s="933"/>
      <c r="F132" s="933"/>
      <c r="G132" s="933"/>
      <c r="H132" s="933"/>
      <c r="I132" s="933"/>
      <c r="J132" s="933"/>
      <c r="K132" s="933"/>
      <c r="L132" s="933"/>
      <c r="M132" s="933"/>
      <c r="N132" s="933"/>
      <c r="O132" s="933"/>
      <c r="P132" s="933"/>
      <c r="Q132" s="933"/>
      <c r="R132" s="933"/>
      <c r="S132" s="933"/>
      <c r="T132" s="10"/>
      <c r="U132" s="10"/>
      <c r="V132" s="10"/>
      <c r="W132" s="10"/>
    </row>
    <row r="133" spans="1:23">
      <c r="A133" s="10"/>
      <c r="B133" s="10"/>
      <c r="C133" s="10"/>
      <c r="D133" s="635"/>
      <c r="E133" s="635"/>
      <c r="F133" s="635"/>
      <c r="G133" s="635"/>
      <c r="H133" s="635"/>
      <c r="I133" s="635"/>
      <c r="J133" s="635"/>
      <c r="K133" s="635"/>
      <c r="L133" s="635"/>
      <c r="M133" s="635"/>
      <c r="N133" s="635"/>
      <c r="O133" s="635"/>
      <c r="P133" s="635"/>
      <c r="Q133" s="635"/>
      <c r="R133" s="635"/>
      <c r="S133" s="635"/>
      <c r="T133" s="10"/>
      <c r="U133" s="10"/>
      <c r="V133" s="10"/>
      <c r="W133" s="10"/>
    </row>
    <row r="134" spans="1:23">
      <c r="A134" s="10"/>
      <c r="B134" s="10"/>
      <c r="C134" s="10"/>
      <c r="D134" s="635"/>
      <c r="E134" s="635"/>
      <c r="F134" s="635"/>
      <c r="G134" s="635"/>
      <c r="H134" s="635"/>
      <c r="I134" s="635"/>
      <c r="J134" s="635"/>
      <c r="K134" s="635"/>
      <c r="L134" s="635"/>
      <c r="M134" s="635"/>
      <c r="N134" s="635"/>
      <c r="O134" s="635"/>
      <c r="P134" s="635"/>
      <c r="Q134" s="635"/>
      <c r="R134" s="635"/>
      <c r="S134" s="635"/>
      <c r="T134" s="10"/>
      <c r="U134" s="10"/>
      <c r="V134" s="10"/>
      <c r="W134" s="10"/>
    </row>
    <row r="135" spans="1:23">
      <c r="A135" s="10"/>
      <c r="B135" s="10"/>
      <c r="C135" s="10"/>
      <c r="D135" s="635"/>
      <c r="E135" s="635"/>
      <c r="F135" s="635"/>
      <c r="G135" s="635"/>
      <c r="H135" s="635"/>
      <c r="I135" s="635"/>
      <c r="J135" s="635"/>
      <c r="K135" s="635"/>
      <c r="L135" s="635"/>
      <c r="M135" s="635"/>
      <c r="N135" s="635"/>
      <c r="O135" s="635"/>
      <c r="P135" s="635"/>
      <c r="Q135" s="635"/>
      <c r="R135" s="635"/>
      <c r="S135" s="635"/>
      <c r="T135" s="10"/>
      <c r="U135" s="10"/>
      <c r="V135" s="10"/>
      <c r="W135" s="10"/>
    </row>
    <row r="136" spans="1:23">
      <c r="A136" s="10"/>
      <c r="B136" s="10"/>
      <c r="C136" s="10"/>
      <c r="D136" s="275"/>
      <c r="E136" s="275"/>
      <c r="F136" s="275"/>
      <c r="G136" s="275"/>
      <c r="H136" s="275"/>
      <c r="I136" s="275"/>
      <c r="J136" s="275"/>
      <c r="K136" s="10"/>
      <c r="L136" s="10"/>
      <c r="M136" s="10"/>
      <c r="N136" s="10"/>
      <c r="O136" s="10"/>
      <c r="P136" s="10"/>
      <c r="Q136" s="10"/>
      <c r="R136" s="10"/>
      <c r="S136" s="10"/>
      <c r="T136" s="10"/>
      <c r="U136" s="10"/>
      <c r="V136" s="10"/>
      <c r="W136" s="10"/>
    </row>
    <row r="137" spans="1:23">
      <c r="A137" s="10"/>
      <c r="B137" s="10"/>
      <c r="C137" s="10"/>
      <c r="D137" s="275"/>
      <c r="E137" s="275"/>
      <c r="F137" s="275"/>
      <c r="G137" s="275"/>
      <c r="H137" s="275"/>
      <c r="I137" s="275"/>
      <c r="J137" s="275"/>
      <c r="K137" s="10"/>
      <c r="L137" s="10"/>
      <c r="M137" s="10"/>
      <c r="N137" s="10"/>
      <c r="O137" s="10"/>
      <c r="P137" s="10"/>
      <c r="Q137" s="10"/>
      <c r="R137" s="10"/>
      <c r="S137" s="10"/>
      <c r="T137" s="10"/>
      <c r="U137" s="10"/>
      <c r="V137" s="10"/>
      <c r="W137" s="10"/>
    </row>
    <row r="138" spans="1:23">
      <c r="A138" s="10"/>
      <c r="B138" s="10"/>
      <c r="C138" s="10"/>
      <c r="D138" s="275"/>
      <c r="E138" s="933"/>
      <c r="F138" s="933"/>
      <c r="G138" s="933"/>
      <c r="H138" s="933"/>
      <c r="I138" s="933"/>
      <c r="J138" s="933"/>
      <c r="K138" s="933"/>
      <c r="L138" s="933"/>
      <c r="M138" s="933"/>
      <c r="N138" s="933"/>
      <c r="O138" s="933"/>
      <c r="P138" s="933"/>
      <c r="Q138" s="933"/>
      <c r="R138" s="933"/>
      <c r="S138" s="933"/>
      <c r="T138" s="10"/>
      <c r="U138" s="10"/>
      <c r="V138" s="10"/>
      <c r="W138" s="10"/>
    </row>
    <row r="139" spans="1:23">
      <c r="A139" s="10"/>
      <c r="B139" s="10"/>
      <c r="C139" s="10"/>
      <c r="D139" s="635"/>
      <c r="E139" s="634"/>
      <c r="F139" s="634"/>
      <c r="G139" s="634"/>
      <c r="H139" s="634"/>
      <c r="I139" s="634"/>
      <c r="J139" s="634"/>
      <c r="K139" s="634"/>
      <c r="L139" s="634"/>
      <c r="M139" s="634"/>
      <c r="N139" s="634"/>
      <c r="O139" s="634"/>
      <c r="P139" s="634"/>
      <c r="Q139" s="634"/>
      <c r="R139" s="634"/>
      <c r="S139" s="634"/>
      <c r="T139" s="10"/>
      <c r="U139" s="10"/>
      <c r="V139" s="10"/>
      <c r="W139" s="10"/>
    </row>
    <row r="140" spans="1:23">
      <c r="A140" s="10"/>
      <c r="B140" s="10"/>
      <c r="C140" s="10"/>
      <c r="D140" s="634"/>
      <c r="E140" s="635"/>
      <c r="F140" s="635"/>
      <c r="G140" s="635"/>
      <c r="H140" s="635"/>
      <c r="I140" s="635"/>
      <c r="J140" s="635"/>
      <c r="K140" s="635"/>
      <c r="L140" s="635"/>
      <c r="M140" s="635"/>
      <c r="N140" s="635"/>
      <c r="O140" s="635"/>
      <c r="P140" s="635"/>
      <c r="Q140" s="635"/>
      <c r="R140" s="635"/>
      <c r="S140" s="635"/>
      <c r="T140" s="10"/>
      <c r="U140" s="10"/>
      <c r="V140" s="10"/>
      <c r="W140" s="10"/>
    </row>
    <row r="141" spans="1:23">
      <c r="A141" s="10"/>
      <c r="B141" s="10"/>
      <c r="C141" s="10"/>
      <c r="D141" s="634"/>
      <c r="E141" s="634"/>
      <c r="F141" s="634"/>
      <c r="G141" s="634"/>
      <c r="H141" s="634"/>
      <c r="I141" s="634"/>
      <c r="J141" s="634"/>
      <c r="K141" s="634"/>
      <c r="L141" s="634"/>
      <c r="M141" s="634"/>
      <c r="N141" s="634"/>
      <c r="O141" s="634"/>
      <c r="P141" s="634"/>
      <c r="Q141" s="634"/>
      <c r="R141" s="634"/>
      <c r="S141" s="634"/>
      <c r="T141" s="10"/>
      <c r="U141" s="10"/>
      <c r="V141" s="10"/>
      <c r="W141" s="10"/>
    </row>
    <row r="142" spans="1:23">
      <c r="A142" s="10"/>
      <c r="B142" s="10"/>
      <c r="C142" s="10"/>
      <c r="D142" s="275"/>
      <c r="E142" s="933"/>
      <c r="F142" s="933"/>
      <c r="G142" s="933"/>
      <c r="H142" s="933"/>
      <c r="I142" s="933"/>
      <c r="J142" s="933"/>
      <c r="K142" s="933"/>
      <c r="L142" s="933"/>
      <c r="M142" s="933"/>
      <c r="N142" s="933"/>
      <c r="O142" s="933"/>
      <c r="P142" s="933"/>
      <c r="Q142" s="933"/>
      <c r="R142" s="933"/>
      <c r="S142" s="933"/>
      <c r="T142" s="10"/>
      <c r="U142" s="10"/>
      <c r="V142" s="10"/>
      <c r="W142" s="10"/>
    </row>
    <row r="143" spans="1:23">
      <c r="A143" s="10"/>
      <c r="B143" s="10"/>
      <c r="C143" s="10"/>
      <c r="D143" s="635"/>
      <c r="E143" s="635"/>
      <c r="F143" s="635"/>
      <c r="G143" s="635"/>
      <c r="H143" s="635"/>
      <c r="I143" s="635"/>
      <c r="J143" s="635"/>
      <c r="K143" s="635"/>
      <c r="L143" s="635"/>
      <c r="M143" s="635"/>
      <c r="N143" s="635"/>
      <c r="O143" s="635"/>
      <c r="P143" s="635"/>
      <c r="Q143" s="635"/>
      <c r="R143" s="635"/>
      <c r="S143" s="635"/>
      <c r="T143" s="10"/>
      <c r="U143" s="10"/>
      <c r="V143" s="10"/>
      <c r="W143" s="10"/>
    </row>
    <row r="144" spans="1:23">
      <c r="A144" s="10"/>
      <c r="B144" s="10"/>
      <c r="C144" s="10"/>
      <c r="D144" s="635"/>
      <c r="E144" s="635"/>
      <c r="F144" s="635"/>
      <c r="G144" s="635"/>
      <c r="H144" s="635"/>
      <c r="I144" s="635"/>
      <c r="J144" s="635"/>
      <c r="K144" s="635"/>
      <c r="L144" s="635"/>
      <c r="M144" s="635"/>
      <c r="N144" s="635"/>
      <c r="O144" s="635"/>
      <c r="P144" s="635"/>
      <c r="Q144" s="635"/>
      <c r="R144" s="635"/>
      <c r="S144" s="635"/>
      <c r="T144" s="10"/>
      <c r="U144" s="10"/>
      <c r="V144" s="10"/>
      <c r="W144" s="10"/>
    </row>
    <row r="145" spans="1:23">
      <c r="A145" s="10"/>
      <c r="B145" s="10"/>
      <c r="C145" s="10"/>
      <c r="D145" s="635"/>
      <c r="E145" s="635"/>
      <c r="F145" s="635"/>
      <c r="G145" s="635"/>
      <c r="H145" s="635"/>
      <c r="I145" s="635"/>
      <c r="J145" s="635"/>
      <c r="K145" s="635"/>
      <c r="L145" s="635"/>
      <c r="M145" s="635"/>
      <c r="N145" s="635"/>
      <c r="O145" s="635"/>
      <c r="P145" s="635"/>
      <c r="Q145" s="635"/>
      <c r="R145" s="635"/>
      <c r="S145" s="635"/>
      <c r="T145" s="10"/>
      <c r="U145" s="10"/>
      <c r="V145" s="10"/>
      <c r="W145" s="10"/>
    </row>
    <row r="146" spans="1:23">
      <c r="A146" s="10"/>
      <c r="B146" s="10"/>
      <c r="C146" s="10"/>
      <c r="D146" s="275"/>
      <c r="E146" s="275"/>
      <c r="F146" s="275"/>
      <c r="G146" s="275"/>
      <c r="H146" s="275"/>
      <c r="I146" s="275"/>
      <c r="J146" s="275"/>
      <c r="K146" s="10"/>
      <c r="L146" s="10"/>
      <c r="M146" s="10"/>
      <c r="N146" s="10"/>
      <c r="O146" s="10"/>
      <c r="P146" s="10"/>
      <c r="Q146" s="10"/>
      <c r="R146" s="10"/>
      <c r="S146" s="10"/>
      <c r="T146" s="10"/>
      <c r="U146" s="10"/>
      <c r="V146" s="10"/>
      <c r="W146" s="10"/>
    </row>
    <row r="147" spans="1:23">
      <c r="A147" s="10"/>
      <c r="B147" s="10"/>
      <c r="C147" s="10"/>
      <c r="D147" s="275"/>
      <c r="E147" s="275"/>
      <c r="F147" s="275"/>
      <c r="G147" s="275"/>
      <c r="H147" s="275"/>
      <c r="I147" s="275"/>
      <c r="J147" s="275"/>
      <c r="K147" s="10"/>
      <c r="L147" s="10"/>
      <c r="M147" s="10"/>
      <c r="N147" s="10"/>
      <c r="O147" s="10"/>
      <c r="P147" s="10"/>
      <c r="Q147" s="10"/>
      <c r="R147" s="10"/>
      <c r="S147" s="10"/>
      <c r="T147" s="10"/>
      <c r="U147" s="10"/>
      <c r="V147" s="10"/>
      <c r="W147" s="10"/>
    </row>
    <row r="148" spans="1:23">
      <c r="A148" s="10"/>
      <c r="B148" s="10"/>
      <c r="C148" s="10"/>
      <c r="D148" s="275"/>
      <c r="E148" s="933"/>
      <c r="F148" s="933"/>
      <c r="G148" s="933"/>
      <c r="H148" s="933"/>
      <c r="I148" s="933"/>
      <c r="J148" s="933"/>
      <c r="K148" s="933"/>
      <c r="L148" s="933"/>
      <c r="M148" s="933"/>
      <c r="N148" s="933"/>
      <c r="O148" s="933"/>
      <c r="P148" s="933"/>
      <c r="Q148" s="933"/>
      <c r="R148" s="933"/>
      <c r="S148" s="933"/>
      <c r="T148" s="10"/>
      <c r="U148" s="10"/>
      <c r="V148" s="10"/>
      <c r="W148" s="10"/>
    </row>
    <row r="149" spans="1:23">
      <c r="A149" s="10"/>
      <c r="B149" s="10"/>
      <c r="C149" s="10"/>
      <c r="D149" s="635"/>
      <c r="E149" s="634"/>
      <c r="F149" s="634"/>
      <c r="G149" s="634"/>
      <c r="H149" s="634"/>
      <c r="I149" s="634"/>
      <c r="J149" s="634"/>
      <c r="K149" s="634"/>
      <c r="L149" s="634"/>
      <c r="M149" s="634"/>
      <c r="N149" s="634"/>
      <c r="O149" s="634"/>
      <c r="P149" s="634"/>
      <c r="Q149" s="634"/>
      <c r="R149" s="634"/>
      <c r="S149" s="634"/>
      <c r="T149" s="10"/>
      <c r="U149" s="10"/>
      <c r="V149" s="10"/>
      <c r="W149" s="10"/>
    </row>
    <row r="150" spans="1:23">
      <c r="A150" s="10"/>
      <c r="B150" s="10"/>
      <c r="C150" s="10"/>
      <c r="D150" s="635"/>
      <c r="E150" s="634"/>
      <c r="F150" s="634"/>
      <c r="G150" s="634"/>
      <c r="H150" s="634"/>
      <c r="I150" s="634"/>
      <c r="J150" s="634"/>
      <c r="K150" s="634"/>
      <c r="L150" s="634"/>
      <c r="M150" s="634"/>
      <c r="N150" s="634"/>
      <c r="O150" s="634"/>
      <c r="P150" s="634"/>
      <c r="Q150" s="634"/>
      <c r="R150" s="634"/>
      <c r="S150" s="634"/>
      <c r="T150" s="10"/>
      <c r="U150" s="10"/>
      <c r="V150" s="10"/>
      <c r="W150" s="10"/>
    </row>
    <row r="151" spans="1:23">
      <c r="A151" s="10"/>
      <c r="B151" s="10"/>
      <c r="C151" s="10"/>
      <c r="D151" s="634"/>
      <c r="E151" s="634"/>
      <c r="F151" s="634"/>
      <c r="G151" s="634"/>
      <c r="H151" s="634"/>
      <c r="I151" s="634"/>
      <c r="J151" s="634"/>
      <c r="K151" s="634"/>
      <c r="L151" s="634"/>
      <c r="M151" s="634"/>
      <c r="N151" s="634"/>
      <c r="O151" s="634"/>
      <c r="P151" s="634"/>
      <c r="Q151" s="634"/>
      <c r="R151" s="634"/>
      <c r="S151" s="634"/>
      <c r="T151" s="10"/>
      <c r="U151" s="10"/>
      <c r="V151" s="10"/>
      <c r="W151" s="10"/>
    </row>
    <row r="152" spans="1:23">
      <c r="A152" s="10"/>
      <c r="B152" s="10"/>
      <c r="C152" s="10"/>
      <c r="D152" s="275"/>
      <c r="E152" s="933"/>
      <c r="F152" s="933"/>
      <c r="G152" s="933"/>
      <c r="H152" s="933"/>
      <c r="I152" s="933"/>
      <c r="J152" s="933"/>
      <c r="K152" s="933"/>
      <c r="L152" s="933"/>
      <c r="M152" s="933"/>
      <c r="N152" s="933"/>
      <c r="O152" s="933"/>
      <c r="P152" s="933"/>
      <c r="Q152" s="933"/>
      <c r="R152" s="933"/>
      <c r="S152" s="933"/>
      <c r="T152" s="10"/>
      <c r="U152" s="10"/>
      <c r="V152" s="10"/>
      <c r="W152" s="10"/>
    </row>
    <row r="153" spans="1:23">
      <c r="A153" s="10"/>
      <c r="B153" s="10"/>
      <c r="C153" s="10"/>
      <c r="D153" s="635"/>
      <c r="E153" s="635"/>
      <c r="F153" s="635"/>
      <c r="G153" s="635"/>
      <c r="H153" s="635"/>
      <c r="I153" s="635"/>
      <c r="J153" s="635"/>
      <c r="K153" s="635"/>
      <c r="L153" s="635"/>
      <c r="M153" s="635"/>
      <c r="N153" s="635"/>
      <c r="O153" s="635"/>
      <c r="P153" s="635"/>
      <c r="Q153" s="635"/>
      <c r="R153" s="635"/>
      <c r="S153" s="635"/>
      <c r="T153" s="10"/>
      <c r="U153" s="10"/>
      <c r="V153" s="10"/>
      <c r="W153" s="10"/>
    </row>
    <row r="154" spans="1:23">
      <c r="A154" s="10"/>
      <c r="B154" s="10"/>
      <c r="C154" s="10"/>
      <c r="D154" s="635"/>
      <c r="E154" s="635"/>
      <c r="F154" s="635"/>
      <c r="G154" s="635"/>
      <c r="H154" s="635"/>
      <c r="I154" s="635"/>
      <c r="J154" s="635"/>
      <c r="K154" s="635"/>
      <c r="L154" s="635"/>
      <c r="M154" s="635"/>
      <c r="N154" s="635"/>
      <c r="O154" s="635"/>
      <c r="P154" s="635"/>
      <c r="Q154" s="635"/>
      <c r="R154" s="635"/>
      <c r="S154" s="635"/>
      <c r="T154" s="10"/>
      <c r="U154" s="10"/>
      <c r="V154" s="10"/>
      <c r="W154" s="10"/>
    </row>
    <row r="155" spans="1:23">
      <c r="A155" s="10"/>
      <c r="B155" s="10"/>
      <c r="C155" s="10"/>
      <c r="D155" s="635"/>
      <c r="E155" s="635"/>
      <c r="F155" s="635"/>
      <c r="G155" s="635"/>
      <c r="H155" s="635"/>
      <c r="I155" s="635"/>
      <c r="J155" s="635"/>
      <c r="K155" s="635"/>
      <c r="L155" s="635"/>
      <c r="M155" s="635"/>
      <c r="N155" s="635"/>
      <c r="O155" s="635"/>
      <c r="P155" s="635"/>
      <c r="Q155" s="635"/>
      <c r="R155" s="635"/>
      <c r="S155" s="635"/>
      <c r="T155" s="10"/>
      <c r="U155" s="10"/>
      <c r="V155" s="10"/>
      <c r="W155" s="10"/>
    </row>
    <row r="156" spans="1:23">
      <c r="A156" s="10"/>
      <c r="B156" s="10"/>
      <c r="C156" s="10"/>
      <c r="D156" s="275"/>
      <c r="E156" s="275"/>
      <c r="F156" s="275"/>
      <c r="G156" s="275"/>
      <c r="H156" s="275"/>
      <c r="I156" s="275"/>
      <c r="J156" s="275"/>
      <c r="K156" s="10"/>
      <c r="L156" s="10"/>
      <c r="M156" s="10"/>
      <c r="N156" s="10"/>
      <c r="O156" s="10"/>
      <c r="P156" s="10"/>
      <c r="Q156" s="10"/>
      <c r="R156" s="10"/>
      <c r="S156" s="10"/>
      <c r="T156" s="10"/>
      <c r="U156" s="10"/>
      <c r="V156" s="10"/>
      <c r="W156" s="10"/>
    </row>
    <row r="157" spans="1:23">
      <c r="A157" s="10"/>
      <c r="B157" s="10"/>
      <c r="C157" s="10"/>
      <c r="D157" s="275"/>
      <c r="E157" s="275"/>
      <c r="F157" s="275"/>
      <c r="G157" s="275"/>
      <c r="H157" s="275"/>
      <c r="I157" s="275"/>
      <c r="J157" s="275"/>
      <c r="K157" s="10"/>
      <c r="L157" s="10"/>
      <c r="M157" s="10"/>
      <c r="N157" s="10"/>
      <c r="O157" s="10"/>
      <c r="P157" s="10"/>
      <c r="Q157" s="10"/>
      <c r="R157" s="10"/>
      <c r="S157" s="10"/>
      <c r="T157" s="10"/>
      <c r="U157" s="10"/>
      <c r="V157" s="10"/>
      <c r="W157" s="10"/>
    </row>
    <row r="158" spans="1:23">
      <c r="A158" s="10"/>
      <c r="B158" s="10"/>
      <c r="C158" s="10"/>
      <c r="D158" s="275"/>
      <c r="E158" s="275"/>
      <c r="F158" s="275"/>
      <c r="G158" s="275"/>
      <c r="H158" s="275"/>
      <c r="I158" s="275"/>
      <c r="J158" s="275"/>
      <c r="K158" s="10"/>
      <c r="L158" s="10"/>
      <c r="M158" s="10"/>
      <c r="N158" s="10"/>
      <c r="O158" s="10"/>
      <c r="P158" s="10"/>
      <c r="Q158" s="10"/>
      <c r="R158" s="10"/>
      <c r="S158" s="10"/>
      <c r="T158" s="10"/>
      <c r="U158" s="10"/>
      <c r="V158" s="10"/>
      <c r="W158" s="10"/>
    </row>
    <row r="159" spans="1:23">
      <c r="A159" s="10"/>
      <c r="B159" s="10"/>
      <c r="C159" s="10"/>
      <c r="D159" s="275"/>
      <c r="E159" s="933"/>
      <c r="F159" s="933"/>
      <c r="G159" s="933"/>
      <c r="H159" s="933"/>
      <c r="I159" s="933"/>
      <c r="J159" s="933"/>
      <c r="K159" s="933"/>
      <c r="L159" s="933"/>
      <c r="M159" s="933"/>
      <c r="N159" s="933"/>
      <c r="O159" s="933"/>
      <c r="P159" s="933"/>
      <c r="Q159" s="933"/>
      <c r="R159" s="933"/>
      <c r="S159" s="933"/>
      <c r="T159" s="10"/>
      <c r="U159" s="10"/>
      <c r="V159" s="10"/>
      <c r="W159" s="10"/>
    </row>
    <row r="160" spans="1:23">
      <c r="A160" s="10"/>
      <c r="B160" s="10"/>
      <c r="C160" s="10"/>
      <c r="D160" s="635"/>
      <c r="E160" s="634"/>
      <c r="F160" s="634"/>
      <c r="G160" s="634"/>
      <c r="H160" s="634"/>
      <c r="I160" s="634"/>
      <c r="J160" s="634"/>
      <c r="K160" s="634"/>
      <c r="L160" s="634"/>
      <c r="M160" s="634"/>
      <c r="N160" s="634"/>
      <c r="O160" s="634"/>
      <c r="P160" s="634"/>
      <c r="Q160" s="634"/>
      <c r="R160" s="634"/>
      <c r="S160" s="634"/>
      <c r="T160" s="10"/>
      <c r="U160" s="10"/>
      <c r="V160" s="10"/>
      <c r="W160" s="10"/>
    </row>
    <row r="161" spans="1:23">
      <c r="A161" s="10"/>
      <c r="B161" s="10"/>
      <c r="C161" s="10"/>
      <c r="D161" s="634"/>
      <c r="E161" s="634"/>
      <c r="F161" s="634"/>
      <c r="G161" s="634"/>
      <c r="H161" s="634"/>
      <c r="I161" s="634"/>
      <c r="J161" s="634"/>
      <c r="K161" s="634"/>
      <c r="L161" s="634"/>
      <c r="M161" s="634"/>
      <c r="N161" s="634"/>
      <c r="O161" s="634"/>
      <c r="P161" s="634"/>
      <c r="Q161" s="634"/>
      <c r="R161" s="634"/>
      <c r="S161" s="634"/>
      <c r="T161" s="10"/>
      <c r="U161" s="10"/>
      <c r="V161" s="10"/>
      <c r="W161" s="10"/>
    </row>
    <row r="162" spans="1:23">
      <c r="A162" s="10"/>
      <c r="B162" s="10"/>
      <c r="C162" s="10"/>
      <c r="D162" s="634"/>
      <c r="E162" s="634"/>
      <c r="F162" s="634"/>
      <c r="G162" s="634"/>
      <c r="H162" s="634"/>
      <c r="I162" s="634"/>
      <c r="J162" s="634"/>
      <c r="K162" s="634"/>
      <c r="L162" s="634"/>
      <c r="M162" s="634"/>
      <c r="N162" s="634"/>
      <c r="O162" s="634"/>
      <c r="P162" s="634"/>
      <c r="Q162" s="634"/>
      <c r="R162" s="634"/>
      <c r="S162" s="634"/>
      <c r="T162" s="10"/>
      <c r="U162" s="10"/>
      <c r="V162" s="10"/>
      <c r="W162" s="10"/>
    </row>
    <row r="163" spans="1:23">
      <c r="A163" s="10"/>
      <c r="B163" s="10"/>
      <c r="C163" s="10"/>
      <c r="D163" s="275"/>
      <c r="E163" s="933"/>
      <c r="F163" s="933"/>
      <c r="G163" s="933"/>
      <c r="H163" s="933"/>
      <c r="I163" s="933"/>
      <c r="J163" s="933"/>
      <c r="K163" s="933"/>
      <c r="L163" s="933"/>
      <c r="M163" s="933"/>
      <c r="N163" s="933"/>
      <c r="O163" s="933"/>
      <c r="P163" s="933"/>
      <c r="Q163" s="933"/>
      <c r="R163" s="933"/>
      <c r="S163" s="933"/>
      <c r="T163" s="10"/>
      <c r="U163" s="10"/>
      <c r="V163" s="10"/>
      <c r="W163" s="10"/>
    </row>
    <row r="164" spans="1:23">
      <c r="A164" s="10"/>
      <c r="B164" s="10"/>
      <c r="C164" s="10"/>
      <c r="D164" s="635"/>
      <c r="E164" s="635"/>
      <c r="F164" s="635"/>
      <c r="G164" s="635"/>
      <c r="H164" s="635"/>
      <c r="I164" s="635"/>
      <c r="J164" s="635"/>
      <c r="K164" s="635"/>
      <c r="L164" s="635"/>
      <c r="M164" s="635"/>
      <c r="N164" s="635"/>
      <c r="O164" s="635"/>
      <c r="P164" s="635"/>
      <c r="Q164" s="635"/>
      <c r="R164" s="635"/>
      <c r="S164" s="635"/>
      <c r="T164" s="10"/>
      <c r="U164" s="10"/>
      <c r="V164" s="10"/>
      <c r="W164" s="10"/>
    </row>
    <row r="165" spans="1:23">
      <c r="A165" s="10"/>
      <c r="B165" s="10"/>
      <c r="C165" s="10"/>
      <c r="D165" s="635"/>
      <c r="E165" s="635"/>
      <c r="F165" s="635"/>
      <c r="G165" s="635"/>
      <c r="H165" s="635"/>
      <c r="I165" s="635"/>
      <c r="J165" s="635"/>
      <c r="K165" s="635"/>
      <c r="L165" s="635"/>
      <c r="M165" s="635"/>
      <c r="N165" s="635"/>
      <c r="O165" s="635"/>
      <c r="P165" s="635"/>
      <c r="Q165" s="635"/>
      <c r="R165" s="635"/>
      <c r="S165" s="635"/>
      <c r="T165" s="10"/>
      <c r="U165" s="10"/>
      <c r="V165" s="10"/>
      <c r="W165" s="10"/>
    </row>
    <row r="166" spans="1:23">
      <c r="A166" s="10"/>
      <c r="B166" s="10"/>
      <c r="C166" s="10"/>
      <c r="D166" s="635"/>
      <c r="E166" s="635"/>
      <c r="F166" s="635"/>
      <c r="G166" s="635"/>
      <c r="H166" s="635"/>
      <c r="I166" s="635"/>
      <c r="J166" s="635"/>
      <c r="K166" s="635"/>
      <c r="L166" s="635"/>
      <c r="M166" s="635"/>
      <c r="N166" s="635"/>
      <c r="O166" s="635"/>
      <c r="P166" s="635"/>
      <c r="Q166" s="635"/>
      <c r="R166" s="635"/>
      <c r="S166" s="635"/>
      <c r="T166" s="10"/>
      <c r="U166" s="10"/>
      <c r="V166" s="10"/>
      <c r="W166" s="10"/>
    </row>
    <row r="167" spans="1:23">
      <c r="A167" s="10"/>
      <c r="B167" s="10"/>
      <c r="C167" s="10"/>
      <c r="D167" s="275"/>
      <c r="E167" s="275"/>
      <c r="F167" s="275"/>
      <c r="G167" s="275"/>
      <c r="H167" s="275"/>
      <c r="I167" s="275"/>
      <c r="J167" s="275"/>
      <c r="K167" s="10"/>
      <c r="L167" s="10"/>
      <c r="M167" s="10"/>
      <c r="N167" s="10"/>
      <c r="O167" s="10"/>
      <c r="P167" s="10"/>
      <c r="Q167" s="10"/>
      <c r="R167" s="10"/>
      <c r="S167" s="10"/>
      <c r="T167" s="10"/>
      <c r="U167" s="10"/>
      <c r="V167" s="10"/>
      <c r="W167" s="10"/>
    </row>
    <row r="168" spans="1:23">
      <c r="A168" s="10"/>
      <c r="B168" s="10"/>
      <c r="C168" s="10"/>
      <c r="D168" s="275"/>
      <c r="E168" s="275"/>
      <c r="F168" s="275"/>
      <c r="G168" s="275"/>
      <c r="H168" s="275"/>
      <c r="I168" s="275"/>
      <c r="J168" s="275"/>
      <c r="K168" s="10"/>
      <c r="L168" s="10"/>
      <c r="M168" s="10"/>
      <c r="N168" s="10"/>
      <c r="O168" s="10"/>
      <c r="P168" s="10"/>
      <c r="Q168" s="10"/>
      <c r="R168" s="10"/>
      <c r="S168" s="10"/>
      <c r="T168" s="10"/>
      <c r="U168" s="10"/>
      <c r="V168" s="10"/>
      <c r="W168" s="10"/>
    </row>
    <row r="169" spans="1:23">
      <c r="A169" s="10"/>
      <c r="B169" s="10"/>
      <c r="C169" s="10"/>
      <c r="D169" s="275"/>
      <c r="E169" s="275"/>
      <c r="F169" s="275"/>
      <c r="G169" s="275"/>
      <c r="H169" s="275"/>
      <c r="I169" s="275"/>
      <c r="J169" s="275"/>
      <c r="K169" s="10"/>
      <c r="L169" s="10"/>
      <c r="M169" s="10"/>
      <c r="N169" s="10"/>
      <c r="O169" s="10"/>
      <c r="P169" s="10"/>
      <c r="Q169" s="10"/>
      <c r="R169" s="10"/>
      <c r="S169" s="10"/>
      <c r="T169" s="10"/>
      <c r="U169" s="10"/>
      <c r="V169" s="10"/>
      <c r="W169" s="10"/>
    </row>
    <row r="170" spans="1:23">
      <c r="A170" s="10"/>
      <c r="B170" s="10"/>
      <c r="C170" s="10"/>
      <c r="D170" s="275"/>
      <c r="E170" s="275"/>
      <c r="F170" s="275"/>
      <c r="G170" s="275"/>
      <c r="H170" s="275"/>
      <c r="I170" s="275"/>
      <c r="J170" s="275"/>
      <c r="K170" s="10"/>
      <c r="L170" s="10"/>
      <c r="M170" s="10"/>
      <c r="N170" s="10"/>
      <c r="O170" s="10"/>
      <c r="P170" s="10"/>
      <c r="Q170" s="10"/>
      <c r="R170" s="10"/>
      <c r="S170" s="10"/>
      <c r="T170" s="10"/>
      <c r="U170" s="10"/>
      <c r="V170" s="10"/>
      <c r="W170" s="10"/>
    </row>
    <row r="171" spans="1:23">
      <c r="A171" s="10"/>
      <c r="B171" s="10"/>
      <c r="C171" s="10"/>
      <c r="D171" s="275"/>
      <c r="E171" s="933"/>
      <c r="F171" s="933"/>
      <c r="G171" s="933"/>
      <c r="H171" s="933"/>
      <c r="I171" s="933"/>
      <c r="J171" s="933"/>
      <c r="K171" s="933"/>
      <c r="L171" s="933"/>
      <c r="M171" s="933"/>
      <c r="N171" s="933"/>
      <c r="O171" s="933"/>
      <c r="P171" s="933"/>
      <c r="Q171" s="933"/>
      <c r="R171" s="933"/>
      <c r="S171" s="933"/>
      <c r="T171" s="10"/>
      <c r="U171" s="10"/>
      <c r="V171" s="10"/>
      <c r="W171" s="10"/>
    </row>
    <row r="172" spans="1:23">
      <c r="A172" s="10"/>
      <c r="B172" s="10"/>
      <c r="C172" s="10"/>
      <c r="D172" s="635"/>
      <c r="E172" s="634"/>
      <c r="F172" s="634"/>
      <c r="G172" s="634"/>
      <c r="H172" s="634"/>
      <c r="I172" s="634"/>
      <c r="J172" s="634"/>
      <c r="K172" s="634"/>
      <c r="L172" s="634"/>
      <c r="M172" s="634"/>
      <c r="N172" s="634"/>
      <c r="O172" s="634"/>
      <c r="P172" s="634"/>
      <c r="Q172" s="634"/>
      <c r="R172" s="634"/>
      <c r="S172" s="634"/>
      <c r="T172" s="10"/>
      <c r="U172" s="10"/>
      <c r="V172" s="10"/>
      <c r="W172" s="10"/>
    </row>
    <row r="173" spans="1:23">
      <c r="A173" s="10"/>
      <c r="B173" s="10"/>
      <c r="C173" s="10"/>
      <c r="D173" s="634"/>
      <c r="E173" s="634"/>
      <c r="F173" s="634"/>
      <c r="G173" s="634"/>
      <c r="H173" s="634"/>
      <c r="I173" s="634"/>
      <c r="J173" s="634"/>
      <c r="K173" s="634"/>
      <c r="L173" s="634"/>
      <c r="M173" s="634"/>
      <c r="N173" s="634"/>
      <c r="O173" s="634"/>
      <c r="P173" s="634"/>
      <c r="Q173" s="634"/>
      <c r="R173" s="634"/>
      <c r="S173" s="634"/>
      <c r="T173" s="10"/>
      <c r="U173" s="10"/>
      <c r="V173" s="10"/>
      <c r="W173" s="10"/>
    </row>
    <row r="174" spans="1:23">
      <c r="A174" s="10"/>
      <c r="B174" s="10"/>
      <c r="C174" s="10"/>
      <c r="D174" s="634"/>
      <c r="E174" s="634"/>
      <c r="F174" s="634"/>
      <c r="G174" s="634"/>
      <c r="H174" s="634"/>
      <c r="I174" s="634"/>
      <c r="J174" s="634"/>
      <c r="K174" s="634"/>
      <c r="L174" s="634"/>
      <c r="M174" s="634"/>
      <c r="N174" s="634"/>
      <c r="O174" s="634"/>
      <c r="P174" s="634"/>
      <c r="Q174" s="634"/>
      <c r="R174" s="634"/>
      <c r="S174" s="634"/>
      <c r="T174" s="10"/>
      <c r="U174" s="10"/>
      <c r="V174" s="10"/>
      <c r="W174" s="10"/>
    </row>
    <row r="175" spans="1:23">
      <c r="A175" s="10"/>
      <c r="B175" s="10"/>
      <c r="C175" s="10"/>
      <c r="D175" s="275"/>
      <c r="E175" s="933"/>
      <c r="F175" s="933"/>
      <c r="G175" s="933"/>
      <c r="H175" s="933"/>
      <c r="I175" s="933"/>
      <c r="J175" s="933"/>
      <c r="K175" s="933"/>
      <c r="L175" s="933"/>
      <c r="M175" s="933"/>
      <c r="N175" s="933"/>
      <c r="O175" s="933"/>
      <c r="P175" s="933"/>
      <c r="Q175" s="933"/>
      <c r="R175" s="933"/>
      <c r="S175" s="933"/>
      <c r="T175" s="10"/>
      <c r="U175" s="10"/>
      <c r="V175" s="10"/>
      <c r="W175" s="10"/>
    </row>
    <row r="176" spans="1:23">
      <c r="A176" s="10"/>
      <c r="B176" s="10"/>
      <c r="C176" s="10"/>
      <c r="D176" s="635"/>
      <c r="E176" s="635"/>
      <c r="F176" s="635"/>
      <c r="G176" s="635"/>
      <c r="H176" s="635"/>
      <c r="I176" s="635"/>
      <c r="J176" s="635"/>
      <c r="K176" s="635"/>
      <c r="L176" s="635"/>
      <c r="M176" s="635"/>
      <c r="N176" s="635"/>
      <c r="O176" s="635"/>
      <c r="P176" s="635"/>
      <c r="Q176" s="635"/>
      <c r="R176" s="635"/>
      <c r="S176" s="635"/>
      <c r="T176" s="10"/>
      <c r="U176" s="10"/>
      <c r="V176" s="10"/>
      <c r="W176" s="10"/>
    </row>
    <row r="177" spans="1:23">
      <c r="A177" s="10"/>
      <c r="B177" s="10"/>
      <c r="C177" s="10"/>
      <c r="D177" s="635"/>
      <c r="E177" s="635"/>
      <c r="F177" s="635"/>
      <c r="G177" s="635"/>
      <c r="H177" s="635"/>
      <c r="I177" s="635"/>
      <c r="J177" s="635"/>
      <c r="K177" s="635"/>
      <c r="L177" s="635"/>
      <c r="M177" s="635"/>
      <c r="N177" s="635"/>
      <c r="O177" s="635"/>
      <c r="P177" s="635"/>
      <c r="Q177" s="635"/>
      <c r="R177" s="635"/>
      <c r="S177" s="635"/>
      <c r="T177" s="10"/>
      <c r="U177" s="10"/>
      <c r="V177" s="10"/>
      <c r="W177" s="10"/>
    </row>
    <row r="178" spans="1:23">
      <c r="A178" s="10"/>
      <c r="B178" s="10"/>
      <c r="C178" s="10"/>
      <c r="D178" s="635"/>
      <c r="E178" s="635"/>
      <c r="F178" s="635"/>
      <c r="G178" s="635"/>
      <c r="H178" s="635"/>
      <c r="I178" s="635"/>
      <c r="J178" s="635"/>
      <c r="K178" s="635"/>
      <c r="L178" s="635"/>
      <c r="M178" s="635"/>
      <c r="N178" s="635"/>
      <c r="O178" s="635"/>
      <c r="P178" s="635"/>
      <c r="Q178" s="635"/>
      <c r="R178" s="635"/>
      <c r="S178" s="635"/>
      <c r="T178" s="10"/>
      <c r="U178" s="10"/>
      <c r="V178" s="10"/>
      <c r="W178" s="10"/>
    </row>
    <row r="179" spans="1:23">
      <c r="A179" s="10"/>
      <c r="B179" s="10"/>
      <c r="C179" s="10"/>
      <c r="D179" s="275"/>
      <c r="E179" s="275"/>
      <c r="F179" s="275"/>
      <c r="G179" s="275"/>
      <c r="H179" s="275"/>
      <c r="I179" s="275"/>
      <c r="J179" s="275"/>
      <c r="K179" s="10"/>
      <c r="L179" s="10"/>
      <c r="M179" s="10"/>
      <c r="N179" s="10"/>
      <c r="O179" s="10"/>
      <c r="P179" s="10"/>
      <c r="Q179" s="10"/>
      <c r="R179" s="10"/>
      <c r="S179" s="10"/>
      <c r="T179" s="10"/>
      <c r="U179" s="10"/>
      <c r="V179" s="10"/>
      <c r="W179" s="10"/>
    </row>
    <row r="180" spans="1:23">
      <c r="A180" s="10"/>
      <c r="B180" s="10"/>
      <c r="C180" s="10"/>
      <c r="D180" s="275"/>
      <c r="E180" s="275"/>
      <c r="F180" s="275"/>
      <c r="G180" s="635"/>
      <c r="H180" s="275"/>
      <c r="I180" s="275"/>
      <c r="J180" s="275"/>
      <c r="K180" s="10"/>
      <c r="L180" s="10"/>
      <c r="M180" s="10"/>
      <c r="N180" s="10"/>
      <c r="O180" s="10"/>
      <c r="P180" s="10"/>
      <c r="Q180" s="10"/>
      <c r="R180" s="10"/>
      <c r="S180" s="10"/>
      <c r="T180" s="10"/>
      <c r="U180" s="10"/>
      <c r="V180" s="10"/>
      <c r="W180" s="10"/>
    </row>
    <row r="181" spans="1:23">
      <c r="A181" s="10"/>
      <c r="B181" s="10"/>
      <c r="C181" s="10"/>
      <c r="D181" s="275"/>
      <c r="E181" s="275"/>
      <c r="F181" s="275"/>
      <c r="G181" s="635"/>
      <c r="H181" s="275"/>
      <c r="I181" s="275"/>
      <c r="J181" s="275"/>
      <c r="K181" s="10"/>
      <c r="L181" s="10"/>
      <c r="M181" s="10"/>
      <c r="N181" s="10"/>
      <c r="O181" s="10"/>
      <c r="P181" s="10"/>
      <c r="Q181" s="10"/>
      <c r="R181" s="10"/>
      <c r="S181" s="10"/>
      <c r="T181" s="10"/>
      <c r="U181" s="10"/>
      <c r="V181" s="10"/>
      <c r="W181" s="10"/>
    </row>
    <row r="182" spans="1:23">
      <c r="A182" s="10"/>
      <c r="B182" s="10"/>
      <c r="C182" s="10"/>
      <c r="D182" s="275"/>
      <c r="E182" s="275"/>
      <c r="F182" s="275"/>
      <c r="G182" s="635"/>
      <c r="H182" s="275"/>
      <c r="I182" s="275"/>
      <c r="J182" s="275"/>
      <c r="K182" s="10"/>
      <c r="L182" s="10"/>
      <c r="M182" s="10"/>
      <c r="N182" s="10"/>
      <c r="O182" s="10"/>
      <c r="P182" s="10"/>
      <c r="Q182" s="10"/>
      <c r="R182" s="10"/>
      <c r="S182" s="10"/>
      <c r="T182" s="10"/>
      <c r="U182" s="10"/>
      <c r="V182" s="10"/>
      <c r="W182" s="10"/>
    </row>
    <row r="183" spans="1:23">
      <c r="A183" s="10"/>
      <c r="B183" s="10"/>
      <c r="C183" s="10"/>
      <c r="D183" s="275"/>
      <c r="E183" s="275"/>
      <c r="F183" s="275"/>
      <c r="G183" s="635"/>
      <c r="H183" s="275"/>
      <c r="I183" s="275"/>
      <c r="J183" s="275"/>
      <c r="K183" s="10"/>
      <c r="L183" s="10"/>
      <c r="M183" s="10"/>
      <c r="N183" s="10"/>
      <c r="O183" s="10"/>
      <c r="P183" s="10"/>
      <c r="Q183" s="10"/>
      <c r="R183" s="10"/>
      <c r="S183" s="10"/>
      <c r="T183" s="10"/>
      <c r="U183" s="10"/>
      <c r="V183" s="10"/>
      <c r="W183" s="10"/>
    </row>
    <row r="184" spans="1:23">
      <c r="A184" s="10"/>
      <c r="B184" s="10"/>
      <c r="C184" s="10"/>
      <c r="D184" s="275"/>
      <c r="E184" s="275"/>
      <c r="F184" s="275"/>
      <c r="G184" s="635"/>
      <c r="H184" s="275"/>
      <c r="I184" s="275"/>
      <c r="J184" s="275"/>
      <c r="K184" s="10"/>
      <c r="L184" s="10"/>
      <c r="M184" s="10"/>
      <c r="N184" s="10"/>
      <c r="O184" s="10"/>
      <c r="P184" s="10"/>
      <c r="Q184" s="10"/>
      <c r="R184" s="10"/>
      <c r="S184" s="10"/>
      <c r="T184" s="10"/>
      <c r="U184" s="10"/>
      <c r="V184" s="10"/>
      <c r="W184" s="10"/>
    </row>
    <row r="185" spans="1:23">
      <c r="A185" s="10"/>
      <c r="B185" s="10"/>
      <c r="C185" s="10"/>
      <c r="D185" s="275"/>
      <c r="E185" s="275"/>
      <c r="F185" s="275"/>
      <c r="G185" s="635"/>
      <c r="H185" s="275"/>
      <c r="I185" s="275"/>
      <c r="J185" s="275"/>
      <c r="K185" s="10"/>
      <c r="L185" s="10"/>
      <c r="M185" s="10"/>
      <c r="N185" s="10"/>
      <c r="O185" s="10"/>
      <c r="P185" s="10"/>
      <c r="Q185" s="10"/>
      <c r="R185" s="10"/>
      <c r="S185" s="10"/>
      <c r="T185" s="10"/>
      <c r="U185" s="10"/>
      <c r="V185" s="10"/>
      <c r="W185" s="10"/>
    </row>
    <row r="186" spans="1:23">
      <c r="A186" s="10"/>
      <c r="B186" s="10"/>
      <c r="C186" s="10"/>
      <c r="D186" s="275"/>
      <c r="E186" s="275"/>
      <c r="F186" s="275"/>
      <c r="G186" s="635"/>
      <c r="H186" s="275"/>
      <c r="I186" s="275"/>
      <c r="J186" s="275"/>
      <c r="K186" s="10"/>
      <c r="L186" s="10"/>
      <c r="M186" s="10"/>
      <c r="N186" s="10"/>
      <c r="O186" s="10"/>
      <c r="P186" s="10"/>
      <c r="Q186" s="10"/>
      <c r="R186" s="10"/>
      <c r="S186" s="10"/>
      <c r="T186" s="10"/>
      <c r="U186" s="10"/>
      <c r="V186" s="10"/>
      <c r="W186" s="10"/>
    </row>
    <row r="187" spans="1:23">
      <c r="A187" s="10"/>
      <c r="B187" s="10"/>
      <c r="C187" s="10"/>
      <c r="D187" s="275"/>
      <c r="E187" s="275"/>
      <c r="F187" s="275"/>
      <c r="G187" s="635"/>
      <c r="H187" s="275"/>
      <c r="I187" s="275"/>
      <c r="J187" s="275"/>
      <c r="K187" s="10"/>
      <c r="L187" s="10"/>
      <c r="M187" s="10"/>
      <c r="N187" s="10"/>
      <c r="O187" s="10"/>
      <c r="P187" s="10"/>
      <c r="Q187" s="10"/>
      <c r="R187" s="10"/>
      <c r="S187" s="10"/>
      <c r="T187" s="10"/>
      <c r="U187" s="10"/>
      <c r="V187" s="10"/>
      <c r="W187" s="10"/>
    </row>
    <row r="188" spans="1:23">
      <c r="A188" s="10"/>
      <c r="B188" s="10"/>
      <c r="C188" s="10"/>
      <c r="D188" s="275"/>
      <c r="E188" s="275"/>
      <c r="F188" s="275"/>
      <c r="G188" s="635"/>
      <c r="H188" s="275"/>
      <c r="I188" s="275"/>
      <c r="J188" s="275"/>
      <c r="K188" s="10"/>
      <c r="L188" s="10"/>
      <c r="M188" s="10"/>
      <c r="N188" s="10"/>
      <c r="O188" s="10"/>
      <c r="P188" s="10"/>
      <c r="Q188" s="10"/>
      <c r="R188" s="10"/>
      <c r="S188" s="10"/>
      <c r="T188" s="10"/>
      <c r="U188" s="10"/>
      <c r="V188" s="10"/>
      <c r="W188" s="10"/>
    </row>
    <row r="189" spans="1:23">
      <c r="A189" s="10"/>
      <c r="B189" s="10"/>
      <c r="C189" s="10"/>
      <c r="D189" s="275"/>
      <c r="E189" s="275"/>
      <c r="F189" s="275"/>
      <c r="G189" s="275"/>
      <c r="H189" s="275"/>
      <c r="I189" s="275"/>
      <c r="J189" s="275"/>
      <c r="K189" s="10"/>
      <c r="L189" s="10"/>
      <c r="M189" s="10"/>
      <c r="N189" s="10"/>
      <c r="O189" s="10"/>
      <c r="P189" s="10"/>
      <c r="Q189" s="10"/>
      <c r="R189" s="10"/>
      <c r="S189" s="10"/>
      <c r="T189" s="10"/>
      <c r="U189" s="10"/>
      <c r="V189" s="10"/>
      <c r="W189" s="10"/>
    </row>
    <row r="190" spans="1:23">
      <c r="A190" s="10"/>
      <c r="B190" s="10"/>
      <c r="C190" s="10"/>
      <c r="D190" s="275"/>
      <c r="E190" s="275"/>
      <c r="F190" s="275"/>
      <c r="G190" s="275"/>
      <c r="H190" s="275"/>
      <c r="I190" s="275"/>
      <c r="J190" s="275"/>
      <c r="K190" s="10"/>
      <c r="L190" s="10"/>
      <c r="M190" s="10"/>
      <c r="N190" s="10"/>
      <c r="O190" s="10"/>
      <c r="P190" s="10"/>
      <c r="Q190" s="10"/>
      <c r="R190" s="10"/>
      <c r="S190" s="10"/>
      <c r="T190" s="10"/>
      <c r="U190" s="10"/>
      <c r="V190" s="10"/>
      <c r="W190" s="10"/>
    </row>
    <row r="191" spans="1:23">
      <c r="A191" s="10"/>
      <c r="B191" s="10"/>
      <c r="C191" s="10"/>
      <c r="D191" s="275"/>
      <c r="E191" s="275"/>
      <c r="F191" s="275"/>
      <c r="G191" s="275"/>
      <c r="H191" s="275"/>
      <c r="I191" s="275"/>
      <c r="J191" s="275"/>
      <c r="K191" s="10"/>
      <c r="L191" s="10"/>
      <c r="M191" s="10"/>
      <c r="N191" s="10"/>
      <c r="O191" s="10"/>
      <c r="P191" s="10"/>
      <c r="Q191" s="10"/>
      <c r="R191" s="10"/>
      <c r="S191" s="10"/>
      <c r="T191" s="10"/>
      <c r="U191" s="10"/>
      <c r="V191" s="10"/>
      <c r="W191" s="10"/>
    </row>
    <row r="192" spans="1:23">
      <c r="A192" s="10"/>
      <c r="B192" s="10"/>
      <c r="C192" s="10"/>
      <c r="D192" s="275"/>
      <c r="E192" s="275"/>
      <c r="F192" s="275"/>
      <c r="G192" s="275"/>
      <c r="H192" s="275"/>
      <c r="I192" s="275"/>
      <c r="J192" s="275"/>
      <c r="K192" s="10"/>
      <c r="L192" s="10"/>
      <c r="M192" s="10"/>
      <c r="N192" s="10"/>
      <c r="O192" s="10"/>
      <c r="P192" s="10"/>
      <c r="Q192" s="10"/>
      <c r="R192" s="10"/>
      <c r="S192" s="10"/>
      <c r="T192" s="10"/>
      <c r="U192" s="10"/>
      <c r="V192" s="10"/>
      <c r="W192" s="10"/>
    </row>
    <row r="193" spans="1:23">
      <c r="A193" s="10"/>
      <c r="B193" s="10"/>
      <c r="C193" s="10"/>
      <c r="D193" s="275"/>
      <c r="E193" s="275"/>
      <c r="F193" s="275"/>
      <c r="G193" s="275"/>
      <c r="H193" s="275"/>
      <c r="I193" s="275"/>
      <c r="J193" s="275"/>
      <c r="K193" s="10"/>
      <c r="L193" s="10"/>
      <c r="M193" s="10"/>
      <c r="N193" s="10"/>
      <c r="O193" s="10"/>
      <c r="P193" s="10"/>
      <c r="Q193" s="10"/>
      <c r="R193" s="10"/>
      <c r="S193" s="10"/>
      <c r="T193" s="10"/>
      <c r="U193" s="10"/>
      <c r="V193" s="10"/>
      <c r="W193" s="10"/>
    </row>
    <row r="194" spans="1:23">
      <c r="A194" s="10"/>
      <c r="B194" s="10"/>
      <c r="C194" s="10"/>
      <c r="D194" s="275"/>
      <c r="E194" s="275"/>
      <c r="F194" s="275"/>
      <c r="G194" s="275"/>
      <c r="H194" s="275"/>
      <c r="I194" s="275"/>
      <c r="J194" s="275"/>
      <c r="K194" s="10"/>
      <c r="L194" s="10"/>
      <c r="M194" s="10"/>
      <c r="N194" s="10"/>
      <c r="O194" s="10"/>
      <c r="P194" s="10"/>
      <c r="Q194" s="10"/>
      <c r="R194" s="10"/>
      <c r="S194" s="10"/>
      <c r="T194" s="10"/>
      <c r="U194" s="10"/>
      <c r="V194" s="10"/>
      <c r="W194" s="10"/>
    </row>
    <row r="195" spans="1:23">
      <c r="A195" s="10"/>
      <c r="B195" s="10"/>
      <c r="C195" s="10"/>
      <c r="D195" s="275"/>
      <c r="E195" s="275"/>
      <c r="F195" s="275"/>
      <c r="G195" s="275"/>
      <c r="H195" s="275"/>
      <c r="I195" s="275"/>
      <c r="J195" s="275"/>
      <c r="K195" s="10"/>
      <c r="L195" s="10"/>
      <c r="M195" s="10"/>
      <c r="N195" s="10"/>
      <c r="O195" s="10"/>
      <c r="P195" s="10"/>
      <c r="Q195" s="10"/>
      <c r="R195" s="10"/>
      <c r="S195" s="10"/>
      <c r="T195" s="10"/>
      <c r="U195" s="10"/>
      <c r="V195" s="10"/>
      <c r="W195" s="10"/>
    </row>
    <row r="196" spans="1:23">
      <c r="A196" s="10"/>
      <c r="B196" s="10"/>
      <c r="C196" s="943"/>
      <c r="D196" s="634"/>
      <c r="E196" s="944"/>
      <c r="F196" s="635"/>
      <c r="G196" s="275"/>
      <c r="H196" s="275"/>
      <c r="I196" s="275"/>
      <c r="J196" s="275"/>
      <c r="K196" s="10"/>
      <c r="L196" s="10"/>
      <c r="M196" s="10"/>
      <c r="N196" s="10"/>
      <c r="O196" s="10"/>
      <c r="P196" s="10"/>
      <c r="Q196" s="10"/>
      <c r="R196" s="10"/>
      <c r="S196" s="10"/>
      <c r="T196" s="10"/>
      <c r="U196" s="10"/>
      <c r="V196" s="10"/>
      <c r="W196" s="10"/>
    </row>
    <row r="197" spans="1:23">
      <c r="A197" s="10"/>
      <c r="B197" s="10"/>
      <c r="C197" s="943"/>
      <c r="D197" s="634"/>
      <c r="E197" s="944"/>
      <c r="F197" s="635"/>
      <c r="G197" s="275"/>
      <c r="H197" s="275"/>
      <c r="I197" s="275"/>
      <c r="J197" s="275"/>
      <c r="K197" s="10"/>
      <c r="L197" s="10"/>
      <c r="M197" s="10"/>
      <c r="N197" s="10"/>
      <c r="O197" s="10"/>
      <c r="P197" s="10"/>
      <c r="Q197" s="10"/>
      <c r="R197" s="10"/>
      <c r="S197" s="10"/>
      <c r="T197" s="10"/>
      <c r="U197" s="10"/>
      <c r="V197" s="10"/>
      <c r="W197" s="10"/>
    </row>
    <row r="198" spans="1:23">
      <c r="A198" s="10"/>
      <c r="B198" s="10"/>
      <c r="C198" s="943"/>
      <c r="D198" s="634"/>
      <c r="E198" s="944"/>
      <c r="F198" s="635"/>
      <c r="G198" s="275"/>
      <c r="H198" s="275"/>
      <c r="I198" s="275"/>
      <c r="J198" s="275"/>
      <c r="K198" s="10"/>
      <c r="L198" s="10"/>
      <c r="M198" s="10"/>
      <c r="N198" s="10"/>
      <c r="O198" s="10"/>
      <c r="P198" s="10"/>
      <c r="Q198" s="10"/>
      <c r="R198" s="10"/>
      <c r="S198" s="10"/>
      <c r="T198" s="10"/>
      <c r="U198" s="10"/>
      <c r="V198" s="10"/>
      <c r="W198" s="10"/>
    </row>
    <row r="199" spans="1:23">
      <c r="A199" s="10"/>
      <c r="B199" s="10"/>
      <c r="C199" s="943"/>
      <c r="D199" s="634"/>
      <c r="E199" s="944"/>
      <c r="F199" s="635"/>
      <c r="G199" s="275"/>
      <c r="H199" s="275"/>
      <c r="I199" s="275"/>
      <c r="J199" s="275"/>
      <c r="K199" s="10"/>
      <c r="L199" s="10"/>
      <c r="M199" s="10"/>
      <c r="N199" s="10"/>
      <c r="O199" s="10"/>
      <c r="P199" s="10"/>
      <c r="Q199" s="10"/>
      <c r="R199" s="10"/>
      <c r="S199" s="10"/>
      <c r="T199" s="10"/>
      <c r="U199" s="10"/>
      <c r="V199" s="10"/>
      <c r="W199" s="10"/>
    </row>
    <row r="200" spans="1:23">
      <c r="A200" s="10"/>
      <c r="B200" s="10"/>
      <c r="C200" s="943"/>
      <c r="D200" s="635"/>
      <c r="E200" s="944"/>
      <c r="F200" s="635"/>
      <c r="G200" s="275"/>
      <c r="H200" s="275"/>
      <c r="I200" s="275"/>
      <c r="J200" s="275"/>
      <c r="K200" s="10"/>
      <c r="L200" s="10"/>
      <c r="M200" s="10"/>
      <c r="N200" s="10"/>
      <c r="O200" s="10"/>
      <c r="P200" s="10"/>
      <c r="Q200" s="10"/>
      <c r="R200" s="10"/>
      <c r="S200" s="10"/>
      <c r="T200" s="10"/>
      <c r="U200" s="10"/>
      <c r="V200" s="10"/>
      <c r="W200" s="10"/>
    </row>
    <row r="201" spans="1:23">
      <c r="A201" s="10"/>
      <c r="B201" s="10"/>
      <c r="C201" s="10"/>
      <c r="D201" s="275"/>
      <c r="E201" s="944"/>
      <c r="F201" s="635"/>
      <c r="G201" s="275"/>
      <c r="H201" s="275"/>
      <c r="I201" s="275"/>
      <c r="J201" s="275"/>
      <c r="K201" s="10"/>
      <c r="L201" s="10"/>
      <c r="M201" s="10"/>
      <c r="N201" s="10"/>
      <c r="O201" s="10"/>
      <c r="P201" s="10"/>
      <c r="Q201" s="10"/>
      <c r="R201" s="10"/>
      <c r="S201" s="10"/>
      <c r="T201" s="10"/>
      <c r="U201" s="10"/>
      <c r="V201" s="10"/>
      <c r="W201" s="10"/>
    </row>
    <row r="202" spans="1:23">
      <c r="A202" s="10"/>
      <c r="B202" s="10"/>
      <c r="C202" s="943"/>
      <c r="D202" s="634"/>
      <c r="E202" s="944"/>
      <c r="F202" s="635"/>
      <c r="G202" s="275"/>
      <c r="H202" s="275"/>
      <c r="I202" s="275"/>
      <c r="J202" s="275"/>
      <c r="K202" s="10"/>
      <c r="L202" s="10"/>
      <c r="M202" s="10"/>
      <c r="N202" s="10"/>
      <c r="O202" s="10"/>
      <c r="P202" s="10"/>
      <c r="Q202" s="10"/>
      <c r="R202" s="10"/>
      <c r="S202" s="10"/>
      <c r="T202" s="10"/>
      <c r="U202" s="10"/>
      <c r="V202" s="10"/>
      <c r="W202" s="10"/>
    </row>
    <row r="203" spans="1:23">
      <c r="A203" s="10"/>
      <c r="B203" s="10"/>
      <c r="C203" s="943"/>
      <c r="D203" s="634"/>
      <c r="E203" s="944"/>
      <c r="F203" s="635"/>
      <c r="G203" s="275"/>
      <c r="H203" s="275"/>
      <c r="I203" s="275"/>
      <c r="J203" s="275"/>
      <c r="K203" s="10"/>
      <c r="L203" s="10"/>
      <c r="M203" s="10"/>
      <c r="N203" s="10"/>
      <c r="O203" s="10"/>
      <c r="P203" s="10"/>
      <c r="Q203" s="10"/>
      <c r="R203" s="10"/>
      <c r="S203" s="10"/>
      <c r="T203" s="10"/>
      <c r="U203" s="10"/>
      <c r="V203" s="10"/>
      <c r="W203" s="10"/>
    </row>
    <row r="204" spans="1:23">
      <c r="A204" s="10"/>
      <c r="B204" s="10"/>
      <c r="C204" s="943"/>
      <c r="D204" s="634"/>
      <c r="E204" s="944"/>
      <c r="F204" s="635"/>
      <c r="G204" s="275"/>
      <c r="H204" s="275"/>
      <c r="I204" s="275"/>
      <c r="J204" s="275"/>
      <c r="K204" s="10"/>
      <c r="L204" s="10"/>
      <c r="M204" s="10"/>
      <c r="N204" s="10"/>
      <c r="O204" s="10"/>
      <c r="P204" s="10"/>
      <c r="Q204" s="10"/>
      <c r="R204" s="10"/>
      <c r="S204" s="10"/>
      <c r="T204" s="10"/>
      <c r="U204" s="10"/>
      <c r="V204" s="10"/>
      <c r="W204" s="10"/>
    </row>
    <row r="205" spans="1:23">
      <c r="A205" s="10"/>
      <c r="B205" s="10"/>
      <c r="C205" s="943"/>
      <c r="D205" s="634"/>
      <c r="E205" s="944"/>
      <c r="F205" s="635"/>
      <c r="G205" s="275"/>
      <c r="H205" s="275"/>
      <c r="I205" s="275"/>
      <c r="J205" s="275"/>
      <c r="K205" s="10"/>
      <c r="L205" s="10"/>
      <c r="M205" s="10"/>
      <c r="N205" s="10"/>
      <c r="O205" s="10"/>
      <c r="P205" s="10"/>
      <c r="Q205" s="10"/>
      <c r="R205" s="10"/>
      <c r="S205" s="10"/>
      <c r="T205" s="10"/>
      <c r="U205" s="10"/>
      <c r="V205" s="10"/>
      <c r="W205" s="10"/>
    </row>
    <row r="206" spans="1:23">
      <c r="A206" s="10"/>
      <c r="B206" s="10"/>
      <c r="C206" s="943"/>
      <c r="D206" s="635"/>
      <c r="E206" s="275"/>
      <c r="F206" s="635"/>
      <c r="G206" s="275"/>
      <c r="H206" s="275"/>
      <c r="I206" s="275"/>
      <c r="J206" s="275"/>
      <c r="K206" s="10"/>
      <c r="L206" s="10"/>
      <c r="M206" s="10"/>
      <c r="N206" s="10"/>
      <c r="O206" s="10"/>
      <c r="P206" s="10"/>
      <c r="Q206" s="10"/>
      <c r="R206" s="10"/>
      <c r="S206" s="10"/>
      <c r="T206" s="10"/>
      <c r="U206" s="10"/>
      <c r="V206" s="10"/>
      <c r="W206" s="10"/>
    </row>
    <row r="207" spans="1:23">
      <c r="A207" s="10"/>
      <c r="B207" s="10"/>
      <c r="C207" s="10"/>
      <c r="D207" s="275"/>
      <c r="E207" s="275"/>
      <c r="F207" s="275"/>
      <c r="G207" s="275"/>
      <c r="H207" s="275"/>
      <c r="I207" s="275"/>
      <c r="J207" s="275"/>
      <c r="K207" s="10"/>
      <c r="L207" s="10"/>
      <c r="M207" s="10"/>
      <c r="N207" s="10"/>
      <c r="O207" s="10"/>
      <c r="P207" s="10"/>
      <c r="Q207" s="10"/>
      <c r="R207" s="10"/>
      <c r="S207" s="10"/>
      <c r="T207" s="10"/>
      <c r="U207" s="10"/>
      <c r="V207" s="10"/>
      <c r="W207" s="10"/>
    </row>
    <row r="208" spans="1:23">
      <c r="A208" s="10"/>
      <c r="B208" s="10"/>
      <c r="C208" s="943"/>
      <c r="D208" s="635"/>
      <c r="E208" s="275"/>
      <c r="F208" s="635"/>
      <c r="G208" s="275"/>
      <c r="H208" s="275"/>
      <c r="I208" s="275"/>
      <c r="J208" s="275"/>
      <c r="K208" s="10"/>
      <c r="L208" s="10"/>
      <c r="M208" s="10"/>
      <c r="N208" s="10"/>
      <c r="O208" s="10"/>
      <c r="P208" s="10"/>
      <c r="Q208" s="10"/>
      <c r="R208" s="10"/>
      <c r="S208" s="10"/>
      <c r="T208" s="10"/>
      <c r="U208" s="10"/>
      <c r="V208" s="10"/>
      <c r="W208" s="10"/>
    </row>
    <row r="209" spans="1:23">
      <c r="A209" s="10"/>
      <c r="B209" s="10"/>
      <c r="C209" s="943"/>
      <c r="D209" s="275"/>
      <c r="E209" s="275"/>
      <c r="F209" s="635"/>
      <c r="G209" s="275"/>
      <c r="H209" s="275"/>
      <c r="I209" s="275"/>
      <c r="J209" s="275"/>
      <c r="K209" s="10"/>
      <c r="L209" s="10"/>
      <c r="M209" s="10"/>
      <c r="N209" s="10"/>
      <c r="O209" s="10"/>
      <c r="P209" s="10"/>
      <c r="Q209" s="10"/>
      <c r="R209" s="10"/>
      <c r="S209" s="10"/>
      <c r="T209" s="10"/>
      <c r="U209" s="10"/>
      <c r="V209" s="10"/>
      <c r="W209" s="10"/>
    </row>
    <row r="210" spans="1:23">
      <c r="A210" s="10"/>
      <c r="B210" s="10"/>
      <c r="C210" s="10"/>
      <c r="D210" s="275"/>
      <c r="E210" s="275"/>
      <c r="F210" s="275"/>
      <c r="G210" s="275"/>
      <c r="H210" s="275"/>
      <c r="I210" s="275"/>
      <c r="J210" s="275"/>
      <c r="K210" s="10"/>
      <c r="L210" s="10"/>
      <c r="M210" s="10"/>
      <c r="N210" s="10"/>
      <c r="O210" s="10"/>
      <c r="P210" s="10"/>
      <c r="Q210" s="10"/>
      <c r="R210" s="10"/>
      <c r="S210" s="10"/>
      <c r="T210" s="10"/>
      <c r="U210" s="10"/>
      <c r="V210" s="10"/>
      <c r="W210" s="10"/>
    </row>
    <row r="211" spans="1:23">
      <c r="A211" s="10"/>
      <c r="B211" s="10"/>
      <c r="C211" s="10"/>
      <c r="D211" s="275"/>
      <c r="E211" s="275"/>
      <c r="F211" s="275"/>
      <c r="G211" s="275"/>
      <c r="H211" s="275"/>
      <c r="I211" s="275"/>
      <c r="J211" s="275"/>
      <c r="K211" s="10"/>
      <c r="L211" s="10"/>
      <c r="M211" s="10"/>
      <c r="N211" s="10"/>
      <c r="O211" s="10"/>
      <c r="P211" s="10"/>
      <c r="Q211" s="10"/>
      <c r="R211" s="10"/>
      <c r="S211" s="10"/>
      <c r="T211" s="10"/>
      <c r="U211" s="10"/>
      <c r="V211" s="10"/>
      <c r="W211" s="10"/>
    </row>
  </sheetData>
  <mergeCells count="20">
    <mergeCell ref="B85:B87"/>
    <mergeCell ref="B89:B91"/>
    <mergeCell ref="B39:B41"/>
    <mergeCell ref="B66:B68"/>
    <mergeCell ref="B70:B72"/>
    <mergeCell ref="B74:B76"/>
    <mergeCell ref="B81:B83"/>
    <mergeCell ref="B15:B17"/>
    <mergeCell ref="B19:B21"/>
    <mergeCell ref="B23:B25"/>
    <mergeCell ref="B31:B33"/>
    <mergeCell ref="B35:B37"/>
    <mergeCell ref="D12:S12"/>
    <mergeCell ref="C43:S43"/>
    <mergeCell ref="C44:S44"/>
    <mergeCell ref="C93:S93"/>
    <mergeCell ref="C94:S94"/>
    <mergeCell ref="D28:S28"/>
    <mergeCell ref="D63:S63"/>
    <mergeCell ref="D78:S7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69AB5-F488-4827-B6E2-E315AA55477E}">
  <sheetPr>
    <tabColor theme="9"/>
  </sheetPr>
  <dimension ref="B1:AK116"/>
  <sheetViews>
    <sheetView showGridLines="0" tabSelected="1" topLeftCell="J34" zoomScale="55" zoomScaleNormal="55" workbookViewId="0">
      <selection activeCell="F39" sqref="F39:Q49"/>
    </sheetView>
  </sheetViews>
  <sheetFormatPr defaultColWidth="8.58203125" defaultRowHeight="14"/>
  <cols>
    <col min="1" max="1" width="2.58203125" customWidth="1"/>
    <col min="2" max="2" width="5.08203125" customWidth="1"/>
    <col min="3" max="3" width="47.58203125" style="11" customWidth="1"/>
    <col min="4" max="4" width="12.5" style="2" customWidth="1"/>
    <col min="5" max="5" width="9.58203125" style="2" bestFit="1" customWidth="1"/>
    <col min="6" max="6" width="6.58203125" style="2" bestFit="1" customWidth="1"/>
    <col min="7" max="9" width="6" style="2" customWidth="1"/>
    <col min="10" max="10" width="6.5" style="2" customWidth="1"/>
    <col min="11" max="11" width="6.9140625" customWidth="1"/>
    <col min="12" max="12" width="6.4140625" customWidth="1"/>
    <col min="13" max="13" width="6.5" customWidth="1"/>
    <col min="14" max="14" width="10.4140625" customWidth="1"/>
    <col min="15" max="15" width="6.58203125" customWidth="1"/>
    <col min="16" max="16" width="6.9140625" customWidth="1"/>
    <col min="17" max="17" width="7.58203125" customWidth="1"/>
  </cols>
  <sheetData>
    <row r="1" spans="3:18">
      <c r="C1" s="840"/>
    </row>
    <row r="2" spans="3:18" ht="23" thickBot="1">
      <c r="C2" s="841" t="s">
        <v>354</v>
      </c>
      <c r="D2" s="4"/>
      <c r="E2" s="4"/>
      <c r="F2" s="4"/>
      <c r="G2" s="4"/>
      <c r="K2" s="2"/>
      <c r="L2" s="2"/>
      <c r="M2" s="139"/>
      <c r="N2" s="139"/>
      <c r="O2" s="139"/>
      <c r="P2" s="139"/>
      <c r="Q2" s="139"/>
      <c r="R2" s="139"/>
    </row>
    <row r="3" spans="3:18">
      <c r="M3" s="139"/>
      <c r="N3" s="139"/>
      <c r="O3" s="139"/>
      <c r="P3" s="139"/>
      <c r="Q3" s="139"/>
      <c r="R3" s="139"/>
    </row>
    <row r="5" spans="3:18" ht="15" customHeight="1">
      <c r="C5" s="842" t="s">
        <v>355</v>
      </c>
      <c r="D5" s="141"/>
      <c r="E5" s="141"/>
      <c r="F5" s="141"/>
      <c r="G5" s="142"/>
      <c r="H5" s="141"/>
      <c r="I5" s="141"/>
      <c r="J5" s="142"/>
      <c r="K5" s="43"/>
      <c r="L5" s="43"/>
      <c r="R5" s="17"/>
    </row>
    <row r="6" spans="3:18" ht="18.649999999999999" customHeight="1" thickBot="1">
      <c r="C6" s="843"/>
    </row>
    <row r="7" spans="3:18">
      <c r="C7" s="631" t="s">
        <v>958</v>
      </c>
      <c r="D7" s="632"/>
      <c r="E7" s="633"/>
      <c r="F7" s="632"/>
      <c r="G7" s="632"/>
      <c r="H7" s="632"/>
      <c r="I7" s="1079"/>
      <c r="J7" s="1079"/>
      <c r="K7" s="1080"/>
      <c r="L7" s="1080"/>
      <c r="M7" s="1080"/>
      <c r="N7" s="1080"/>
      <c r="O7" s="1080"/>
      <c r="P7" s="1080"/>
      <c r="Q7" s="1081"/>
    </row>
    <row r="8" spans="3:18">
      <c r="C8" s="162" t="s">
        <v>959</v>
      </c>
      <c r="D8" s="1078"/>
      <c r="E8" s="163"/>
      <c r="F8" s="1078"/>
      <c r="G8" s="1078"/>
      <c r="H8" s="1078"/>
      <c r="I8" s="145"/>
      <c r="J8" s="145"/>
      <c r="K8" s="138"/>
      <c r="L8" s="138"/>
      <c r="M8" s="138"/>
      <c r="N8" s="138"/>
      <c r="O8" s="138"/>
      <c r="P8" s="138"/>
      <c r="Q8" s="1082"/>
    </row>
    <row r="9" spans="3:18">
      <c r="C9" s="162" t="s">
        <v>991</v>
      </c>
      <c r="D9" s="1078"/>
      <c r="E9" s="163"/>
      <c r="F9" s="1078"/>
      <c r="G9" s="1078"/>
      <c r="H9" s="1078"/>
      <c r="I9" s="145"/>
      <c r="J9" s="145"/>
      <c r="K9" s="138"/>
      <c r="L9" s="138"/>
      <c r="M9" s="138"/>
      <c r="N9" s="138"/>
      <c r="O9" s="138"/>
      <c r="P9" s="138"/>
      <c r="Q9" s="1082"/>
    </row>
    <row r="10" spans="3:18">
      <c r="C10" s="162"/>
      <c r="D10" s="1078"/>
      <c r="E10" s="163"/>
      <c r="F10" s="1078"/>
      <c r="G10" s="1078"/>
      <c r="H10" s="1078"/>
      <c r="I10" s="145"/>
      <c r="J10" s="145"/>
      <c r="K10" s="138"/>
      <c r="L10" s="138"/>
      <c r="M10" s="138"/>
      <c r="N10" s="138"/>
      <c r="O10" s="138"/>
      <c r="P10" s="138"/>
      <c r="Q10" s="1082"/>
    </row>
    <row r="11" spans="3:18">
      <c r="C11" s="165" t="s">
        <v>356</v>
      </c>
      <c r="D11" s="1077"/>
      <c r="E11" s="163"/>
      <c r="F11" s="1078"/>
      <c r="G11" s="1078"/>
      <c r="H11" s="1078"/>
      <c r="I11" s="145"/>
      <c r="J11" s="145"/>
      <c r="K11" s="138"/>
      <c r="L11" s="138"/>
      <c r="M11" s="138"/>
      <c r="N11" s="138"/>
      <c r="O11" s="138"/>
      <c r="P11" s="138"/>
      <c r="Q11" s="1082"/>
    </row>
    <row r="12" spans="3:18">
      <c r="C12" s="162" t="s">
        <v>357</v>
      </c>
      <c r="D12" s="1077"/>
      <c r="E12" s="163"/>
      <c r="F12" s="1078"/>
      <c r="G12" s="1078"/>
      <c r="H12" s="1078"/>
      <c r="I12" s="145"/>
      <c r="J12" s="145"/>
      <c r="K12" s="138"/>
      <c r="L12" s="138"/>
      <c r="M12" s="138"/>
      <c r="N12" s="138"/>
      <c r="O12" s="138"/>
      <c r="P12" s="138"/>
      <c r="Q12" s="1082"/>
    </row>
    <row r="13" spans="3:18">
      <c r="C13" s="162" t="s">
        <v>358</v>
      </c>
      <c r="D13" s="1077"/>
      <c r="E13" s="163"/>
      <c r="F13" s="1078"/>
      <c r="G13" s="1078"/>
      <c r="H13" s="1078"/>
      <c r="I13" s="145"/>
      <c r="J13" s="145"/>
      <c r="K13" s="138"/>
      <c r="L13" s="138"/>
      <c r="M13" s="138"/>
      <c r="N13" s="138"/>
      <c r="O13" s="138"/>
      <c r="P13" s="138"/>
      <c r="Q13" s="1082"/>
    </row>
    <row r="14" spans="3:18" ht="14.5" thickBot="1">
      <c r="C14" s="166" t="s">
        <v>359</v>
      </c>
      <c r="D14" s="167"/>
      <c r="E14" s="168"/>
      <c r="F14" s="169"/>
      <c r="G14" s="169"/>
      <c r="H14" s="169"/>
      <c r="I14" s="787"/>
      <c r="J14" s="787"/>
      <c r="K14" s="1083"/>
      <c r="L14" s="1083"/>
      <c r="M14" s="1083"/>
      <c r="N14" s="1083"/>
      <c r="O14" s="1083"/>
      <c r="P14" s="1083"/>
      <c r="Q14" s="1084"/>
    </row>
    <row r="15" spans="3:18" ht="17.5">
      <c r="C15" s="843"/>
    </row>
    <row r="16" spans="3:18">
      <c r="C16" s="60" t="s">
        <v>360</v>
      </c>
    </row>
    <row r="17" spans="2:36" ht="13.5" customHeight="1">
      <c r="C17" s="60"/>
    </row>
    <row r="18" spans="2:36">
      <c r="E18" s="851"/>
      <c r="F18" s="856"/>
      <c r="G18" s="856"/>
      <c r="H18" s="856"/>
      <c r="I18" s="856"/>
      <c r="J18" s="856"/>
      <c r="K18" s="856"/>
      <c r="L18" s="856"/>
      <c r="M18" s="856"/>
      <c r="N18" s="856"/>
      <c r="O18" s="856"/>
      <c r="P18" s="856"/>
      <c r="Q18" s="856"/>
    </row>
    <row r="19" spans="2:36">
      <c r="E19" s="852"/>
      <c r="F19" s="856"/>
      <c r="G19" s="856"/>
      <c r="H19" s="856"/>
      <c r="I19" s="856"/>
      <c r="J19" s="856"/>
      <c r="K19" s="856"/>
      <c r="L19" s="856"/>
      <c r="M19" s="856"/>
      <c r="N19" s="856"/>
      <c r="O19" s="856"/>
      <c r="P19" s="856"/>
      <c r="Q19" s="856"/>
    </row>
    <row r="20" spans="2:36">
      <c r="E20" s="852"/>
      <c r="F20" s="856"/>
      <c r="G20" s="856"/>
      <c r="H20" s="856"/>
      <c r="I20" s="856"/>
      <c r="J20" s="856"/>
      <c r="K20" s="856"/>
      <c r="L20" s="856"/>
      <c r="M20" s="856"/>
      <c r="N20" s="856"/>
      <c r="O20" s="856"/>
      <c r="P20" s="856"/>
      <c r="Q20" s="856"/>
    </row>
    <row r="21" spans="2:36" ht="14.5" thickBot="1">
      <c r="C21" s="60"/>
    </row>
    <row r="22" spans="2:36">
      <c r="D22"/>
      <c r="E22" s="1345" t="s">
        <v>361</v>
      </c>
      <c r="F22" s="1346"/>
      <c r="G22" s="1346"/>
      <c r="H22" s="1346"/>
      <c r="I22" s="1346"/>
      <c r="J22" s="1346"/>
      <c r="K22" s="1346"/>
      <c r="L22" s="1346"/>
      <c r="M22" s="1346"/>
      <c r="N22" s="1346"/>
      <c r="O22" s="1346"/>
      <c r="P22" s="1346"/>
      <c r="Q22" s="1347"/>
    </row>
    <row r="23" spans="2:36" ht="14.5" thickBot="1">
      <c r="D23" s="100"/>
      <c r="E23" s="864">
        <v>2024</v>
      </c>
      <c r="F23" s="865">
        <v>2025</v>
      </c>
      <c r="G23" s="865">
        <v>2026</v>
      </c>
      <c r="H23" s="865">
        <v>2027</v>
      </c>
      <c r="I23" s="865">
        <v>2028</v>
      </c>
      <c r="J23" s="865">
        <v>2029</v>
      </c>
      <c r="K23" s="865">
        <v>2030</v>
      </c>
      <c r="L23" s="866">
        <v>2031</v>
      </c>
      <c r="M23" s="866">
        <v>2032</v>
      </c>
      <c r="N23" s="867">
        <v>2033</v>
      </c>
      <c r="O23" s="867">
        <v>2034</v>
      </c>
      <c r="P23" s="867">
        <v>2035</v>
      </c>
      <c r="Q23" s="868">
        <v>2036</v>
      </c>
    </row>
    <row r="24" spans="2:36">
      <c r="B24" s="1348" t="s">
        <v>252</v>
      </c>
      <c r="C24" s="798" t="s">
        <v>362</v>
      </c>
      <c r="D24" s="125"/>
      <c r="E24" s="858">
        <v>0</v>
      </c>
      <c r="F24" s="990">
        <v>0.5</v>
      </c>
      <c r="G24" s="982">
        <v>0.7</v>
      </c>
      <c r="H24" s="982">
        <v>1.1000000000000001</v>
      </c>
      <c r="I24" s="998">
        <v>1.4</v>
      </c>
      <c r="J24" s="982">
        <v>1.9</v>
      </c>
      <c r="K24" s="982">
        <v>2.6</v>
      </c>
      <c r="L24" s="982">
        <v>3.1</v>
      </c>
      <c r="M24" s="982">
        <v>3.6</v>
      </c>
      <c r="N24" s="982">
        <v>4.0999999999999996</v>
      </c>
      <c r="O24" s="982">
        <v>4.7</v>
      </c>
      <c r="P24" s="982">
        <v>5.2</v>
      </c>
      <c r="Q24" s="983">
        <v>5.7</v>
      </c>
      <c r="S24" s="433"/>
      <c r="T24" s="49"/>
    </row>
    <row r="25" spans="2:36">
      <c r="B25" s="1349"/>
      <c r="C25" s="85" t="s">
        <v>363</v>
      </c>
      <c r="E25" s="859">
        <v>0</v>
      </c>
      <c r="F25" s="991">
        <v>0</v>
      </c>
      <c r="G25" s="985">
        <v>0.6</v>
      </c>
      <c r="H25" s="985">
        <v>1.1000000000000001</v>
      </c>
      <c r="I25" s="992">
        <v>2.8</v>
      </c>
      <c r="J25" s="985">
        <v>3.7</v>
      </c>
      <c r="K25" s="985">
        <v>4.5</v>
      </c>
      <c r="L25" s="985">
        <v>4.7</v>
      </c>
      <c r="M25" s="985">
        <v>4.8</v>
      </c>
      <c r="N25" s="985">
        <v>5.27</v>
      </c>
      <c r="O25" s="985">
        <v>5.8</v>
      </c>
      <c r="P25" s="985">
        <v>6.1</v>
      </c>
      <c r="Q25" s="986">
        <v>6.2</v>
      </c>
      <c r="S25" s="433"/>
      <c r="T25" s="49"/>
    </row>
    <row r="26" spans="2:36">
      <c r="B26" s="1349"/>
      <c r="C26" s="85" t="s">
        <v>364</v>
      </c>
      <c r="D26" s="2" t="s">
        <v>354</v>
      </c>
      <c r="E26" s="859">
        <v>0</v>
      </c>
      <c r="F26" s="991">
        <v>0.1</v>
      </c>
      <c r="G26" s="985">
        <v>0.4</v>
      </c>
      <c r="H26" s="985">
        <v>0.6</v>
      </c>
      <c r="I26" s="992">
        <v>1.2</v>
      </c>
      <c r="J26" s="985">
        <v>2.6</v>
      </c>
      <c r="K26" s="985">
        <v>2.8</v>
      </c>
      <c r="L26" s="985">
        <v>2.8</v>
      </c>
      <c r="M26" s="985">
        <v>2.8</v>
      </c>
      <c r="N26" s="985">
        <v>2.8</v>
      </c>
      <c r="O26" s="985">
        <v>3.1</v>
      </c>
      <c r="P26" s="985">
        <v>3.4</v>
      </c>
      <c r="Q26" s="986">
        <v>3.7</v>
      </c>
      <c r="S26" s="433"/>
      <c r="T26" s="49"/>
      <c r="AC26" s="872"/>
      <c r="AD26" s="740"/>
      <c r="AE26" s="740"/>
    </row>
    <row r="27" spans="2:36">
      <c r="B27" s="1349"/>
      <c r="C27" s="85" t="s">
        <v>365</v>
      </c>
      <c r="E27" s="859">
        <v>0</v>
      </c>
      <c r="F27" s="991">
        <v>0.1</v>
      </c>
      <c r="G27" s="985">
        <v>0.2</v>
      </c>
      <c r="H27" s="985">
        <v>0.3</v>
      </c>
      <c r="I27" s="992">
        <v>0.5</v>
      </c>
      <c r="J27" s="985">
        <v>0.6</v>
      </c>
      <c r="K27" s="985">
        <v>0.8</v>
      </c>
      <c r="L27" s="985">
        <v>0.9</v>
      </c>
      <c r="M27" s="985">
        <v>1.1000000000000001</v>
      </c>
      <c r="N27" s="985">
        <v>1.2</v>
      </c>
      <c r="O27" s="985">
        <v>1.38</v>
      </c>
      <c r="P27" s="985">
        <v>1.5</v>
      </c>
      <c r="Q27" s="986">
        <v>1.7</v>
      </c>
      <c r="S27" s="433"/>
      <c r="T27" s="49"/>
      <c r="Y27" s="740"/>
      <c r="Z27" s="740"/>
      <c r="AA27" s="740"/>
      <c r="AB27" s="740"/>
      <c r="AC27" s="872"/>
      <c r="AD27" s="740"/>
      <c r="AE27" s="740"/>
      <c r="AF27" s="740"/>
      <c r="AG27" s="740"/>
      <c r="AH27" s="740"/>
      <c r="AI27" s="740"/>
      <c r="AJ27" s="740"/>
    </row>
    <row r="28" spans="2:36">
      <c r="B28" s="1349"/>
      <c r="C28" s="85" t="s">
        <v>366</v>
      </c>
      <c r="E28" s="859">
        <v>0</v>
      </c>
      <c r="F28" s="991">
        <v>0.1</v>
      </c>
      <c r="G28" s="985">
        <v>0.1</v>
      </c>
      <c r="H28" s="985">
        <v>0.2</v>
      </c>
      <c r="I28" s="992">
        <v>0.3</v>
      </c>
      <c r="J28" s="985">
        <v>0.3</v>
      </c>
      <c r="K28" s="985">
        <v>0.5</v>
      </c>
      <c r="L28" s="985">
        <v>0.6</v>
      </c>
      <c r="M28" s="985">
        <v>0.7</v>
      </c>
      <c r="N28" s="985">
        <v>0.9</v>
      </c>
      <c r="O28" s="985">
        <v>1.4</v>
      </c>
      <c r="P28" s="985">
        <v>1.5</v>
      </c>
      <c r="Q28" s="986">
        <v>1.7</v>
      </c>
      <c r="S28" s="433"/>
      <c r="T28" s="49"/>
      <c r="Y28" s="740"/>
      <c r="Z28" s="740"/>
      <c r="AA28" s="740"/>
      <c r="AB28" s="740"/>
      <c r="AC28" s="872"/>
      <c r="AD28" s="740"/>
      <c r="AE28" s="740"/>
      <c r="AF28" s="740"/>
      <c r="AG28" s="740"/>
      <c r="AH28" s="740"/>
      <c r="AI28" s="740"/>
      <c r="AJ28" s="740"/>
    </row>
    <row r="29" spans="2:36">
      <c r="B29" s="1349"/>
      <c r="C29" s="85" t="s">
        <v>367</v>
      </c>
      <c r="E29" s="859">
        <v>0</v>
      </c>
      <c r="F29" s="991">
        <v>0</v>
      </c>
      <c r="G29" s="985">
        <v>0.1</v>
      </c>
      <c r="H29" s="985">
        <v>0.1</v>
      </c>
      <c r="I29" s="992">
        <v>0.1</v>
      </c>
      <c r="J29" s="985">
        <v>0.1</v>
      </c>
      <c r="K29" s="985">
        <v>0.1</v>
      </c>
      <c r="L29" s="985">
        <v>0.1</v>
      </c>
      <c r="M29" s="985">
        <v>0.1</v>
      </c>
      <c r="N29" s="985">
        <v>0.15</v>
      </c>
      <c r="O29" s="985">
        <v>1.22</v>
      </c>
      <c r="P29" s="985">
        <v>1.3</v>
      </c>
      <c r="Q29" s="986">
        <v>2.5</v>
      </c>
      <c r="S29" s="433"/>
      <c r="T29" s="49"/>
      <c r="Y29" s="740"/>
      <c r="Z29" s="740"/>
      <c r="AA29" s="740"/>
      <c r="AB29" s="740"/>
      <c r="AC29" s="872"/>
      <c r="AD29" s="740"/>
      <c r="AE29" s="740"/>
      <c r="AF29" s="740"/>
      <c r="AG29" s="740"/>
      <c r="AH29" s="740"/>
      <c r="AI29" s="740"/>
      <c r="AJ29" s="740"/>
    </row>
    <row r="30" spans="2:36">
      <c r="B30" s="1349"/>
      <c r="C30" s="85" t="s">
        <v>368</v>
      </c>
      <c r="E30" s="859">
        <v>0</v>
      </c>
      <c r="F30" s="991">
        <v>0</v>
      </c>
      <c r="G30" s="985">
        <v>0.1</v>
      </c>
      <c r="H30" s="985">
        <v>0.2</v>
      </c>
      <c r="I30" s="992">
        <v>0.3</v>
      </c>
      <c r="J30" s="985">
        <v>0.3</v>
      </c>
      <c r="K30" s="985">
        <v>0.3</v>
      </c>
      <c r="L30" s="985">
        <v>0.4</v>
      </c>
      <c r="M30" s="985">
        <v>0.4</v>
      </c>
      <c r="N30" s="985">
        <v>0.43</v>
      </c>
      <c r="O30" s="985">
        <v>0.52</v>
      </c>
      <c r="P30" s="985">
        <v>0.5</v>
      </c>
      <c r="Q30" s="986">
        <v>0.5</v>
      </c>
      <c r="S30" s="433"/>
      <c r="T30" s="49"/>
      <c r="Y30" s="740"/>
      <c r="Z30" s="740"/>
      <c r="AA30" s="740"/>
      <c r="AB30" s="740"/>
      <c r="AC30" s="872"/>
      <c r="AD30" s="740"/>
      <c r="AE30" s="740"/>
      <c r="AF30" s="740"/>
      <c r="AG30" s="740"/>
      <c r="AH30" s="740"/>
      <c r="AI30" s="740"/>
      <c r="AJ30" s="740"/>
    </row>
    <row r="31" spans="2:36">
      <c r="B31" s="1349"/>
      <c r="C31" s="85" t="s">
        <v>369</v>
      </c>
      <c r="E31" s="859">
        <v>0</v>
      </c>
      <c r="F31" s="991">
        <v>0</v>
      </c>
      <c r="G31" s="985">
        <v>0</v>
      </c>
      <c r="H31" s="985">
        <v>0.1</v>
      </c>
      <c r="I31" s="992">
        <v>0.1</v>
      </c>
      <c r="J31" s="985">
        <v>0.1</v>
      </c>
      <c r="K31" s="985">
        <v>0.2</v>
      </c>
      <c r="L31" s="985">
        <v>0.2</v>
      </c>
      <c r="M31" s="985">
        <v>0.3</v>
      </c>
      <c r="N31" s="985">
        <v>0.44</v>
      </c>
      <c r="O31" s="985">
        <v>0.53</v>
      </c>
      <c r="P31" s="985">
        <v>0.6</v>
      </c>
      <c r="Q31" s="986">
        <v>0.7</v>
      </c>
      <c r="S31" s="433"/>
      <c r="T31" s="49"/>
      <c r="Y31" s="740"/>
      <c r="Z31" s="740"/>
      <c r="AA31" s="740"/>
      <c r="AB31" s="740"/>
      <c r="AC31" s="872"/>
      <c r="AD31" s="740"/>
      <c r="AE31" s="740"/>
      <c r="AF31" s="740"/>
      <c r="AG31" s="740"/>
      <c r="AH31" s="740"/>
      <c r="AI31" s="740"/>
      <c r="AJ31" s="740"/>
    </row>
    <row r="32" spans="2:36">
      <c r="B32" s="1349"/>
      <c r="C32" s="85" t="s">
        <v>370</v>
      </c>
      <c r="E32" s="859">
        <v>0</v>
      </c>
      <c r="F32" s="991">
        <v>0.1</v>
      </c>
      <c r="G32" s="985">
        <v>0.3</v>
      </c>
      <c r="H32" s="985">
        <v>0.6</v>
      </c>
      <c r="I32" s="992">
        <v>0.8</v>
      </c>
      <c r="J32" s="985">
        <v>1</v>
      </c>
      <c r="K32" s="985">
        <v>1</v>
      </c>
      <c r="L32" s="985">
        <v>1.4</v>
      </c>
      <c r="M32" s="985">
        <v>1.9</v>
      </c>
      <c r="N32" s="985">
        <v>2.0499999999999998</v>
      </c>
      <c r="O32" s="985">
        <v>2.2200000000000002</v>
      </c>
      <c r="P32" s="985">
        <v>2.4</v>
      </c>
      <c r="Q32" s="986">
        <v>2.5</v>
      </c>
      <c r="S32" s="433"/>
      <c r="T32" s="49"/>
      <c r="Y32" s="740"/>
      <c r="Z32" s="740"/>
      <c r="AA32" s="740"/>
      <c r="AB32" s="740"/>
      <c r="AC32" s="872"/>
      <c r="AD32" s="740"/>
      <c r="AE32" s="740"/>
      <c r="AF32" s="740"/>
      <c r="AG32" s="740"/>
      <c r="AH32" s="740"/>
      <c r="AI32" s="740"/>
      <c r="AJ32" s="740"/>
    </row>
    <row r="33" spans="2:36" ht="14.5" thickBot="1">
      <c r="B33" s="1349"/>
      <c r="C33" s="85" t="s">
        <v>371</v>
      </c>
      <c r="E33" s="859">
        <v>0</v>
      </c>
      <c r="F33" s="991">
        <v>0</v>
      </c>
      <c r="G33" s="985">
        <v>0</v>
      </c>
      <c r="H33" s="985">
        <v>0.1</v>
      </c>
      <c r="I33" s="992">
        <v>0.2</v>
      </c>
      <c r="J33" s="985">
        <v>0.2</v>
      </c>
      <c r="K33" s="985">
        <v>0.3</v>
      </c>
      <c r="L33" s="985">
        <v>0.3</v>
      </c>
      <c r="M33" s="985">
        <v>0.4</v>
      </c>
      <c r="N33" s="985">
        <v>0.3</v>
      </c>
      <c r="O33" s="985">
        <v>0.3</v>
      </c>
      <c r="P33" s="985">
        <v>0.4</v>
      </c>
      <c r="Q33" s="986">
        <v>0.4</v>
      </c>
      <c r="S33" s="742"/>
      <c r="T33" s="49"/>
      <c r="Y33" s="740"/>
      <c r="Z33" s="740"/>
      <c r="AA33" s="740"/>
      <c r="AB33" s="740"/>
      <c r="AC33" s="872"/>
      <c r="AD33" s="740"/>
      <c r="AE33" s="740"/>
      <c r="AF33" s="740"/>
      <c r="AG33" s="740"/>
      <c r="AH33" s="740"/>
      <c r="AI33" s="740"/>
      <c r="AJ33" s="740"/>
    </row>
    <row r="34" spans="2:36" ht="15" thickTop="1" thickBot="1">
      <c r="B34" s="1350"/>
      <c r="C34" s="797" t="s">
        <v>175</v>
      </c>
      <c r="D34" s="796"/>
      <c r="E34" s="860">
        <v>0</v>
      </c>
      <c r="F34" s="854">
        <v>0.89999999999999991</v>
      </c>
      <c r="G34" s="854">
        <v>2.4999999999999996</v>
      </c>
      <c r="H34" s="854">
        <v>4.4000000000000004</v>
      </c>
      <c r="I34" s="854">
        <v>7.6999999999999984</v>
      </c>
      <c r="J34" s="854">
        <v>10.799999999999999</v>
      </c>
      <c r="K34" s="854">
        <v>13.1</v>
      </c>
      <c r="L34" s="854">
        <v>14.500000000000002</v>
      </c>
      <c r="M34" s="854">
        <v>16.099999999999998</v>
      </c>
      <c r="N34" s="854">
        <v>17.639999999999997</v>
      </c>
      <c r="O34" s="854">
        <v>21.169999999999998</v>
      </c>
      <c r="P34" s="854">
        <v>22.900000000000002</v>
      </c>
      <c r="Q34" s="855">
        <v>25.599999999999998</v>
      </c>
      <c r="S34" s="742"/>
      <c r="T34" s="869"/>
      <c r="Y34" s="740"/>
      <c r="Z34" s="740"/>
      <c r="AA34" s="740"/>
      <c r="AB34" s="740"/>
      <c r="AC34" s="872"/>
      <c r="AD34" s="740"/>
      <c r="AE34" s="740"/>
      <c r="AF34" s="740"/>
      <c r="AG34" s="740"/>
      <c r="AH34" s="740"/>
      <c r="AI34" s="740"/>
      <c r="AJ34" s="740"/>
    </row>
    <row r="35" spans="2:36">
      <c r="C35"/>
      <c r="D35"/>
      <c r="E35"/>
      <c r="F35"/>
      <c r="G35"/>
      <c r="H35"/>
      <c r="I35"/>
      <c r="J35"/>
      <c r="S35" s="742"/>
      <c r="T35" s="49"/>
      <c r="Y35" s="740"/>
      <c r="Z35" s="740"/>
      <c r="AA35" s="740"/>
      <c r="AB35" s="740"/>
      <c r="AC35" s="872"/>
      <c r="AD35" s="740"/>
      <c r="AE35" s="740"/>
      <c r="AF35" s="740"/>
      <c r="AG35" s="740"/>
      <c r="AH35" s="740"/>
      <c r="AI35" s="740"/>
      <c r="AJ35" s="740"/>
    </row>
    <row r="36" spans="2:36" ht="14.5" thickBot="1">
      <c r="C36"/>
      <c r="D36"/>
      <c r="E36"/>
      <c r="F36"/>
      <c r="G36"/>
      <c r="H36"/>
      <c r="I36"/>
      <c r="J36"/>
      <c r="S36" s="742"/>
      <c r="T36" s="49"/>
      <c r="Y36" s="740"/>
      <c r="Z36" s="740"/>
      <c r="AA36" s="740"/>
      <c r="AB36" s="740"/>
      <c r="AC36" s="740"/>
      <c r="AD36" s="740"/>
      <c r="AE36" s="740"/>
      <c r="AF36" s="740"/>
      <c r="AG36" s="740"/>
      <c r="AH36" s="740"/>
      <c r="AI36" s="740"/>
      <c r="AJ36" s="740"/>
    </row>
    <row r="37" spans="2:36">
      <c r="D37"/>
      <c r="E37" s="1345" t="s">
        <v>361</v>
      </c>
      <c r="F37" s="1346"/>
      <c r="G37" s="1346"/>
      <c r="H37" s="1346"/>
      <c r="I37" s="1346"/>
      <c r="J37" s="1346"/>
      <c r="K37" s="1346"/>
      <c r="L37" s="1346"/>
      <c r="M37" s="1346"/>
      <c r="N37" s="1346"/>
      <c r="O37" s="1346"/>
      <c r="P37" s="1346"/>
      <c r="Q37" s="1347"/>
      <c r="S37" s="742"/>
      <c r="T37" s="49"/>
    </row>
    <row r="38" spans="2:36" ht="14.5" thickBot="1">
      <c r="D38" s="100"/>
      <c r="E38" s="864">
        <v>2024</v>
      </c>
      <c r="F38" s="865">
        <v>2025</v>
      </c>
      <c r="G38" s="865">
        <v>2026</v>
      </c>
      <c r="H38" s="865">
        <v>2027</v>
      </c>
      <c r="I38" s="865">
        <v>2028</v>
      </c>
      <c r="J38" s="865">
        <v>2029</v>
      </c>
      <c r="K38" s="865">
        <v>2030</v>
      </c>
      <c r="L38" s="866">
        <v>2031</v>
      </c>
      <c r="M38" s="866">
        <v>2032</v>
      </c>
      <c r="N38" s="867">
        <v>2033</v>
      </c>
      <c r="O38" s="867">
        <v>2034</v>
      </c>
      <c r="P38" s="867">
        <v>2035</v>
      </c>
      <c r="Q38" s="868">
        <v>2036</v>
      </c>
      <c r="S38" s="742"/>
      <c r="T38" s="49"/>
    </row>
    <row r="39" spans="2:36">
      <c r="B39" s="1348" t="s">
        <v>254</v>
      </c>
      <c r="C39" s="798" t="s">
        <v>362</v>
      </c>
      <c r="D39" s="125"/>
      <c r="E39" s="858">
        <v>0</v>
      </c>
      <c r="F39" s="990">
        <v>0.5</v>
      </c>
      <c r="G39" s="982">
        <v>0.7</v>
      </c>
      <c r="H39" s="982">
        <v>1.1000000000000001</v>
      </c>
      <c r="I39" s="998">
        <v>1.4</v>
      </c>
      <c r="J39" s="982">
        <v>1.9</v>
      </c>
      <c r="K39" s="982">
        <v>2.6</v>
      </c>
      <c r="L39" s="982">
        <v>3.1</v>
      </c>
      <c r="M39" s="982">
        <v>3.6</v>
      </c>
      <c r="N39" s="982">
        <v>4.0999999999999996</v>
      </c>
      <c r="O39" s="982">
        <v>4.7</v>
      </c>
      <c r="P39" s="982">
        <v>5.2</v>
      </c>
      <c r="Q39" s="983">
        <v>5.7</v>
      </c>
      <c r="S39" s="433"/>
      <c r="T39" s="49"/>
    </row>
    <row r="40" spans="2:36">
      <c r="B40" s="1349"/>
      <c r="C40" s="85" t="s">
        <v>363</v>
      </c>
      <c r="E40" s="859">
        <v>0</v>
      </c>
      <c r="F40" s="991">
        <v>-0.01</v>
      </c>
      <c r="G40" s="985">
        <v>0.63</v>
      </c>
      <c r="H40" s="985">
        <v>1.1000000000000001</v>
      </c>
      <c r="I40" s="992">
        <v>2.82</v>
      </c>
      <c r="J40" s="985">
        <v>3.7</v>
      </c>
      <c r="K40" s="985">
        <v>4.51</v>
      </c>
      <c r="L40" s="985">
        <v>4.8</v>
      </c>
      <c r="M40" s="985">
        <v>4.87</v>
      </c>
      <c r="N40" s="985">
        <v>5.3</v>
      </c>
      <c r="O40" s="985">
        <v>5.84</v>
      </c>
      <c r="P40" s="985">
        <v>6.2</v>
      </c>
      <c r="Q40" s="986">
        <v>6.2</v>
      </c>
      <c r="S40" s="433"/>
      <c r="T40" s="49"/>
    </row>
    <row r="41" spans="2:36" ht="13.5" customHeight="1">
      <c r="B41" s="1349"/>
      <c r="C41" s="85" t="s">
        <v>364</v>
      </c>
      <c r="E41" s="859">
        <v>0</v>
      </c>
      <c r="F41" s="991">
        <v>0.1</v>
      </c>
      <c r="G41" s="985">
        <v>0.4</v>
      </c>
      <c r="H41" s="985">
        <v>0.6</v>
      </c>
      <c r="I41" s="992">
        <v>1.2</v>
      </c>
      <c r="J41" s="985">
        <v>2.7</v>
      </c>
      <c r="K41" s="985">
        <v>2.8</v>
      </c>
      <c r="L41" s="985">
        <v>2.8</v>
      </c>
      <c r="M41" s="985">
        <v>2.8</v>
      </c>
      <c r="N41" s="985">
        <v>2.8</v>
      </c>
      <c r="O41" s="985">
        <v>3.1</v>
      </c>
      <c r="P41" s="985">
        <v>3.4</v>
      </c>
      <c r="Q41" s="986">
        <v>3.7</v>
      </c>
      <c r="S41" s="433"/>
      <c r="T41" s="49"/>
    </row>
    <row r="42" spans="2:36" ht="13.5" customHeight="1">
      <c r="B42" s="1349"/>
      <c r="C42" s="85" t="s">
        <v>365</v>
      </c>
      <c r="E42" s="859">
        <v>0</v>
      </c>
      <c r="F42" s="991">
        <v>0.1</v>
      </c>
      <c r="G42" s="985">
        <v>0.23</v>
      </c>
      <c r="H42" s="985">
        <v>0.33</v>
      </c>
      <c r="I42" s="992">
        <v>0.56000000000000005</v>
      </c>
      <c r="J42" s="985">
        <v>0.6</v>
      </c>
      <c r="K42" s="985">
        <v>0.78</v>
      </c>
      <c r="L42" s="985">
        <v>0.9</v>
      </c>
      <c r="M42" s="985">
        <v>1.07</v>
      </c>
      <c r="N42" s="985">
        <v>1.2</v>
      </c>
      <c r="O42" s="985">
        <v>1.39</v>
      </c>
      <c r="P42" s="985">
        <v>1.49</v>
      </c>
      <c r="Q42" s="986">
        <v>1.68</v>
      </c>
      <c r="S42" s="433"/>
      <c r="T42" s="49"/>
    </row>
    <row r="43" spans="2:36" ht="13.5" customHeight="1">
      <c r="B43" s="1349"/>
      <c r="C43" s="85" t="s">
        <v>366</v>
      </c>
      <c r="E43" s="859">
        <v>0</v>
      </c>
      <c r="F43" s="991">
        <v>0.1</v>
      </c>
      <c r="G43" s="985">
        <v>0.1</v>
      </c>
      <c r="H43" s="985">
        <v>0.2</v>
      </c>
      <c r="I43" s="992">
        <v>0.3</v>
      </c>
      <c r="J43" s="985">
        <v>0.3</v>
      </c>
      <c r="K43" s="985">
        <v>0.5</v>
      </c>
      <c r="L43" s="985">
        <v>0.6</v>
      </c>
      <c r="M43" s="985">
        <v>0.7</v>
      </c>
      <c r="N43" s="985">
        <v>0.9</v>
      </c>
      <c r="O43" s="985">
        <v>1.4</v>
      </c>
      <c r="P43" s="985">
        <v>1.5</v>
      </c>
      <c r="Q43" s="986">
        <v>1.7</v>
      </c>
      <c r="S43" s="433"/>
      <c r="T43" s="49"/>
    </row>
    <row r="44" spans="2:36" ht="13.5" customHeight="1">
      <c r="B44" s="1349"/>
      <c r="C44" s="85" t="s">
        <v>367</v>
      </c>
      <c r="E44" s="859">
        <v>0</v>
      </c>
      <c r="F44" s="991">
        <v>0</v>
      </c>
      <c r="G44" s="985">
        <v>0.05</v>
      </c>
      <c r="H44" s="985">
        <v>0.05</v>
      </c>
      <c r="I44" s="992">
        <v>0.09</v>
      </c>
      <c r="J44" s="985">
        <v>0.1</v>
      </c>
      <c r="K44" s="985">
        <v>0.13</v>
      </c>
      <c r="L44" s="985">
        <v>0.1</v>
      </c>
      <c r="M44" s="985">
        <v>0.11</v>
      </c>
      <c r="N44" s="985">
        <v>0.2</v>
      </c>
      <c r="O44" s="985">
        <v>1.24</v>
      </c>
      <c r="P44" s="985">
        <v>1.34</v>
      </c>
      <c r="Q44" s="986">
        <v>2.52</v>
      </c>
      <c r="S44" s="433"/>
      <c r="T44" s="49"/>
    </row>
    <row r="45" spans="2:36" ht="13.5" customHeight="1">
      <c r="B45" s="1349"/>
      <c r="C45" s="85" t="s">
        <v>368</v>
      </c>
      <c r="E45" s="859">
        <v>0</v>
      </c>
      <c r="F45" s="991">
        <v>0</v>
      </c>
      <c r="G45" s="985">
        <v>0.11</v>
      </c>
      <c r="H45" s="985">
        <v>0.21</v>
      </c>
      <c r="I45" s="985">
        <v>0.32</v>
      </c>
      <c r="J45" s="985">
        <v>0.32</v>
      </c>
      <c r="K45" s="985">
        <v>0.33</v>
      </c>
      <c r="L45" s="985">
        <v>0.4</v>
      </c>
      <c r="M45" s="985">
        <v>0.42</v>
      </c>
      <c r="N45" s="985">
        <v>0.43</v>
      </c>
      <c r="O45" s="985">
        <v>0.53</v>
      </c>
      <c r="P45" s="985">
        <v>0.53</v>
      </c>
      <c r="Q45" s="986">
        <v>0.52</v>
      </c>
      <c r="S45" s="433"/>
      <c r="T45" s="49"/>
    </row>
    <row r="46" spans="2:36" ht="13.5" customHeight="1">
      <c r="B46" s="1349"/>
      <c r="C46" s="85" t="s">
        <v>369</v>
      </c>
      <c r="E46" s="859">
        <v>0</v>
      </c>
      <c r="F46" s="991">
        <v>0</v>
      </c>
      <c r="G46" s="985">
        <v>0.01</v>
      </c>
      <c r="H46" s="985">
        <v>0.12</v>
      </c>
      <c r="I46" s="992">
        <v>0.13</v>
      </c>
      <c r="J46" s="985">
        <v>0.13</v>
      </c>
      <c r="K46" s="985">
        <v>0.24</v>
      </c>
      <c r="L46" s="985">
        <v>0.24</v>
      </c>
      <c r="M46" s="985">
        <v>0.33</v>
      </c>
      <c r="N46" s="985">
        <v>0.4</v>
      </c>
      <c r="O46" s="985">
        <v>0.54</v>
      </c>
      <c r="P46" s="985">
        <v>0.64</v>
      </c>
      <c r="Q46" s="986">
        <v>0.73</v>
      </c>
      <c r="S46" s="433"/>
      <c r="T46" s="49"/>
    </row>
    <row r="47" spans="2:36" ht="13.5" customHeight="1">
      <c r="B47" s="1349"/>
      <c r="C47" s="85" t="s">
        <v>370</v>
      </c>
      <c r="E47" s="859">
        <v>0</v>
      </c>
      <c r="F47" s="991">
        <v>0.1</v>
      </c>
      <c r="G47" s="985">
        <v>0.25</v>
      </c>
      <c r="H47" s="985">
        <v>0.55000000000000004</v>
      </c>
      <c r="I47" s="992">
        <v>0.79</v>
      </c>
      <c r="J47" s="985">
        <v>1</v>
      </c>
      <c r="K47" s="985">
        <v>1.03</v>
      </c>
      <c r="L47" s="985">
        <v>1.4</v>
      </c>
      <c r="M47" s="985">
        <v>1.91</v>
      </c>
      <c r="N47" s="985">
        <v>2.1</v>
      </c>
      <c r="O47" s="985">
        <v>2.2400000000000002</v>
      </c>
      <c r="P47" s="985">
        <v>2.44</v>
      </c>
      <c r="Q47" s="986">
        <v>2.52</v>
      </c>
      <c r="S47" s="433"/>
      <c r="T47" s="49"/>
    </row>
    <row r="48" spans="2:36" ht="13.5" customHeight="1" thickBot="1">
      <c r="B48" s="1349"/>
      <c r="C48" s="85" t="s">
        <v>371</v>
      </c>
      <c r="E48" s="859">
        <v>0</v>
      </c>
      <c r="F48" s="991">
        <v>0</v>
      </c>
      <c r="G48" s="985">
        <v>0</v>
      </c>
      <c r="H48" s="985">
        <v>0.1</v>
      </c>
      <c r="I48" s="992">
        <v>0.2</v>
      </c>
      <c r="J48" s="985">
        <v>0.3</v>
      </c>
      <c r="K48" s="985">
        <v>0.3</v>
      </c>
      <c r="L48" s="985">
        <v>0.4</v>
      </c>
      <c r="M48" s="985">
        <v>0.4</v>
      </c>
      <c r="N48" s="985">
        <v>0.4</v>
      </c>
      <c r="O48" s="985">
        <v>0.4</v>
      </c>
      <c r="P48" s="985">
        <v>0.4</v>
      </c>
      <c r="Q48" s="986">
        <v>0.5</v>
      </c>
      <c r="S48" s="742"/>
      <c r="T48" s="49"/>
    </row>
    <row r="49" spans="2:21" ht="13.5" customHeight="1" thickTop="1" thickBot="1">
      <c r="B49" s="1350"/>
      <c r="C49" s="797" t="s">
        <v>175</v>
      </c>
      <c r="D49" s="796"/>
      <c r="E49" s="860">
        <v>0</v>
      </c>
      <c r="F49" s="854">
        <v>0.8899999999999999</v>
      </c>
      <c r="G49" s="854">
        <v>2.4799999999999995</v>
      </c>
      <c r="H49" s="854">
        <v>4.3600000000000003</v>
      </c>
      <c r="I49" s="854">
        <v>7.8100000000000005</v>
      </c>
      <c r="J49" s="854">
        <v>11.050000000000002</v>
      </c>
      <c r="K49" s="854">
        <v>13.22</v>
      </c>
      <c r="L49" s="854">
        <v>14.74</v>
      </c>
      <c r="M49" s="854">
        <v>16.209999999999997</v>
      </c>
      <c r="N49" s="854">
        <v>17.829999999999998</v>
      </c>
      <c r="O49" s="854">
        <v>21.379999999999995</v>
      </c>
      <c r="P49" s="854">
        <v>23.14</v>
      </c>
      <c r="Q49" s="855">
        <v>25.77</v>
      </c>
      <c r="S49" s="742"/>
      <c r="T49" s="869"/>
    </row>
    <row r="50" spans="2:21" ht="13.5" customHeight="1">
      <c r="E50" s="851"/>
      <c r="F50" s="856"/>
      <c r="G50" s="856"/>
      <c r="H50" s="856"/>
      <c r="I50" s="856"/>
      <c r="J50" s="856"/>
      <c r="K50" s="856"/>
      <c r="L50" s="856"/>
      <c r="M50" s="856"/>
      <c r="N50" s="856"/>
      <c r="O50" s="856"/>
      <c r="P50" s="856"/>
      <c r="Q50" s="856"/>
      <c r="S50" s="742"/>
      <c r="T50" s="49"/>
    </row>
    <row r="51" spans="2:21" ht="13.5" customHeight="1" thickBot="1">
      <c r="E51" s="189"/>
      <c r="F51" s="896"/>
      <c r="G51" s="896"/>
      <c r="H51" s="896"/>
      <c r="I51" s="896"/>
      <c r="J51" s="896"/>
      <c r="K51" s="896"/>
      <c r="L51" s="896"/>
      <c r="M51" s="896"/>
      <c r="N51" s="896"/>
      <c r="O51" s="896"/>
      <c r="P51" s="896"/>
      <c r="Q51" s="896"/>
      <c r="S51" s="742"/>
      <c r="T51" s="49"/>
    </row>
    <row r="52" spans="2:21">
      <c r="D52"/>
      <c r="E52" s="1339" t="s">
        <v>361</v>
      </c>
      <c r="F52" s="1340"/>
      <c r="G52" s="1340"/>
      <c r="H52" s="1340"/>
      <c r="I52" s="1340"/>
      <c r="J52" s="1340"/>
      <c r="K52" s="1340"/>
      <c r="L52" s="1340"/>
      <c r="M52" s="1340"/>
      <c r="N52" s="1340"/>
      <c r="O52" s="1340"/>
      <c r="P52" s="1340"/>
      <c r="Q52" s="1341"/>
      <c r="S52" s="742"/>
      <c r="T52" s="49"/>
    </row>
    <row r="53" spans="2:21" ht="14.5" thickBot="1">
      <c r="D53" s="100"/>
      <c r="E53" s="864">
        <v>2024</v>
      </c>
      <c r="F53" s="865">
        <v>2025</v>
      </c>
      <c r="G53" s="865">
        <v>2026</v>
      </c>
      <c r="H53" s="865">
        <v>2027</v>
      </c>
      <c r="I53" s="865">
        <v>2028</v>
      </c>
      <c r="J53" s="865">
        <v>2029</v>
      </c>
      <c r="K53" s="865">
        <v>2030</v>
      </c>
      <c r="L53" s="866">
        <v>2031</v>
      </c>
      <c r="M53" s="866">
        <v>2032</v>
      </c>
      <c r="N53" s="867">
        <v>2033</v>
      </c>
      <c r="O53" s="867">
        <v>2034</v>
      </c>
      <c r="P53" s="867">
        <v>2035</v>
      </c>
      <c r="Q53" s="868">
        <v>2036</v>
      </c>
      <c r="S53" s="742"/>
      <c r="T53" s="49"/>
    </row>
    <row r="54" spans="2:21">
      <c r="B54" s="1331" t="s">
        <v>253</v>
      </c>
      <c r="C54" s="526" t="s">
        <v>362</v>
      </c>
      <c r="D54" s="125"/>
      <c r="E54" s="995">
        <v>0</v>
      </c>
      <c r="F54" s="990">
        <v>0.5</v>
      </c>
      <c r="G54" s="982">
        <v>0.7</v>
      </c>
      <c r="H54" s="982">
        <v>1.1000000000000001</v>
      </c>
      <c r="I54" s="982">
        <v>1.1000000000000001</v>
      </c>
      <c r="J54" s="982">
        <v>1.1000000000000001</v>
      </c>
      <c r="K54" s="982">
        <v>1.5</v>
      </c>
      <c r="L54" s="982">
        <v>1.8</v>
      </c>
      <c r="M54" s="982">
        <v>2.1</v>
      </c>
      <c r="N54" s="982">
        <v>2.5</v>
      </c>
      <c r="O54" s="982">
        <v>2.8</v>
      </c>
      <c r="P54" s="982">
        <v>3.2</v>
      </c>
      <c r="Q54" s="983">
        <v>3.5</v>
      </c>
      <c r="S54" s="742"/>
      <c r="T54" s="49"/>
      <c r="U54" s="17"/>
    </row>
    <row r="55" spans="2:21">
      <c r="B55" s="1332"/>
      <c r="C55" s="530" t="s">
        <v>363</v>
      </c>
      <c r="E55" s="996">
        <v>0</v>
      </c>
      <c r="F55" s="991">
        <v>-0.01</v>
      </c>
      <c r="G55" s="985">
        <v>0.5</v>
      </c>
      <c r="H55" s="985">
        <v>1</v>
      </c>
      <c r="I55" s="992">
        <v>1.6</v>
      </c>
      <c r="J55" s="985">
        <v>1.6</v>
      </c>
      <c r="K55" s="985">
        <v>2.52</v>
      </c>
      <c r="L55" s="985">
        <v>3.15</v>
      </c>
      <c r="M55" s="985">
        <v>3.42</v>
      </c>
      <c r="N55" s="985">
        <v>4.0999999999999996</v>
      </c>
      <c r="O55" s="985">
        <v>4.55</v>
      </c>
      <c r="P55" s="985">
        <v>5.0999999999999996</v>
      </c>
      <c r="Q55" s="986">
        <v>5.6</v>
      </c>
      <c r="S55" s="742"/>
      <c r="T55" s="49"/>
    </row>
    <row r="56" spans="2:21">
      <c r="B56" s="1332"/>
      <c r="C56" s="530" t="s">
        <v>364</v>
      </c>
      <c r="E56" s="996">
        <v>0</v>
      </c>
      <c r="F56" s="991">
        <v>0.1</v>
      </c>
      <c r="G56" s="985">
        <v>0.3</v>
      </c>
      <c r="H56" s="985">
        <v>0.4</v>
      </c>
      <c r="I56" s="992">
        <v>0.5</v>
      </c>
      <c r="J56" s="985">
        <v>0.5</v>
      </c>
      <c r="K56" s="985">
        <v>0.5</v>
      </c>
      <c r="L56" s="985">
        <v>1.3</v>
      </c>
      <c r="M56" s="985">
        <v>1.3</v>
      </c>
      <c r="N56" s="985">
        <v>1.3</v>
      </c>
      <c r="O56" s="985">
        <v>1.4</v>
      </c>
      <c r="P56" s="985">
        <v>1.4</v>
      </c>
      <c r="Q56" s="986">
        <v>1.5</v>
      </c>
      <c r="S56" s="742"/>
      <c r="T56" s="49"/>
    </row>
    <row r="57" spans="2:21">
      <c r="B57" s="1332"/>
      <c r="C57" s="530" t="s">
        <v>365</v>
      </c>
      <c r="E57" s="996">
        <v>0</v>
      </c>
      <c r="F57" s="991">
        <v>0</v>
      </c>
      <c r="G57" s="985">
        <v>0.1</v>
      </c>
      <c r="H57" s="985">
        <v>0.2</v>
      </c>
      <c r="I57" s="992">
        <v>0.3</v>
      </c>
      <c r="J57" s="985">
        <v>0.3</v>
      </c>
      <c r="K57" s="985">
        <v>0.46</v>
      </c>
      <c r="L57" s="985">
        <v>0.52</v>
      </c>
      <c r="M57" s="985">
        <v>0.55000000000000004</v>
      </c>
      <c r="N57" s="985">
        <v>0.8</v>
      </c>
      <c r="O57" s="985">
        <v>1.03</v>
      </c>
      <c r="P57" s="985">
        <v>1.2</v>
      </c>
      <c r="Q57" s="986">
        <v>1.2</v>
      </c>
      <c r="S57" s="742"/>
      <c r="T57" s="49"/>
    </row>
    <row r="58" spans="2:21">
      <c r="B58" s="1332"/>
      <c r="C58" s="530" t="s">
        <v>366</v>
      </c>
      <c r="E58" s="996">
        <v>0</v>
      </c>
      <c r="F58" s="991">
        <v>0.1</v>
      </c>
      <c r="G58" s="985">
        <v>0.1</v>
      </c>
      <c r="H58" s="985">
        <v>0.2</v>
      </c>
      <c r="I58" s="992">
        <v>0.2</v>
      </c>
      <c r="J58" s="985">
        <v>0.2</v>
      </c>
      <c r="K58" s="985">
        <v>0.4</v>
      </c>
      <c r="L58" s="985">
        <v>0.5</v>
      </c>
      <c r="M58" s="985">
        <v>0.5</v>
      </c>
      <c r="N58" s="985">
        <v>0.6</v>
      </c>
      <c r="O58" s="985">
        <v>0.7</v>
      </c>
      <c r="P58" s="985">
        <v>0.7</v>
      </c>
      <c r="Q58" s="986">
        <v>0.8</v>
      </c>
      <c r="S58" s="742"/>
      <c r="T58" s="49"/>
    </row>
    <row r="59" spans="2:21">
      <c r="B59" s="1332"/>
      <c r="C59" s="530" t="s">
        <v>367</v>
      </c>
      <c r="E59" s="996">
        <v>0</v>
      </c>
      <c r="F59" s="991">
        <v>0</v>
      </c>
      <c r="G59" s="985">
        <v>0</v>
      </c>
      <c r="H59" s="985">
        <v>0</v>
      </c>
      <c r="I59" s="992">
        <v>0</v>
      </c>
      <c r="J59" s="985">
        <v>0</v>
      </c>
      <c r="K59" s="985">
        <v>0</v>
      </c>
      <c r="L59" s="985">
        <v>-0.01</v>
      </c>
      <c r="M59" s="985">
        <v>-0.01</v>
      </c>
      <c r="N59" s="985">
        <v>0</v>
      </c>
      <c r="O59" s="985">
        <v>0</v>
      </c>
      <c r="P59" s="985">
        <v>0</v>
      </c>
      <c r="Q59" s="986">
        <v>0.2</v>
      </c>
      <c r="S59" s="742"/>
      <c r="T59" s="49"/>
    </row>
    <row r="60" spans="2:21">
      <c r="B60" s="1332"/>
      <c r="C60" s="530" t="s">
        <v>368</v>
      </c>
      <c r="E60" s="996">
        <v>0</v>
      </c>
      <c r="F60" s="991">
        <v>0</v>
      </c>
      <c r="G60" s="985">
        <v>0.1</v>
      </c>
      <c r="H60" s="985">
        <v>0.1</v>
      </c>
      <c r="I60" s="992">
        <v>0.1</v>
      </c>
      <c r="J60" s="985">
        <v>0.1</v>
      </c>
      <c r="K60" s="985">
        <v>0.1</v>
      </c>
      <c r="L60" s="985">
        <v>0.2</v>
      </c>
      <c r="M60" s="985">
        <v>0.2</v>
      </c>
      <c r="N60" s="985">
        <v>0.2</v>
      </c>
      <c r="O60" s="985">
        <v>0.2</v>
      </c>
      <c r="P60" s="985">
        <v>0.3</v>
      </c>
      <c r="Q60" s="986">
        <v>0.3</v>
      </c>
      <c r="S60" s="742"/>
      <c r="T60" s="49"/>
    </row>
    <row r="61" spans="2:21">
      <c r="B61" s="1332"/>
      <c r="C61" s="530" t="s">
        <v>369</v>
      </c>
      <c r="E61" s="996">
        <v>0</v>
      </c>
      <c r="F61" s="991">
        <v>0</v>
      </c>
      <c r="G61" s="985">
        <v>0</v>
      </c>
      <c r="H61" s="985">
        <v>0</v>
      </c>
      <c r="I61" s="992">
        <v>0</v>
      </c>
      <c r="J61" s="985">
        <v>-0.01</v>
      </c>
      <c r="K61" s="985">
        <v>-0.01</v>
      </c>
      <c r="L61" s="985">
        <v>7.0000000000000007E-2</v>
      </c>
      <c r="M61" s="985">
        <v>0.16</v>
      </c>
      <c r="N61" s="985">
        <v>0.2</v>
      </c>
      <c r="O61" s="985">
        <v>0.31</v>
      </c>
      <c r="P61" s="985">
        <v>0.4</v>
      </c>
      <c r="Q61" s="986">
        <v>0.4</v>
      </c>
      <c r="S61" s="742"/>
      <c r="T61" s="49"/>
    </row>
    <row r="62" spans="2:21">
      <c r="B62" s="1332"/>
      <c r="C62" s="530" t="s">
        <v>370</v>
      </c>
      <c r="E62" s="996">
        <v>0</v>
      </c>
      <c r="F62" s="991">
        <v>0.1</v>
      </c>
      <c r="G62" s="985">
        <v>0.2</v>
      </c>
      <c r="H62" s="985">
        <v>0</v>
      </c>
      <c r="I62" s="992">
        <v>0.3</v>
      </c>
      <c r="J62" s="985">
        <v>0.3</v>
      </c>
      <c r="K62" s="985">
        <v>0.37</v>
      </c>
      <c r="L62" s="985">
        <v>0.44</v>
      </c>
      <c r="M62" s="985">
        <v>0.51</v>
      </c>
      <c r="N62" s="985">
        <v>0.7</v>
      </c>
      <c r="O62" s="985">
        <v>0.83</v>
      </c>
      <c r="P62" s="985">
        <v>1</v>
      </c>
      <c r="Q62" s="986">
        <v>1</v>
      </c>
      <c r="S62" s="742"/>
      <c r="T62" s="49"/>
    </row>
    <row r="63" spans="2:21" ht="14.5" thickBot="1">
      <c r="B63" s="1332"/>
      <c r="C63" s="85" t="s">
        <v>371</v>
      </c>
      <c r="E63" s="996">
        <v>0</v>
      </c>
      <c r="F63" s="991">
        <v>0</v>
      </c>
      <c r="G63" s="985">
        <v>0</v>
      </c>
      <c r="H63" s="985">
        <v>0.1</v>
      </c>
      <c r="I63" s="992">
        <v>0.1</v>
      </c>
      <c r="J63" s="985">
        <v>0.1</v>
      </c>
      <c r="K63" s="985">
        <v>0.1</v>
      </c>
      <c r="L63" s="985">
        <v>0.2</v>
      </c>
      <c r="M63" s="985">
        <v>0.2</v>
      </c>
      <c r="N63" s="985">
        <v>0.2</v>
      </c>
      <c r="O63" s="985">
        <v>0.2</v>
      </c>
      <c r="P63" s="985">
        <v>0.3</v>
      </c>
      <c r="Q63" s="986">
        <v>0.3</v>
      </c>
      <c r="S63" s="742"/>
      <c r="T63" s="49"/>
    </row>
    <row r="64" spans="2:21" ht="15" thickTop="1" thickBot="1">
      <c r="B64" s="1333"/>
      <c r="C64" s="280" t="s">
        <v>175</v>
      </c>
      <c r="D64" s="796"/>
      <c r="E64" s="997">
        <v>0</v>
      </c>
      <c r="F64" s="993">
        <v>0.78999999999999992</v>
      </c>
      <c r="G64" s="993">
        <v>2.0000000000000004</v>
      </c>
      <c r="H64" s="993">
        <v>3.1000000000000005</v>
      </c>
      <c r="I64" s="993">
        <v>4.2</v>
      </c>
      <c r="J64" s="993">
        <v>4.1900000000000004</v>
      </c>
      <c r="K64" s="993">
        <v>5.9399999999999995</v>
      </c>
      <c r="L64" s="993">
        <v>8.17</v>
      </c>
      <c r="M64" s="993">
        <v>8.9299999999999979</v>
      </c>
      <c r="N64" s="993">
        <v>10.599999999999996</v>
      </c>
      <c r="O64" s="993">
        <v>12.019999999999998</v>
      </c>
      <c r="P64" s="993">
        <v>13.600000000000001</v>
      </c>
      <c r="Q64" s="994">
        <v>14.8</v>
      </c>
      <c r="S64" s="742"/>
      <c r="T64" s="869"/>
    </row>
    <row r="65" spans="2:31">
      <c r="E65" s="851"/>
      <c r="F65" s="856"/>
      <c r="G65" s="856"/>
      <c r="H65" s="856"/>
      <c r="I65" s="856"/>
      <c r="J65" s="856"/>
      <c r="K65" s="856"/>
      <c r="L65" s="856"/>
      <c r="M65" s="856"/>
      <c r="N65" s="856"/>
      <c r="O65" s="856"/>
      <c r="P65" s="856"/>
      <c r="Q65" s="856"/>
    </row>
    <row r="66" spans="2:31">
      <c r="C66" s="60" t="s">
        <v>372</v>
      </c>
      <c r="E66" s="189"/>
      <c r="F66" s="856"/>
      <c r="G66" s="856"/>
      <c r="H66" s="856"/>
      <c r="I66" s="856"/>
      <c r="J66" s="856"/>
      <c r="K66" s="856"/>
      <c r="L66" s="856"/>
      <c r="M66" s="856"/>
      <c r="N66" s="856"/>
      <c r="O66" s="856"/>
      <c r="P66" s="856"/>
      <c r="Q66" s="856"/>
    </row>
    <row r="67" spans="2:31">
      <c r="E67" s="189"/>
      <c r="F67" s="856"/>
      <c r="G67" s="856"/>
      <c r="H67" s="856"/>
      <c r="I67" s="856"/>
      <c r="J67" s="856"/>
      <c r="K67" s="856"/>
      <c r="L67" s="856"/>
      <c r="M67" s="856"/>
      <c r="N67" s="856"/>
      <c r="O67" s="856"/>
      <c r="P67" s="856"/>
      <c r="Q67" s="856"/>
    </row>
    <row r="68" spans="2:31" ht="14.5" thickBot="1">
      <c r="D68"/>
      <c r="E68"/>
      <c r="F68"/>
      <c r="G68"/>
      <c r="H68"/>
      <c r="I68"/>
      <c r="J68"/>
    </row>
    <row r="69" spans="2:31">
      <c r="E69" s="1339" t="s">
        <v>361</v>
      </c>
      <c r="F69" s="1340"/>
      <c r="G69" s="1340"/>
      <c r="H69" s="1340"/>
      <c r="I69" s="1340"/>
      <c r="J69" s="1340"/>
      <c r="K69" s="1340"/>
      <c r="L69" s="1340"/>
      <c r="M69" s="1340"/>
      <c r="N69" s="1340"/>
      <c r="O69" s="1340"/>
      <c r="P69" s="1340"/>
      <c r="Q69" s="1341"/>
    </row>
    <row r="70" spans="2:31" ht="14.5" thickBot="1">
      <c r="E70" s="864">
        <v>2024</v>
      </c>
      <c r="F70" s="865">
        <v>2025</v>
      </c>
      <c r="G70" s="865">
        <v>2026</v>
      </c>
      <c r="H70" s="865">
        <v>2027</v>
      </c>
      <c r="I70" s="865">
        <v>2028</v>
      </c>
      <c r="J70" s="865">
        <v>2029</v>
      </c>
      <c r="K70" s="865">
        <v>2030</v>
      </c>
      <c r="L70" s="866">
        <v>2031</v>
      </c>
      <c r="M70" s="866">
        <v>2032</v>
      </c>
      <c r="N70" s="867">
        <v>2033</v>
      </c>
      <c r="O70" s="867">
        <v>2034</v>
      </c>
      <c r="P70" s="867">
        <v>2035</v>
      </c>
      <c r="Q70" s="868">
        <v>2036</v>
      </c>
      <c r="S70" s="874"/>
      <c r="T70" s="874"/>
      <c r="U70" s="874"/>
      <c r="V70" s="874"/>
      <c r="W70" s="874"/>
      <c r="X70" s="874"/>
      <c r="Y70" s="874"/>
      <c r="Z70" s="874"/>
      <c r="AA70" s="874"/>
      <c r="AB70" s="874"/>
      <c r="AC70" s="874"/>
      <c r="AD70" s="874"/>
      <c r="AE70" s="874"/>
    </row>
    <row r="71" spans="2:31">
      <c r="B71" s="1331" t="s">
        <v>252</v>
      </c>
      <c r="C71" s="844" t="s">
        <v>373</v>
      </c>
      <c r="D71" s="125"/>
      <c r="E71" s="886"/>
      <c r="F71" s="849">
        <v>0.5</v>
      </c>
      <c r="G71" s="849">
        <v>0.7</v>
      </c>
      <c r="H71" s="849">
        <v>1.1000000000000001</v>
      </c>
      <c r="I71" s="849">
        <v>1.5</v>
      </c>
      <c r="J71" s="849">
        <v>1.9</v>
      </c>
      <c r="K71" s="849">
        <v>2.6</v>
      </c>
      <c r="L71" s="849">
        <v>3.1</v>
      </c>
      <c r="M71" s="849">
        <v>3.6</v>
      </c>
      <c r="N71" s="849">
        <v>4.0999999999999996</v>
      </c>
      <c r="O71" s="849">
        <v>4.7</v>
      </c>
      <c r="P71" s="849">
        <v>5.2</v>
      </c>
      <c r="Q71" s="850">
        <v>5.7</v>
      </c>
      <c r="S71" s="49"/>
      <c r="T71" s="49"/>
      <c r="U71" s="49"/>
      <c r="V71" s="49"/>
      <c r="W71" s="49"/>
      <c r="X71" s="49"/>
      <c r="Y71" s="49"/>
      <c r="Z71" s="49"/>
      <c r="AA71" s="49"/>
      <c r="AB71" s="49"/>
      <c r="AC71" s="49"/>
      <c r="AD71" s="49"/>
      <c r="AE71" s="49"/>
    </row>
    <row r="72" spans="2:31">
      <c r="B72" s="1332"/>
      <c r="C72" s="11" t="s">
        <v>374</v>
      </c>
      <c r="E72" s="887"/>
      <c r="F72" s="852">
        <v>0</v>
      </c>
      <c r="G72" s="852">
        <v>0</v>
      </c>
      <c r="H72" s="852">
        <v>0</v>
      </c>
      <c r="I72" s="852">
        <v>0.4</v>
      </c>
      <c r="J72" s="852">
        <v>1.9</v>
      </c>
      <c r="K72" s="852">
        <v>1.9</v>
      </c>
      <c r="L72" s="852">
        <v>1.9</v>
      </c>
      <c r="M72" s="852">
        <v>1.9</v>
      </c>
      <c r="N72" s="852">
        <v>1.9</v>
      </c>
      <c r="O72" s="852">
        <v>2.1</v>
      </c>
      <c r="P72" s="852">
        <v>2.2000000000000002</v>
      </c>
      <c r="Q72" s="853">
        <v>2.2999999999999998</v>
      </c>
      <c r="S72" s="49"/>
      <c r="T72" s="49"/>
      <c r="U72" s="49"/>
      <c r="V72" s="49"/>
      <c r="W72" s="49"/>
      <c r="X72" s="49"/>
      <c r="Y72" s="49"/>
      <c r="Z72" s="49"/>
      <c r="AA72" s="49"/>
      <c r="AB72" s="49"/>
      <c r="AC72" s="49"/>
      <c r="AD72" s="49"/>
      <c r="AE72" s="49"/>
    </row>
    <row r="73" spans="2:31">
      <c r="B73" s="1332"/>
      <c r="C73" s="11" t="s">
        <v>375</v>
      </c>
      <c r="E73" s="887"/>
      <c r="F73" s="852">
        <v>0.2</v>
      </c>
      <c r="G73" s="852">
        <v>0.7</v>
      </c>
      <c r="H73" s="852">
        <v>1.2</v>
      </c>
      <c r="I73" s="852">
        <v>1.7</v>
      </c>
      <c r="J73" s="852">
        <v>2.2000000000000002</v>
      </c>
      <c r="K73" s="852">
        <v>2.7</v>
      </c>
      <c r="L73" s="852">
        <v>3.1</v>
      </c>
      <c r="M73" s="852">
        <v>3.4</v>
      </c>
      <c r="N73" s="852">
        <v>4.0999999999999996</v>
      </c>
      <c r="O73" s="852">
        <v>4.8</v>
      </c>
      <c r="P73" s="852">
        <v>5.0999999999999996</v>
      </c>
      <c r="Q73" s="853">
        <v>5.5</v>
      </c>
      <c r="S73" s="49"/>
      <c r="T73" s="49"/>
      <c r="U73" s="49"/>
      <c r="V73" s="49"/>
      <c r="W73" s="49"/>
      <c r="X73" s="49"/>
      <c r="Y73" s="49"/>
      <c r="Z73" s="49"/>
      <c r="AA73" s="49"/>
      <c r="AB73" s="49"/>
      <c r="AC73" s="49"/>
      <c r="AD73" s="49"/>
      <c r="AE73" s="49"/>
    </row>
    <row r="74" spans="2:31">
      <c r="B74" s="1332"/>
      <c r="C74" s="11" t="s">
        <v>376</v>
      </c>
      <c r="E74" s="887"/>
      <c r="F74" s="852">
        <v>0</v>
      </c>
      <c r="G74" s="852">
        <v>0</v>
      </c>
      <c r="H74" s="852">
        <v>0</v>
      </c>
      <c r="I74" s="852">
        <v>0</v>
      </c>
      <c r="J74" s="852">
        <v>0</v>
      </c>
      <c r="K74" s="852">
        <v>0.1</v>
      </c>
      <c r="L74" s="852">
        <v>0.1</v>
      </c>
      <c r="M74" s="852">
        <v>0.1</v>
      </c>
      <c r="N74" s="852">
        <v>0.2</v>
      </c>
      <c r="O74" s="852">
        <v>1.4</v>
      </c>
      <c r="P74" s="852">
        <v>1.6</v>
      </c>
      <c r="Q74" s="853">
        <v>2.9</v>
      </c>
      <c r="S74" s="49"/>
      <c r="T74" s="49"/>
      <c r="U74" s="49"/>
      <c r="V74" s="49"/>
      <c r="W74" s="49"/>
      <c r="X74" s="49"/>
      <c r="Y74" s="49"/>
      <c r="Z74" s="49"/>
      <c r="AA74" s="49"/>
      <c r="AB74" s="49"/>
      <c r="AC74" s="49"/>
      <c r="AD74" s="49"/>
      <c r="AE74" s="49"/>
    </row>
    <row r="75" spans="2:31">
      <c r="B75" s="1332"/>
      <c r="C75" s="11" t="s">
        <v>377</v>
      </c>
      <c r="E75" s="887"/>
      <c r="F75" s="852">
        <v>0.1</v>
      </c>
      <c r="G75" s="852">
        <v>0.3</v>
      </c>
      <c r="H75" s="852">
        <v>0.4</v>
      </c>
      <c r="I75" s="852">
        <v>0.5</v>
      </c>
      <c r="J75" s="852">
        <v>0.6</v>
      </c>
      <c r="K75" s="852">
        <v>0.7</v>
      </c>
      <c r="L75" s="852">
        <v>0.8</v>
      </c>
      <c r="M75" s="852">
        <v>0.9</v>
      </c>
      <c r="N75" s="852">
        <v>1.1000000000000001</v>
      </c>
      <c r="O75" s="852">
        <v>1.3</v>
      </c>
      <c r="P75" s="852">
        <v>1.6</v>
      </c>
      <c r="Q75" s="853">
        <v>1.9</v>
      </c>
      <c r="S75" s="49"/>
      <c r="T75" s="49"/>
      <c r="U75" s="49"/>
      <c r="V75" s="49"/>
      <c r="W75" s="49"/>
      <c r="X75" s="49"/>
      <c r="Y75" s="49"/>
      <c r="Z75" s="49"/>
      <c r="AA75" s="49"/>
      <c r="AB75" s="49"/>
      <c r="AC75" s="49"/>
      <c r="AD75" s="49"/>
      <c r="AE75" s="49"/>
    </row>
    <row r="76" spans="2:31">
      <c r="B76" s="1332"/>
      <c r="C76" s="11" t="s">
        <v>378</v>
      </c>
      <c r="E76" s="887"/>
      <c r="F76" s="852">
        <v>0</v>
      </c>
      <c r="G76" s="852">
        <v>0</v>
      </c>
      <c r="H76" s="852">
        <v>0.1</v>
      </c>
      <c r="I76" s="852">
        <v>0.1</v>
      </c>
      <c r="J76" s="852">
        <v>0.2</v>
      </c>
      <c r="K76" s="852">
        <v>0.3</v>
      </c>
      <c r="L76" s="852">
        <v>0.4</v>
      </c>
      <c r="M76" s="852">
        <v>0.5</v>
      </c>
      <c r="N76" s="852">
        <v>0.5</v>
      </c>
      <c r="O76" s="852">
        <v>0.6</v>
      </c>
      <c r="P76" s="852">
        <v>0.7</v>
      </c>
      <c r="Q76" s="853">
        <v>0.8</v>
      </c>
      <c r="S76" s="49"/>
      <c r="T76" s="49"/>
      <c r="U76" s="49"/>
      <c r="V76" s="49"/>
      <c r="W76" s="49"/>
      <c r="X76" s="49"/>
      <c r="Y76" s="49"/>
      <c r="Z76" s="49"/>
      <c r="AA76" s="49"/>
      <c r="AB76" s="49"/>
      <c r="AC76" s="49"/>
      <c r="AD76" s="49"/>
      <c r="AE76" s="49"/>
    </row>
    <row r="77" spans="2:31">
      <c r="B77" s="1332"/>
      <c r="C77" s="11" t="s">
        <v>371</v>
      </c>
      <c r="E77" s="887"/>
      <c r="F77" s="852">
        <v>0</v>
      </c>
      <c r="G77" s="852">
        <v>0</v>
      </c>
      <c r="H77" s="852">
        <v>0.1</v>
      </c>
      <c r="I77" s="852">
        <v>0.2</v>
      </c>
      <c r="J77" s="852">
        <v>0.2</v>
      </c>
      <c r="K77" s="852">
        <v>0.3</v>
      </c>
      <c r="L77" s="852">
        <v>0.3</v>
      </c>
      <c r="M77" s="852">
        <v>0.4</v>
      </c>
      <c r="N77" s="852">
        <v>0.3</v>
      </c>
      <c r="O77" s="852">
        <v>0.3</v>
      </c>
      <c r="P77" s="852">
        <v>0.4</v>
      </c>
      <c r="Q77" s="853">
        <v>0.4</v>
      </c>
      <c r="S77" s="49"/>
      <c r="T77" s="49"/>
      <c r="U77" s="49"/>
      <c r="V77" s="49"/>
      <c r="W77" s="49"/>
      <c r="X77" s="49"/>
      <c r="Y77" s="49"/>
      <c r="Z77" s="49"/>
      <c r="AA77" s="49"/>
      <c r="AB77" s="49"/>
      <c r="AC77" s="49"/>
      <c r="AD77" s="49"/>
      <c r="AE77" s="49"/>
    </row>
    <row r="78" spans="2:31" ht="14.5" thickBot="1">
      <c r="B78" s="1332"/>
      <c r="C78" s="11" t="s">
        <v>370</v>
      </c>
      <c r="E78" s="887"/>
      <c r="F78" s="852">
        <v>0.1</v>
      </c>
      <c r="G78" s="852">
        <v>0.8</v>
      </c>
      <c r="H78" s="852">
        <v>1.5</v>
      </c>
      <c r="I78" s="852">
        <v>3.3</v>
      </c>
      <c r="J78" s="852">
        <v>3.8</v>
      </c>
      <c r="K78" s="852">
        <v>4.5</v>
      </c>
      <c r="L78" s="852">
        <v>4.8</v>
      </c>
      <c r="M78" s="852">
        <v>5.3</v>
      </c>
      <c r="N78" s="852">
        <v>5.4</v>
      </c>
      <c r="O78" s="852">
        <v>6</v>
      </c>
      <c r="P78" s="852">
        <v>6.1</v>
      </c>
      <c r="Q78" s="853">
        <v>6.1</v>
      </c>
      <c r="S78" s="49"/>
      <c r="T78" s="49"/>
      <c r="U78" s="49"/>
      <c r="V78" s="49"/>
      <c r="W78" s="49"/>
      <c r="X78" s="49"/>
      <c r="Y78" s="49"/>
      <c r="Z78" s="49"/>
      <c r="AA78" s="49"/>
      <c r="AB78" s="49"/>
      <c r="AC78" s="49"/>
      <c r="AD78" s="49"/>
      <c r="AE78" s="49"/>
    </row>
    <row r="79" spans="2:31" ht="15" thickTop="1" thickBot="1">
      <c r="B79" s="1338"/>
      <c r="C79" s="280" t="s">
        <v>175</v>
      </c>
      <c r="D79" s="796"/>
      <c r="E79" s="888"/>
      <c r="F79" s="857">
        <v>0.89999999999999991</v>
      </c>
      <c r="G79" s="857">
        <v>2.5</v>
      </c>
      <c r="H79" s="857">
        <v>4.4000000000000004</v>
      </c>
      <c r="I79" s="857">
        <v>7.6999999999999993</v>
      </c>
      <c r="J79" s="857">
        <v>10.8</v>
      </c>
      <c r="K79" s="857">
        <v>13.100000000000001</v>
      </c>
      <c r="L79" s="857">
        <v>14.5</v>
      </c>
      <c r="M79" s="857">
        <v>16.100000000000001</v>
      </c>
      <c r="N79" s="857">
        <v>17.600000000000001</v>
      </c>
      <c r="O79" s="857">
        <v>21.200000000000003</v>
      </c>
      <c r="P79" s="857">
        <v>22.9</v>
      </c>
      <c r="Q79" s="857">
        <v>25.599999999999994</v>
      </c>
      <c r="S79" s="874"/>
      <c r="T79" s="874"/>
      <c r="U79" s="874"/>
      <c r="V79" s="874"/>
      <c r="W79" s="874"/>
      <c r="X79" s="874"/>
      <c r="Y79" s="874"/>
      <c r="Z79" s="874"/>
      <c r="AA79" s="874"/>
      <c r="AB79" s="874"/>
      <c r="AC79" s="874"/>
      <c r="AD79" s="874"/>
      <c r="AE79" s="874"/>
    </row>
    <row r="80" spans="2:31">
      <c r="E80" s="872"/>
      <c r="F80" s="852"/>
      <c r="G80" s="852"/>
      <c r="H80" s="852"/>
      <c r="I80" s="852"/>
      <c r="J80" s="852"/>
      <c r="K80" s="852"/>
      <c r="L80" s="852"/>
      <c r="M80" s="852"/>
      <c r="N80" s="852"/>
      <c r="O80" s="852"/>
      <c r="P80" s="852"/>
      <c r="Q80" s="852"/>
    </row>
    <row r="81" spans="2:32" ht="14.5" thickBot="1">
      <c r="E81" s="873"/>
      <c r="F81" s="856"/>
      <c r="G81" s="856"/>
      <c r="H81" s="856"/>
      <c r="I81" s="856"/>
      <c r="J81" s="856"/>
      <c r="K81" s="856"/>
      <c r="L81" s="856"/>
      <c r="M81" s="856"/>
      <c r="N81" s="856"/>
      <c r="O81" s="856"/>
      <c r="P81" s="856"/>
      <c r="Q81" s="856"/>
    </row>
    <row r="82" spans="2:32">
      <c r="E82" s="1342" t="s">
        <v>361</v>
      </c>
      <c r="F82" s="1340"/>
      <c r="G82" s="1340"/>
      <c r="H82" s="1340"/>
      <c r="I82" s="1340"/>
      <c r="J82" s="1340"/>
      <c r="K82" s="1340"/>
      <c r="L82" s="1340"/>
      <c r="M82" s="1340"/>
      <c r="N82" s="1340"/>
      <c r="O82" s="1340"/>
      <c r="P82" s="1340"/>
      <c r="Q82" s="1341"/>
    </row>
    <row r="83" spans="2:32" ht="14.5" thickBot="1">
      <c r="E83" s="889">
        <v>2024</v>
      </c>
      <c r="F83" s="890">
        <v>2025</v>
      </c>
      <c r="G83" s="890">
        <v>2026</v>
      </c>
      <c r="H83" s="890">
        <v>2027</v>
      </c>
      <c r="I83" s="890">
        <v>2028</v>
      </c>
      <c r="J83" s="890">
        <v>2029</v>
      </c>
      <c r="K83" s="890">
        <v>2030</v>
      </c>
      <c r="L83" s="891">
        <v>2031</v>
      </c>
      <c r="M83" s="891">
        <v>2032</v>
      </c>
      <c r="N83" s="892">
        <v>2033</v>
      </c>
      <c r="O83" s="892">
        <v>2034</v>
      </c>
      <c r="P83" s="892">
        <v>2035</v>
      </c>
      <c r="Q83" s="893">
        <v>2036</v>
      </c>
    </row>
    <row r="84" spans="2:32">
      <c r="B84" s="1331" t="s">
        <v>253</v>
      </c>
      <c r="C84" s="844" t="s">
        <v>373</v>
      </c>
      <c r="D84" s="125"/>
      <c r="E84" s="981"/>
      <c r="F84" s="982">
        <v>0.5</v>
      </c>
      <c r="G84" s="982">
        <v>0.8</v>
      </c>
      <c r="H84" s="982">
        <v>1.1000000000000001</v>
      </c>
      <c r="I84" s="982">
        <v>1.1000000000000001</v>
      </c>
      <c r="J84" s="982">
        <v>1.1000000000000001</v>
      </c>
      <c r="K84" s="982">
        <v>1.5</v>
      </c>
      <c r="L84" s="982">
        <v>1.8</v>
      </c>
      <c r="M84" s="982">
        <v>2.1</v>
      </c>
      <c r="N84" s="982">
        <v>2.5</v>
      </c>
      <c r="O84" s="982">
        <v>2.8</v>
      </c>
      <c r="P84" s="982">
        <v>3.2</v>
      </c>
      <c r="Q84" s="983">
        <v>3.5</v>
      </c>
      <c r="R84" s="18"/>
      <c r="S84" s="49"/>
      <c r="T84" s="49"/>
      <c r="U84" s="49"/>
      <c r="V84" s="49"/>
      <c r="W84" s="49"/>
      <c r="X84" s="49"/>
      <c r="Y84" s="49"/>
      <c r="Z84" s="49"/>
      <c r="AA84" s="49"/>
      <c r="AB84" s="49"/>
      <c r="AC84" s="49"/>
      <c r="AD84" s="49"/>
      <c r="AE84" s="49"/>
      <c r="AF84" s="49"/>
    </row>
    <row r="85" spans="2:32">
      <c r="B85" s="1332"/>
      <c r="C85" s="11" t="s">
        <v>374</v>
      </c>
      <c r="E85" s="984"/>
      <c r="F85" s="985">
        <v>0</v>
      </c>
      <c r="G85" s="985">
        <v>0</v>
      </c>
      <c r="H85" s="985">
        <v>0</v>
      </c>
      <c r="I85" s="985">
        <v>0</v>
      </c>
      <c r="J85" s="985">
        <v>0</v>
      </c>
      <c r="K85" s="985">
        <v>0</v>
      </c>
      <c r="L85" s="985">
        <v>0.8</v>
      </c>
      <c r="M85" s="985">
        <v>0.7</v>
      </c>
      <c r="N85" s="985">
        <v>0.7</v>
      </c>
      <c r="O85" s="985">
        <v>0.8</v>
      </c>
      <c r="P85" s="985">
        <v>0.8</v>
      </c>
      <c r="Q85" s="986">
        <v>0.7</v>
      </c>
      <c r="R85" s="18"/>
      <c r="S85" s="49"/>
      <c r="T85" s="49"/>
      <c r="U85" s="49"/>
      <c r="V85" s="49"/>
      <c r="W85" s="49"/>
      <c r="X85" s="49"/>
      <c r="Y85" s="49"/>
      <c r="Z85" s="49"/>
      <c r="AA85" s="49"/>
      <c r="AB85" s="49"/>
      <c r="AC85" s="49"/>
      <c r="AD85" s="49"/>
      <c r="AE85" s="49"/>
      <c r="AF85" s="49"/>
    </row>
    <row r="86" spans="2:32">
      <c r="B86" s="1332"/>
      <c r="C86" s="11" t="s">
        <v>375</v>
      </c>
      <c r="E86" s="984"/>
      <c r="F86" s="985">
        <v>0.1</v>
      </c>
      <c r="G86" s="987">
        <v>0.3</v>
      </c>
      <c r="H86" s="985">
        <v>0.7</v>
      </c>
      <c r="I86" s="987">
        <v>1</v>
      </c>
      <c r="J86" s="985">
        <v>1</v>
      </c>
      <c r="K86" s="987">
        <v>1</v>
      </c>
      <c r="L86" s="985">
        <v>1.2</v>
      </c>
      <c r="M86" s="987">
        <v>1.4</v>
      </c>
      <c r="N86" s="985">
        <v>2.2999999999999998</v>
      </c>
      <c r="O86" s="987">
        <v>3.2</v>
      </c>
      <c r="P86" s="985">
        <v>3.8</v>
      </c>
      <c r="Q86" s="986">
        <v>4.3</v>
      </c>
      <c r="R86" s="18"/>
      <c r="S86" s="49"/>
      <c r="T86" s="49"/>
      <c r="U86" s="49"/>
      <c r="V86" s="49"/>
      <c r="W86" s="49"/>
      <c r="X86" s="49"/>
      <c r="Y86" s="49"/>
      <c r="Z86" s="49"/>
      <c r="AA86" s="49"/>
      <c r="AB86" s="49"/>
      <c r="AC86" s="49"/>
      <c r="AD86" s="49"/>
      <c r="AE86" s="49"/>
      <c r="AF86" s="49"/>
    </row>
    <row r="87" spans="2:32">
      <c r="B87" s="1332"/>
      <c r="C87" s="11" t="s">
        <v>376</v>
      </c>
      <c r="E87" s="984"/>
      <c r="F87" s="985">
        <v>0</v>
      </c>
      <c r="G87" s="985">
        <v>0</v>
      </c>
      <c r="H87" s="985">
        <v>0</v>
      </c>
      <c r="I87" s="985">
        <v>0</v>
      </c>
      <c r="J87" s="985">
        <v>0</v>
      </c>
      <c r="K87" s="985">
        <v>0</v>
      </c>
      <c r="L87" s="985">
        <v>0</v>
      </c>
      <c r="M87" s="985">
        <v>0</v>
      </c>
      <c r="N87" s="985">
        <v>0</v>
      </c>
      <c r="O87" s="985">
        <v>0</v>
      </c>
      <c r="P87" s="985">
        <v>0</v>
      </c>
      <c r="Q87" s="986">
        <v>0</v>
      </c>
      <c r="R87" s="18"/>
      <c r="S87" s="49"/>
      <c r="T87" s="49"/>
      <c r="U87" s="49"/>
      <c r="V87" s="49"/>
      <c r="W87" s="49"/>
      <c r="X87" s="49"/>
      <c r="Y87" s="49"/>
      <c r="Z87" s="49"/>
      <c r="AA87" s="49"/>
      <c r="AB87" s="49"/>
      <c r="AC87" s="49"/>
      <c r="AD87" s="49"/>
      <c r="AE87" s="49"/>
      <c r="AF87" s="49"/>
    </row>
    <row r="88" spans="2:32">
      <c r="B88" s="1332"/>
      <c r="C88" s="11" t="s">
        <v>377</v>
      </c>
      <c r="E88" s="984"/>
      <c r="F88" s="985">
        <v>0.1</v>
      </c>
      <c r="G88" s="987">
        <v>0.2</v>
      </c>
      <c r="H88" s="985">
        <v>0.3</v>
      </c>
      <c r="I88" s="987">
        <v>0.4</v>
      </c>
      <c r="J88" s="985">
        <v>0.5</v>
      </c>
      <c r="K88" s="987">
        <v>0.6</v>
      </c>
      <c r="L88" s="985">
        <v>0.7</v>
      </c>
      <c r="M88" s="987">
        <v>0.7</v>
      </c>
      <c r="N88" s="985">
        <v>0.9</v>
      </c>
      <c r="O88" s="987">
        <v>1</v>
      </c>
      <c r="P88" s="985">
        <v>1.2</v>
      </c>
      <c r="Q88" s="986">
        <v>1.4</v>
      </c>
      <c r="R88" s="18"/>
      <c r="S88" s="49"/>
      <c r="T88" s="49"/>
      <c r="U88" s="49"/>
      <c r="V88" s="49"/>
      <c r="W88" s="49"/>
      <c r="X88" s="49"/>
      <c r="Y88" s="49"/>
      <c r="Z88" s="49"/>
      <c r="AA88" s="49"/>
      <c r="AB88" s="49"/>
      <c r="AC88" s="49"/>
      <c r="AD88" s="49"/>
      <c r="AE88" s="49"/>
      <c r="AF88" s="49"/>
    </row>
    <row r="89" spans="2:32">
      <c r="B89" s="1332"/>
      <c r="C89" s="11" t="s">
        <v>378</v>
      </c>
      <c r="E89" s="984"/>
      <c r="F89" s="985">
        <v>0</v>
      </c>
      <c r="G89" s="987">
        <v>0</v>
      </c>
      <c r="H89" s="985">
        <v>0.1</v>
      </c>
      <c r="I89" s="987">
        <v>0.1</v>
      </c>
      <c r="J89" s="985">
        <v>0.1</v>
      </c>
      <c r="K89" s="987">
        <v>0.2</v>
      </c>
      <c r="L89" s="985">
        <v>0.3</v>
      </c>
      <c r="M89" s="987">
        <v>0.4</v>
      </c>
      <c r="N89" s="985">
        <v>0.5</v>
      </c>
      <c r="O89" s="987">
        <v>0.5</v>
      </c>
      <c r="P89" s="985">
        <v>0.6</v>
      </c>
      <c r="Q89" s="986">
        <v>0.7</v>
      </c>
      <c r="R89" s="18"/>
      <c r="S89" s="49"/>
      <c r="T89" s="49"/>
      <c r="U89" s="49"/>
      <c r="V89" s="49"/>
      <c r="W89" s="49"/>
      <c r="X89" s="49"/>
      <c r="Y89" s="49"/>
      <c r="Z89" s="49"/>
      <c r="AA89" s="49"/>
      <c r="AB89" s="49"/>
      <c r="AC89" s="49"/>
      <c r="AD89" s="49"/>
      <c r="AE89" s="49"/>
      <c r="AF89" s="49"/>
    </row>
    <row r="90" spans="2:32">
      <c r="B90" s="1332"/>
      <c r="C90" s="11" t="s">
        <v>371</v>
      </c>
      <c r="E90" s="984"/>
      <c r="F90" s="985">
        <v>0</v>
      </c>
      <c r="G90" s="985">
        <v>0</v>
      </c>
      <c r="H90" s="985">
        <v>0.1</v>
      </c>
      <c r="I90" s="985">
        <v>0.1</v>
      </c>
      <c r="J90" s="985">
        <v>0.1</v>
      </c>
      <c r="K90" s="985">
        <v>0.1</v>
      </c>
      <c r="L90" s="985">
        <v>0.2</v>
      </c>
      <c r="M90" s="985">
        <v>0.2</v>
      </c>
      <c r="N90" s="985">
        <v>0.2</v>
      </c>
      <c r="O90" s="985">
        <v>0.2</v>
      </c>
      <c r="P90" s="985">
        <v>0.3</v>
      </c>
      <c r="Q90" s="986">
        <v>0.3</v>
      </c>
      <c r="R90" s="18"/>
      <c r="S90" s="49"/>
      <c r="T90" s="49"/>
      <c r="U90" s="49"/>
      <c r="V90" s="49"/>
      <c r="W90" s="49"/>
      <c r="X90" s="49"/>
      <c r="Y90" s="49"/>
      <c r="Z90" s="49"/>
      <c r="AA90" s="49"/>
      <c r="AB90" s="49"/>
      <c r="AC90" s="49"/>
      <c r="AD90" s="49"/>
      <c r="AE90" s="49"/>
      <c r="AF90" s="49"/>
    </row>
    <row r="91" spans="2:32" ht="14.5" thickBot="1">
      <c r="B91" s="1332"/>
      <c r="C91" s="11" t="s">
        <v>370</v>
      </c>
      <c r="E91" s="984"/>
      <c r="F91" s="985">
        <v>0.1</v>
      </c>
      <c r="G91" s="985">
        <v>0.7</v>
      </c>
      <c r="H91" s="985">
        <v>0.8</v>
      </c>
      <c r="I91" s="985">
        <v>1.5</v>
      </c>
      <c r="J91" s="985">
        <v>1.4</v>
      </c>
      <c r="K91" s="985">
        <v>2.5</v>
      </c>
      <c r="L91" s="985">
        <v>3.2</v>
      </c>
      <c r="M91" s="985">
        <v>3.4</v>
      </c>
      <c r="N91" s="985">
        <v>3.5</v>
      </c>
      <c r="O91" s="985">
        <v>3.5</v>
      </c>
      <c r="P91" s="985">
        <v>3.7</v>
      </c>
      <c r="Q91" s="986">
        <v>3.9</v>
      </c>
      <c r="R91" s="18"/>
      <c r="S91" s="49"/>
      <c r="T91" s="49"/>
      <c r="U91" s="49"/>
      <c r="V91" s="49"/>
      <c r="W91" s="49"/>
      <c r="X91" s="49"/>
      <c r="Y91" s="49"/>
      <c r="Z91" s="49"/>
      <c r="AA91" s="49"/>
      <c r="AB91" s="49"/>
      <c r="AC91" s="49"/>
      <c r="AD91" s="49"/>
      <c r="AE91" s="49"/>
      <c r="AF91" s="49"/>
    </row>
    <row r="92" spans="2:32" ht="15" thickTop="1" thickBot="1">
      <c r="B92" s="1333"/>
      <c r="C92" s="280" t="s">
        <v>175</v>
      </c>
      <c r="D92" s="796"/>
      <c r="E92" s="988"/>
      <c r="F92" s="989">
        <v>0.79999999999999993</v>
      </c>
      <c r="G92" s="989">
        <v>2</v>
      </c>
      <c r="H92" s="989">
        <v>3.1000000000000005</v>
      </c>
      <c r="I92" s="989">
        <v>4.2</v>
      </c>
      <c r="J92" s="989">
        <v>4.2</v>
      </c>
      <c r="K92" s="989">
        <v>5.9</v>
      </c>
      <c r="L92" s="989">
        <v>8.1999999999999993</v>
      </c>
      <c r="M92" s="989">
        <v>8.9</v>
      </c>
      <c r="N92" s="989">
        <v>10.600000000000001</v>
      </c>
      <c r="O92" s="989">
        <v>12</v>
      </c>
      <c r="P92" s="989">
        <v>13.600000000000001</v>
      </c>
      <c r="Q92" s="989">
        <v>14.8</v>
      </c>
      <c r="R92" s="18"/>
    </row>
    <row r="93" spans="2:32">
      <c r="E93" s="872"/>
      <c r="F93" s="852"/>
      <c r="G93" s="852"/>
      <c r="H93" s="852"/>
      <c r="I93" s="852"/>
      <c r="J93" s="852"/>
      <c r="K93" s="852"/>
      <c r="L93" s="852"/>
      <c r="M93" s="852"/>
      <c r="N93" s="852"/>
      <c r="O93" s="852"/>
      <c r="P93" s="852"/>
      <c r="Q93" s="852"/>
    </row>
    <row r="94" spans="2:32" ht="14.5" thickBot="1">
      <c r="E94" s="873"/>
      <c r="F94" s="856"/>
      <c r="G94" s="856"/>
      <c r="H94" s="856"/>
      <c r="I94" s="856"/>
      <c r="J94" s="856"/>
      <c r="K94" s="856"/>
      <c r="L94" s="856"/>
      <c r="M94" s="856"/>
      <c r="N94" s="856"/>
      <c r="O94" s="856"/>
      <c r="P94" s="856"/>
      <c r="Q94" s="856"/>
    </row>
    <row r="95" spans="2:32">
      <c r="E95" s="1342" t="s">
        <v>361</v>
      </c>
      <c r="F95" s="1343"/>
      <c r="G95" s="1343"/>
      <c r="H95" s="1343"/>
      <c r="I95" s="1343"/>
      <c r="J95" s="1343"/>
      <c r="K95" s="1343"/>
      <c r="L95" s="1343"/>
      <c r="M95" s="1343"/>
      <c r="N95" s="1343"/>
      <c r="O95" s="1343"/>
      <c r="P95" s="1343"/>
      <c r="Q95" s="1344"/>
    </row>
    <row r="96" spans="2:32" ht="14.5" thickBot="1">
      <c r="E96" s="889">
        <v>2024</v>
      </c>
      <c r="F96" s="890">
        <v>2025</v>
      </c>
      <c r="G96" s="890">
        <v>2026</v>
      </c>
      <c r="H96" s="890">
        <v>2027</v>
      </c>
      <c r="I96" s="890">
        <v>2028</v>
      </c>
      <c r="J96" s="890">
        <v>2029</v>
      </c>
      <c r="K96" s="890">
        <v>2030</v>
      </c>
      <c r="L96" s="891">
        <v>2031</v>
      </c>
      <c r="M96" s="891">
        <v>2032</v>
      </c>
      <c r="N96" s="892">
        <v>2033</v>
      </c>
      <c r="O96" s="892">
        <v>2034</v>
      </c>
      <c r="P96" s="892">
        <v>2035</v>
      </c>
      <c r="Q96" s="893">
        <v>2036</v>
      </c>
    </row>
    <row r="97" spans="2:37">
      <c r="B97" s="1331" t="s">
        <v>254</v>
      </c>
      <c r="C97" s="844" t="s">
        <v>373</v>
      </c>
      <c r="D97" s="125"/>
      <c r="E97" s="861">
        <v>0</v>
      </c>
      <c r="F97" s="845">
        <v>0.5</v>
      </c>
      <c r="G97" s="845">
        <v>0.7</v>
      </c>
      <c r="H97" s="845">
        <v>1.1000000000000001</v>
      </c>
      <c r="I97" s="845">
        <v>1.5</v>
      </c>
      <c r="J97" s="845">
        <v>1.9</v>
      </c>
      <c r="K97" s="845">
        <v>2.6</v>
      </c>
      <c r="L97" s="845">
        <v>3.1</v>
      </c>
      <c r="M97" s="845">
        <v>3.6</v>
      </c>
      <c r="N97" s="845">
        <v>4.0999999999999996</v>
      </c>
      <c r="O97" s="845">
        <v>4.7</v>
      </c>
      <c r="P97" s="845">
        <v>5.2</v>
      </c>
      <c r="Q97" s="846">
        <v>5.7</v>
      </c>
      <c r="S97" s="740"/>
      <c r="T97" s="740"/>
      <c r="U97" s="740"/>
      <c r="V97" s="740"/>
      <c r="W97" s="740"/>
      <c r="X97" s="740"/>
      <c r="Y97" s="740"/>
      <c r="Z97" s="740"/>
      <c r="AA97" s="740"/>
      <c r="AB97" s="740"/>
      <c r="AC97" s="740"/>
      <c r="AD97" s="740"/>
      <c r="AE97" s="740"/>
      <c r="AF97" s="740"/>
      <c r="AG97" s="740"/>
      <c r="AH97" s="740"/>
      <c r="AI97" s="740"/>
      <c r="AJ97" s="740"/>
      <c r="AK97" s="740"/>
    </row>
    <row r="98" spans="2:37">
      <c r="B98" s="1332"/>
      <c r="C98" s="11" t="s">
        <v>374</v>
      </c>
      <c r="E98" s="862">
        <v>0</v>
      </c>
      <c r="F98" s="189">
        <v>0</v>
      </c>
      <c r="G98" s="189">
        <v>0</v>
      </c>
      <c r="H98" s="189">
        <v>0</v>
      </c>
      <c r="I98" s="189">
        <v>0.4</v>
      </c>
      <c r="J98" s="189">
        <v>1.9</v>
      </c>
      <c r="K98" s="189">
        <v>1.9</v>
      </c>
      <c r="L98" s="189">
        <v>1.9</v>
      </c>
      <c r="M98" s="189">
        <v>1.9</v>
      </c>
      <c r="N98" s="189">
        <v>1.9</v>
      </c>
      <c r="O98" s="189">
        <v>2.1</v>
      </c>
      <c r="P98" s="189">
        <v>2.2000000000000002</v>
      </c>
      <c r="Q98" s="847">
        <v>2.2999999999999998</v>
      </c>
      <c r="S98" s="740"/>
      <c r="T98" s="740"/>
      <c r="U98" s="740"/>
      <c r="V98" s="740"/>
      <c r="W98" s="740"/>
      <c r="X98" s="740"/>
      <c r="Y98" s="740"/>
      <c r="Z98" s="740"/>
      <c r="AA98" s="740"/>
      <c r="AB98" s="740"/>
      <c r="AC98" s="740"/>
      <c r="AD98" s="740"/>
      <c r="AE98" s="740"/>
      <c r="AF98" s="740"/>
      <c r="AG98" s="740"/>
      <c r="AH98" s="740"/>
      <c r="AI98" s="740"/>
      <c r="AJ98" s="740"/>
      <c r="AK98" s="740"/>
    </row>
    <row r="99" spans="2:37">
      <c r="B99" s="1332"/>
      <c r="C99" s="11" t="s">
        <v>375</v>
      </c>
      <c r="E99" s="862">
        <v>0</v>
      </c>
      <c r="F99" s="189">
        <v>0.2</v>
      </c>
      <c r="G99" s="189">
        <v>0.7</v>
      </c>
      <c r="H99" s="189">
        <v>1.2</v>
      </c>
      <c r="I99" s="189">
        <v>1.8</v>
      </c>
      <c r="J99" s="189">
        <v>2.2999999999999998</v>
      </c>
      <c r="K99" s="189">
        <v>2.8</v>
      </c>
      <c r="L99" s="189">
        <v>3.2</v>
      </c>
      <c r="M99" s="189">
        <v>3.5</v>
      </c>
      <c r="N99" s="189">
        <v>4.2</v>
      </c>
      <c r="O99" s="189">
        <v>4.9000000000000004</v>
      </c>
      <c r="P99" s="189">
        <v>5.3</v>
      </c>
      <c r="Q99" s="847">
        <v>5.6</v>
      </c>
      <c r="S99" s="740"/>
      <c r="T99" s="740"/>
      <c r="U99" s="740"/>
      <c r="V99" s="740"/>
      <c r="W99" s="740"/>
      <c r="X99" s="740"/>
      <c r="Y99" s="740"/>
      <c r="Z99" s="740"/>
      <c r="AA99" s="740"/>
      <c r="AB99" s="740"/>
      <c r="AC99" s="740"/>
      <c r="AD99" s="740"/>
      <c r="AE99" s="740"/>
      <c r="AF99" s="740"/>
      <c r="AG99" s="740"/>
      <c r="AH99" s="740"/>
      <c r="AI99" s="740"/>
      <c r="AJ99" s="740"/>
      <c r="AK99" s="740"/>
    </row>
    <row r="100" spans="2:37">
      <c r="B100" s="1332"/>
      <c r="C100" s="11" t="s">
        <v>376</v>
      </c>
      <c r="E100" s="862">
        <v>0</v>
      </c>
      <c r="F100" s="189">
        <v>0</v>
      </c>
      <c r="G100" s="189">
        <v>0</v>
      </c>
      <c r="H100" s="189">
        <v>0</v>
      </c>
      <c r="I100" s="189">
        <v>0</v>
      </c>
      <c r="J100" s="189">
        <v>0</v>
      </c>
      <c r="K100" s="189">
        <v>0.1</v>
      </c>
      <c r="L100" s="189">
        <v>0.1</v>
      </c>
      <c r="M100" s="189">
        <v>0.1</v>
      </c>
      <c r="N100" s="189">
        <v>0.2</v>
      </c>
      <c r="O100" s="189">
        <v>1.4</v>
      </c>
      <c r="P100" s="189">
        <v>1.6</v>
      </c>
      <c r="Q100" s="847">
        <v>2.9</v>
      </c>
      <c r="S100" s="740"/>
      <c r="T100" s="740"/>
      <c r="U100" s="740"/>
      <c r="V100" s="740"/>
      <c r="W100" s="740"/>
      <c r="X100" s="740"/>
      <c r="Y100" s="740"/>
      <c r="Z100" s="740"/>
      <c r="AA100" s="740"/>
      <c r="AB100" s="740"/>
      <c r="AC100" s="740"/>
      <c r="AD100" s="740"/>
      <c r="AE100" s="740"/>
      <c r="AF100" s="740"/>
      <c r="AG100" s="740"/>
      <c r="AH100" s="740"/>
      <c r="AI100" s="740"/>
      <c r="AJ100" s="740"/>
      <c r="AK100" s="740"/>
    </row>
    <row r="101" spans="2:37">
      <c r="B101" s="1332"/>
      <c r="C101" s="11" t="s">
        <v>377</v>
      </c>
      <c r="E101" s="862">
        <v>0</v>
      </c>
      <c r="F101" s="189">
        <v>0.1</v>
      </c>
      <c r="G101" s="189">
        <v>0.3</v>
      </c>
      <c r="H101" s="189">
        <v>0.4</v>
      </c>
      <c r="I101" s="189">
        <v>0.5</v>
      </c>
      <c r="J101" s="189">
        <v>0.6</v>
      </c>
      <c r="K101" s="189">
        <v>0.7</v>
      </c>
      <c r="L101" s="189">
        <v>0.8</v>
      </c>
      <c r="M101" s="189">
        <v>0.9</v>
      </c>
      <c r="N101" s="189">
        <v>1.1000000000000001</v>
      </c>
      <c r="O101" s="189">
        <v>1.3</v>
      </c>
      <c r="P101" s="189">
        <v>1.6</v>
      </c>
      <c r="Q101" s="847">
        <v>1.9</v>
      </c>
      <c r="S101" s="740"/>
      <c r="T101" s="740"/>
      <c r="U101" s="740"/>
      <c r="V101" s="740"/>
      <c r="W101" s="740"/>
      <c r="X101" s="740"/>
      <c r="Y101" s="740"/>
      <c r="Z101" s="740"/>
      <c r="AA101" s="740"/>
      <c r="AB101" s="740"/>
      <c r="AC101" s="740"/>
      <c r="AD101" s="740"/>
      <c r="AE101" s="740"/>
      <c r="AF101" s="740"/>
      <c r="AG101" s="740"/>
      <c r="AH101" s="740"/>
      <c r="AI101" s="740"/>
      <c r="AJ101" s="740"/>
      <c r="AK101" s="740"/>
    </row>
    <row r="102" spans="2:37">
      <c r="B102" s="1332"/>
      <c r="C102" s="11" t="s">
        <v>378</v>
      </c>
      <c r="E102" s="862">
        <v>0</v>
      </c>
      <c r="F102" s="189">
        <v>0</v>
      </c>
      <c r="G102" s="189">
        <v>0</v>
      </c>
      <c r="H102" s="189">
        <v>0.1</v>
      </c>
      <c r="I102" s="189">
        <v>0.1</v>
      </c>
      <c r="J102" s="189">
        <v>0.2</v>
      </c>
      <c r="K102" s="189">
        <v>0.3</v>
      </c>
      <c r="L102" s="189">
        <v>0.4</v>
      </c>
      <c r="M102" s="189">
        <v>0.5</v>
      </c>
      <c r="N102" s="189">
        <v>0.5</v>
      </c>
      <c r="O102" s="189">
        <v>0.6</v>
      </c>
      <c r="P102" s="189">
        <v>0.7</v>
      </c>
      <c r="Q102" s="847">
        <v>0.8</v>
      </c>
      <c r="S102" s="740"/>
      <c r="T102" s="740"/>
      <c r="U102" s="740"/>
      <c r="V102" s="740"/>
      <c r="W102" s="740"/>
      <c r="X102" s="740"/>
      <c r="Y102" s="740"/>
      <c r="Z102" s="740"/>
      <c r="AA102" s="740"/>
      <c r="AB102" s="740"/>
      <c r="AC102" s="740"/>
      <c r="AD102" s="740"/>
      <c r="AE102" s="740"/>
      <c r="AF102" s="740"/>
      <c r="AG102" s="740"/>
      <c r="AH102" s="740"/>
      <c r="AI102" s="740"/>
      <c r="AJ102" s="740"/>
      <c r="AK102" s="740"/>
    </row>
    <row r="103" spans="2:37">
      <c r="B103" s="1332"/>
      <c r="C103" s="11" t="s">
        <v>371</v>
      </c>
      <c r="E103" s="862">
        <v>0</v>
      </c>
      <c r="F103" s="189">
        <v>0</v>
      </c>
      <c r="G103" s="942">
        <v>0</v>
      </c>
      <c r="H103" s="189">
        <v>0.1</v>
      </c>
      <c r="I103" s="942">
        <v>0.2</v>
      </c>
      <c r="J103" s="189">
        <v>0.3</v>
      </c>
      <c r="K103" s="942">
        <v>0.3</v>
      </c>
      <c r="L103" s="189">
        <v>0.4</v>
      </c>
      <c r="M103" s="942">
        <v>0.4</v>
      </c>
      <c r="N103" s="189">
        <v>0.4</v>
      </c>
      <c r="O103" s="942">
        <v>0.4</v>
      </c>
      <c r="P103" s="189">
        <v>0.4</v>
      </c>
      <c r="Q103" s="847">
        <v>0.5</v>
      </c>
      <c r="S103" s="740"/>
      <c r="T103" s="740"/>
      <c r="U103" s="740"/>
      <c r="V103" s="740"/>
      <c r="W103" s="740"/>
      <c r="X103" s="740"/>
      <c r="Y103" s="740"/>
      <c r="Z103" s="740"/>
      <c r="AA103" s="740"/>
      <c r="AB103" s="740"/>
      <c r="AC103" s="740"/>
      <c r="AD103" s="740"/>
      <c r="AE103" s="740"/>
      <c r="AF103" s="740"/>
      <c r="AG103" s="740"/>
      <c r="AH103" s="740"/>
      <c r="AI103" s="740"/>
      <c r="AJ103" s="740"/>
      <c r="AK103" s="740"/>
    </row>
    <row r="104" spans="2:37" ht="14.5" thickBot="1">
      <c r="B104" s="1332"/>
      <c r="C104" s="11" t="s">
        <v>370</v>
      </c>
      <c r="E104" s="862">
        <v>0</v>
      </c>
      <c r="F104" s="189">
        <v>0.1</v>
      </c>
      <c r="G104" s="189">
        <v>0.8</v>
      </c>
      <c r="H104" s="189">
        <v>1.5</v>
      </c>
      <c r="I104" s="189">
        <v>3.3</v>
      </c>
      <c r="J104" s="189">
        <v>3.8</v>
      </c>
      <c r="K104" s="189">
        <v>4.5</v>
      </c>
      <c r="L104" s="189">
        <v>4.8</v>
      </c>
      <c r="M104" s="189">
        <v>5.3</v>
      </c>
      <c r="N104" s="189">
        <v>5.4</v>
      </c>
      <c r="O104" s="189">
        <v>6</v>
      </c>
      <c r="P104" s="189">
        <v>6.1</v>
      </c>
      <c r="Q104" s="847">
        <v>6.1</v>
      </c>
      <c r="S104" s="740"/>
      <c r="T104" s="740"/>
      <c r="U104" s="740"/>
      <c r="V104" s="740"/>
      <c r="W104" s="740"/>
      <c r="X104" s="740"/>
      <c r="Y104" s="740"/>
      <c r="Z104" s="740"/>
      <c r="AA104" s="740"/>
      <c r="AB104" s="740"/>
      <c r="AC104" s="740"/>
      <c r="AD104" s="740"/>
      <c r="AE104" s="740"/>
      <c r="AF104" s="740"/>
      <c r="AG104" s="740"/>
      <c r="AH104" s="740"/>
      <c r="AI104" s="740"/>
      <c r="AJ104" s="740"/>
      <c r="AK104" s="740"/>
    </row>
    <row r="105" spans="2:37" ht="15" thickTop="1" thickBot="1">
      <c r="B105" s="1338"/>
      <c r="C105" s="280" t="s">
        <v>175</v>
      </c>
      <c r="D105" s="796"/>
      <c r="E105" s="863">
        <v>0</v>
      </c>
      <c r="F105" s="848">
        <v>0.89999999999999991</v>
      </c>
      <c r="G105" s="848">
        <v>2.5</v>
      </c>
      <c r="H105" s="848">
        <v>4.4000000000000004</v>
      </c>
      <c r="I105" s="848">
        <v>7.8</v>
      </c>
      <c r="J105" s="848">
        <v>11</v>
      </c>
      <c r="K105" s="848">
        <v>13.200000000000001</v>
      </c>
      <c r="L105" s="848">
        <v>14.7</v>
      </c>
      <c r="M105" s="848">
        <v>16.2</v>
      </c>
      <c r="N105" s="848">
        <v>17.799999999999997</v>
      </c>
      <c r="O105" s="848">
        <v>21.400000000000002</v>
      </c>
      <c r="P105" s="848">
        <v>23.099999999999994</v>
      </c>
      <c r="Q105" s="894">
        <v>25.799999999999997</v>
      </c>
    </row>
    <row r="106" spans="2:37">
      <c r="C106" s="943"/>
      <c r="D106" s="275"/>
      <c r="E106" s="946"/>
      <c r="F106" s="946"/>
      <c r="G106" s="946"/>
      <c r="H106" s="946"/>
      <c r="I106" s="946"/>
      <c r="J106" s="946"/>
      <c r="K106" s="946"/>
      <c r="L106" s="946"/>
      <c r="M106" s="946"/>
      <c r="N106" s="946"/>
      <c r="O106" s="946"/>
      <c r="P106" s="946"/>
      <c r="Q106" s="946"/>
    </row>
    <row r="107" spans="2:37">
      <c r="C107" s="943"/>
      <c r="D107" s="275"/>
      <c r="E107" s="978"/>
      <c r="F107" s="978"/>
      <c r="G107" s="978"/>
      <c r="H107" s="978"/>
      <c r="I107" s="978"/>
      <c r="J107" s="978"/>
      <c r="K107" s="978"/>
      <c r="L107" s="978"/>
      <c r="M107" s="978"/>
      <c r="N107" s="978"/>
      <c r="O107" s="978"/>
      <c r="P107" s="978"/>
      <c r="Q107" s="978"/>
    </row>
    <row r="108" spans="2:37">
      <c r="C108" s="943"/>
      <c r="D108" s="275"/>
      <c r="E108" s="978"/>
      <c r="F108" s="978"/>
      <c r="G108" s="978"/>
      <c r="H108" s="978"/>
      <c r="I108" s="978"/>
      <c r="J108" s="978"/>
      <c r="K108" s="978"/>
      <c r="L108" s="978"/>
      <c r="M108" s="978"/>
      <c r="N108" s="978"/>
      <c r="O108" s="978"/>
      <c r="P108" s="978"/>
      <c r="Q108" s="978"/>
    </row>
    <row r="109" spans="2:37">
      <c r="C109" s="943"/>
      <c r="D109" s="275"/>
      <c r="E109" s="978"/>
      <c r="F109" s="978"/>
      <c r="G109" s="978"/>
      <c r="H109" s="978"/>
      <c r="I109" s="978"/>
      <c r="J109" s="978"/>
      <c r="K109" s="978"/>
      <c r="L109" s="978"/>
      <c r="M109" s="978"/>
      <c r="N109" s="978"/>
      <c r="O109" s="978"/>
      <c r="P109" s="978"/>
      <c r="Q109" s="978"/>
    </row>
    <row r="110" spans="2:37">
      <c r="C110" s="943"/>
      <c r="D110" s="275"/>
      <c r="E110" s="978"/>
      <c r="F110" s="978"/>
      <c r="G110" s="978"/>
      <c r="H110" s="978"/>
      <c r="I110" s="978"/>
      <c r="J110" s="978"/>
      <c r="K110" s="978"/>
      <c r="L110" s="978"/>
      <c r="M110" s="978"/>
      <c r="N110" s="978"/>
      <c r="O110" s="978"/>
      <c r="P110" s="978"/>
      <c r="Q110" s="978"/>
    </row>
    <row r="111" spans="2:37">
      <c r="C111" s="943"/>
      <c r="D111" s="275"/>
      <c r="E111" s="978"/>
      <c r="F111" s="978"/>
      <c r="G111" s="978"/>
      <c r="H111" s="978"/>
      <c r="I111" s="978"/>
      <c r="J111" s="978"/>
      <c r="K111" s="978"/>
      <c r="L111" s="978"/>
      <c r="M111" s="978"/>
      <c r="N111" s="978"/>
      <c r="O111" s="978"/>
      <c r="P111" s="978"/>
      <c r="Q111" s="978"/>
    </row>
    <row r="112" spans="2:37">
      <c r="C112" s="943"/>
      <c r="D112" s="275"/>
      <c r="E112" s="978"/>
      <c r="F112" s="978"/>
      <c r="G112" s="978"/>
      <c r="H112" s="978"/>
      <c r="I112" s="978"/>
      <c r="J112" s="978"/>
      <c r="K112" s="978"/>
      <c r="L112" s="978"/>
      <c r="M112" s="978"/>
      <c r="N112" s="978"/>
      <c r="O112" s="978"/>
      <c r="P112" s="978"/>
      <c r="Q112" s="978"/>
    </row>
    <row r="113" spans="3:17">
      <c r="C113" s="943"/>
      <c r="D113" s="275"/>
      <c r="E113" s="979"/>
      <c r="F113" s="979"/>
      <c r="G113" s="979"/>
      <c r="H113" s="979"/>
      <c r="I113" s="979"/>
      <c r="J113" s="979"/>
      <c r="K113" s="979"/>
      <c r="L113" s="979"/>
      <c r="M113" s="979"/>
      <c r="N113" s="979"/>
      <c r="O113" s="979"/>
      <c r="P113" s="979"/>
      <c r="Q113" s="979"/>
    </row>
    <row r="114" spans="3:17">
      <c r="C114" s="943"/>
      <c r="D114" s="275"/>
      <c r="E114" s="980"/>
      <c r="F114" s="979"/>
      <c r="G114" s="979"/>
      <c r="H114" s="979"/>
      <c r="I114" s="979"/>
      <c r="J114" s="979"/>
      <c r="K114" s="979"/>
      <c r="L114" s="979"/>
      <c r="M114" s="979"/>
      <c r="N114" s="979"/>
      <c r="O114" s="979"/>
      <c r="P114" s="979"/>
      <c r="Q114" s="979"/>
    </row>
    <row r="115" spans="3:17">
      <c r="C115" s="943"/>
      <c r="D115" s="275"/>
      <c r="E115" s="275"/>
      <c r="F115" s="275"/>
      <c r="G115" s="275"/>
      <c r="H115" s="275"/>
      <c r="I115" s="275"/>
      <c r="J115" s="275"/>
      <c r="K115" s="10"/>
      <c r="L115" s="10"/>
      <c r="M115" s="10"/>
      <c r="N115" s="10"/>
      <c r="O115" s="10"/>
      <c r="P115" s="10"/>
      <c r="Q115" s="10"/>
    </row>
    <row r="116" spans="3:17">
      <c r="K116" s="740"/>
    </row>
  </sheetData>
  <sortState xmlns:xlrd2="http://schemas.microsoft.com/office/spreadsheetml/2017/richdata2" ref="AE26:AE35">
    <sortCondition ref="AE26:AE35"/>
  </sortState>
  <mergeCells count="12">
    <mergeCell ref="E22:Q22"/>
    <mergeCell ref="B24:B34"/>
    <mergeCell ref="E52:Q52"/>
    <mergeCell ref="B54:B64"/>
    <mergeCell ref="E37:Q37"/>
    <mergeCell ref="B39:B49"/>
    <mergeCell ref="B97:B105"/>
    <mergeCell ref="E69:Q69"/>
    <mergeCell ref="B71:B79"/>
    <mergeCell ref="E82:Q82"/>
    <mergeCell ref="B84:B92"/>
    <mergeCell ref="E95:Q9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FF33"/>
  </sheetPr>
  <dimension ref="B2:AM114"/>
  <sheetViews>
    <sheetView showGridLines="0" topLeftCell="A23" zoomScale="70" zoomScaleNormal="70" workbookViewId="0">
      <selection activeCell="C73" sqref="C73"/>
    </sheetView>
  </sheetViews>
  <sheetFormatPr defaultColWidth="8.58203125" defaultRowHeight="14"/>
  <cols>
    <col min="1" max="1" width="2.58203125" customWidth="1"/>
    <col min="2" max="2" width="2.5" customWidth="1"/>
    <col min="3" max="3" width="31" customWidth="1"/>
    <col min="4" max="4" width="57.5" customWidth="1"/>
    <col min="5" max="8" width="11.08203125" customWidth="1"/>
    <col min="13" max="13" width="9.08203125" customWidth="1"/>
  </cols>
  <sheetData>
    <row r="2" spans="2:23" ht="23" thickBot="1">
      <c r="B2" s="3" t="s">
        <v>379</v>
      </c>
      <c r="C2" s="3"/>
      <c r="D2" s="3"/>
      <c r="E2" s="3"/>
      <c r="F2" s="3"/>
      <c r="G2" s="3"/>
      <c r="H2" s="3"/>
    </row>
    <row r="3" spans="2:23" ht="19.5" customHeight="1">
      <c r="C3" t="s">
        <v>380</v>
      </c>
    </row>
    <row r="4" spans="2:23" ht="35.15" customHeight="1" thickBot="1">
      <c r="B4" s="54"/>
      <c r="C4" s="1363" t="s">
        <v>381</v>
      </c>
      <c r="D4" s="1363"/>
      <c r="E4" s="432"/>
      <c r="F4" s="432"/>
      <c r="G4" s="432"/>
      <c r="H4" s="99"/>
      <c r="I4" s="99"/>
      <c r="J4" s="99"/>
      <c r="K4" s="99"/>
      <c r="L4" s="99"/>
      <c r="M4" s="99"/>
      <c r="N4" s="99"/>
      <c r="O4" s="99"/>
    </row>
    <row r="5" spans="2:23" ht="15.65" customHeight="1">
      <c r="B5" s="54"/>
      <c r="C5" s="106"/>
      <c r="D5" s="99"/>
      <c r="E5" s="99"/>
      <c r="F5" s="99"/>
      <c r="G5" s="99"/>
      <c r="H5" s="99"/>
      <c r="I5" s="99"/>
      <c r="J5" s="99"/>
      <c r="K5" s="99"/>
      <c r="L5" s="99"/>
      <c r="M5" s="99"/>
      <c r="N5" s="99"/>
      <c r="O5" s="99"/>
    </row>
    <row r="6" spans="2:23" ht="15.65" customHeight="1">
      <c r="B6" s="54"/>
      <c r="C6" s="1364" t="s">
        <v>960</v>
      </c>
      <c r="D6" s="1364"/>
      <c r="E6" s="1364"/>
      <c r="F6" s="1364"/>
      <c r="G6" s="1364"/>
      <c r="H6" s="1364"/>
      <c r="I6" s="1364"/>
      <c r="J6" s="1364"/>
      <c r="K6" s="1364"/>
      <c r="L6" s="1364"/>
      <c r="M6" s="1364"/>
      <c r="N6" s="99"/>
      <c r="O6" s="99"/>
    </row>
    <row r="7" spans="2:23" ht="50.25" customHeight="1">
      <c r="B7" s="54"/>
      <c r="C7" s="1364"/>
      <c r="D7" s="1364"/>
      <c r="E7" s="1364"/>
      <c r="F7" s="1364"/>
      <c r="G7" s="1364"/>
      <c r="H7" s="1364"/>
      <c r="I7" s="1364"/>
      <c r="J7" s="1364"/>
      <c r="K7" s="1364"/>
      <c r="L7" s="1364"/>
      <c r="M7" s="1364"/>
      <c r="N7" s="99"/>
      <c r="O7" s="99"/>
    </row>
    <row r="8" spans="2:23" ht="27" customHeight="1" thickBot="1">
      <c r="B8" s="54"/>
      <c r="C8" s="99"/>
      <c r="D8" s="99"/>
      <c r="E8" s="99"/>
      <c r="F8" s="99"/>
      <c r="G8" s="99"/>
      <c r="H8" s="99"/>
      <c r="I8" s="99"/>
      <c r="J8" s="99"/>
      <c r="K8" s="99"/>
      <c r="L8" s="99"/>
      <c r="M8" s="99"/>
      <c r="N8" s="99"/>
      <c r="O8" s="99"/>
    </row>
    <row r="9" spans="2:23" ht="14.9" customHeight="1" thickBot="1">
      <c r="B9" s="54"/>
      <c r="C9" s="99"/>
      <c r="D9" s="99"/>
      <c r="E9" s="99"/>
      <c r="F9" s="99"/>
      <c r="G9" s="99"/>
      <c r="H9" s="1370" t="s">
        <v>382</v>
      </c>
      <c r="I9" s="1371"/>
      <c r="J9" s="1371"/>
      <c r="K9" s="1371"/>
      <c r="L9" s="1371"/>
      <c r="M9" s="1371"/>
      <c r="N9" s="1371"/>
      <c r="O9" s="1371"/>
      <c r="P9" s="1371"/>
      <c r="Q9" s="1371"/>
      <c r="R9" s="1371"/>
      <c r="S9" s="1371"/>
      <c r="T9" s="1372"/>
      <c r="U9" s="67"/>
      <c r="V9" s="67"/>
      <c r="W9" s="67"/>
    </row>
    <row r="10" spans="2:23" ht="15.65" customHeight="1" thickBot="1">
      <c r="H10" s="554">
        <v>2024</v>
      </c>
      <c r="I10" s="548">
        <v>2025</v>
      </c>
      <c r="J10" s="548">
        <v>2026</v>
      </c>
      <c r="K10" s="548">
        <v>2027</v>
      </c>
      <c r="L10" s="548">
        <v>2028</v>
      </c>
      <c r="M10" s="548">
        <v>2029</v>
      </c>
      <c r="N10" s="548">
        <v>2030</v>
      </c>
      <c r="O10" s="548">
        <v>2031</v>
      </c>
      <c r="P10" s="548">
        <v>2032</v>
      </c>
      <c r="Q10" s="548">
        <v>2033</v>
      </c>
      <c r="R10" s="548">
        <v>2034</v>
      </c>
      <c r="S10" s="548">
        <v>2035</v>
      </c>
      <c r="T10" s="549">
        <v>2036</v>
      </c>
    </row>
    <row r="11" spans="2:23" ht="14.5" thickBot="1">
      <c r="B11" s="54"/>
      <c r="C11" s="65" t="s">
        <v>383</v>
      </c>
      <c r="D11" s="545" t="s">
        <v>384</v>
      </c>
      <c r="E11" s="574"/>
      <c r="F11" s="574"/>
      <c r="G11" s="575"/>
      <c r="H11" s="1033">
        <f t="shared" ref="H11:T11" si="0">H12+H13</f>
        <v>1233</v>
      </c>
      <c r="I11" s="64">
        <f t="shared" si="0"/>
        <v>1281</v>
      </c>
      <c r="J11" s="64">
        <f t="shared" si="0"/>
        <v>1305</v>
      </c>
      <c r="K11" s="64">
        <f t="shared" si="0"/>
        <v>1305</v>
      </c>
      <c r="L11" s="64">
        <f t="shared" si="0"/>
        <v>1305</v>
      </c>
      <c r="M11" s="64">
        <f t="shared" si="0"/>
        <v>1305</v>
      </c>
      <c r="N11" s="64">
        <f t="shared" si="0"/>
        <v>1305</v>
      </c>
      <c r="O11" s="64">
        <f t="shared" si="0"/>
        <v>1305</v>
      </c>
      <c r="P11" s="64">
        <f t="shared" si="0"/>
        <v>1305</v>
      </c>
      <c r="Q11" s="64">
        <f t="shared" si="0"/>
        <v>1305</v>
      </c>
      <c r="R11" s="64">
        <f t="shared" ref="R11:S11" si="1">R12+R13</f>
        <v>1305</v>
      </c>
      <c r="S11" s="64">
        <f t="shared" si="1"/>
        <v>1305</v>
      </c>
      <c r="T11" s="550">
        <f t="shared" si="0"/>
        <v>1305</v>
      </c>
    </row>
    <row r="12" spans="2:23" ht="15.65" customHeight="1">
      <c r="B12" s="54"/>
      <c r="C12" s="1367"/>
      <c r="D12" s="546" t="s">
        <v>385</v>
      </c>
      <c r="G12" s="346"/>
      <c r="H12" s="1036">
        <v>1089</v>
      </c>
      <c r="I12" s="26">
        <v>1137</v>
      </c>
      <c r="J12" s="26">
        <v>1161</v>
      </c>
      <c r="K12" s="26">
        <v>1161</v>
      </c>
      <c r="L12" s="26">
        <v>1161</v>
      </c>
      <c r="M12" s="26">
        <v>1161</v>
      </c>
      <c r="N12" s="26">
        <v>1161</v>
      </c>
      <c r="O12" s="26">
        <v>1161</v>
      </c>
      <c r="P12" s="26">
        <v>1161</v>
      </c>
      <c r="Q12" s="26">
        <v>1161</v>
      </c>
      <c r="R12" s="26">
        <v>1161</v>
      </c>
      <c r="S12" s="26">
        <v>1161</v>
      </c>
      <c r="T12" s="551">
        <v>1161</v>
      </c>
    </row>
    <row r="13" spans="2:23" ht="15.65" customHeight="1" thickBot="1">
      <c r="B13" s="54"/>
      <c r="C13" s="1368"/>
      <c r="D13" s="547" t="s">
        <v>386</v>
      </c>
      <c r="E13" s="8"/>
      <c r="F13" s="8"/>
      <c r="G13" s="347"/>
      <c r="H13" s="1035">
        <v>144</v>
      </c>
      <c r="I13" s="552">
        <v>144</v>
      </c>
      <c r="J13" s="552">
        <v>144</v>
      </c>
      <c r="K13" s="552">
        <v>144</v>
      </c>
      <c r="L13" s="552">
        <v>144</v>
      </c>
      <c r="M13" s="552">
        <v>144</v>
      </c>
      <c r="N13" s="552">
        <v>144</v>
      </c>
      <c r="O13" s="552">
        <v>144</v>
      </c>
      <c r="P13" s="552">
        <v>144</v>
      </c>
      <c r="Q13" s="552">
        <v>144</v>
      </c>
      <c r="R13" s="552">
        <v>144</v>
      </c>
      <c r="S13" s="552">
        <v>144</v>
      </c>
      <c r="T13" s="553">
        <v>144</v>
      </c>
    </row>
    <row r="14" spans="2:23" ht="15.65" customHeight="1">
      <c r="B14" s="54"/>
      <c r="C14" s="100"/>
      <c r="H14" s="26"/>
      <c r="I14" s="26"/>
      <c r="J14" s="26"/>
      <c r="K14" s="26"/>
      <c r="L14" s="26"/>
      <c r="M14" s="26"/>
      <c r="N14" s="26"/>
      <c r="O14" s="26"/>
      <c r="P14" s="26"/>
      <c r="Q14" s="26"/>
      <c r="R14" s="26"/>
      <c r="S14" s="26"/>
      <c r="T14" s="26"/>
      <c r="U14" s="26"/>
      <c r="V14" s="26"/>
      <c r="W14" s="26"/>
    </row>
    <row r="15" spans="2:23" ht="15.65" customHeight="1" thickBot="1">
      <c r="B15" s="54"/>
      <c r="C15" s="100"/>
      <c r="H15" s="26"/>
      <c r="I15" s="26"/>
      <c r="J15" s="26"/>
      <c r="K15" s="26"/>
      <c r="L15" s="26"/>
      <c r="M15" s="26"/>
      <c r="N15" s="26"/>
      <c r="O15" s="26"/>
      <c r="P15" s="26"/>
      <c r="Q15" s="26"/>
      <c r="R15" s="26"/>
      <c r="S15" s="26"/>
      <c r="T15" s="26"/>
      <c r="U15" s="26"/>
      <c r="V15" s="26"/>
      <c r="W15" s="26"/>
    </row>
    <row r="16" spans="2:23" ht="15.65" customHeight="1" thickBot="1">
      <c r="B16" s="54"/>
      <c r="C16" s="99"/>
      <c r="D16" s="99"/>
      <c r="E16" s="99"/>
      <c r="F16" s="99"/>
      <c r="G16" s="99"/>
      <c r="H16" s="1370" t="s">
        <v>387</v>
      </c>
      <c r="I16" s="1373"/>
      <c r="J16" s="1373"/>
      <c r="K16" s="1373"/>
      <c r="L16" s="1373"/>
      <c r="M16" s="1373"/>
      <c r="N16" s="1373"/>
      <c r="O16" s="1373"/>
      <c r="P16" s="1373"/>
      <c r="Q16" s="1373"/>
      <c r="R16" s="1373"/>
      <c r="S16" s="1373"/>
      <c r="T16" s="1374"/>
      <c r="U16" s="67"/>
      <c r="V16" s="67"/>
      <c r="W16" s="67"/>
    </row>
    <row r="17" spans="2:20" ht="15.65" customHeight="1" thickBot="1">
      <c r="B17" s="54"/>
      <c r="H17" s="642">
        <v>2024</v>
      </c>
      <c r="I17" s="544">
        <v>2025</v>
      </c>
      <c r="J17" s="544">
        <v>2026</v>
      </c>
      <c r="K17" s="544">
        <v>2027</v>
      </c>
      <c r="L17" s="544">
        <v>2028</v>
      </c>
      <c r="M17" s="544">
        <v>2029</v>
      </c>
      <c r="N17" s="544">
        <v>2030</v>
      </c>
      <c r="O17" s="544">
        <v>2031</v>
      </c>
      <c r="P17" s="544">
        <v>2032</v>
      </c>
      <c r="Q17" s="544">
        <v>2033</v>
      </c>
      <c r="R17" s="544">
        <v>2034</v>
      </c>
      <c r="S17" s="544">
        <v>2035</v>
      </c>
      <c r="T17" s="556">
        <v>2036</v>
      </c>
    </row>
    <row r="18" spans="2:20" ht="15.65" customHeight="1" thickBot="1">
      <c r="B18" s="54"/>
      <c r="C18" s="65" t="s">
        <v>388</v>
      </c>
      <c r="D18" s="545" t="s">
        <v>389</v>
      </c>
      <c r="E18" s="574"/>
      <c r="F18" s="574"/>
      <c r="G18" s="575"/>
      <c r="H18" s="1033">
        <f t="shared" ref="H18:T18" si="2">H19-H20</f>
        <v>5800</v>
      </c>
      <c r="I18" s="64">
        <f t="shared" si="2"/>
        <v>5800</v>
      </c>
      <c r="J18" s="64">
        <f t="shared" si="2"/>
        <v>5800</v>
      </c>
      <c r="K18" s="64">
        <f t="shared" si="2"/>
        <v>5800</v>
      </c>
      <c r="L18" s="64">
        <f t="shared" si="2"/>
        <v>5800</v>
      </c>
      <c r="M18" s="64">
        <f t="shared" si="2"/>
        <v>5800</v>
      </c>
      <c r="N18" s="64">
        <f t="shared" si="2"/>
        <v>5800</v>
      </c>
      <c r="O18" s="64">
        <f t="shared" si="2"/>
        <v>5800</v>
      </c>
      <c r="P18" s="64">
        <f t="shared" si="2"/>
        <v>5800</v>
      </c>
      <c r="Q18" s="64">
        <f t="shared" si="2"/>
        <v>5800</v>
      </c>
      <c r="R18" s="64">
        <f t="shared" ref="R18:S18" si="3">R19-R20</f>
        <v>5800</v>
      </c>
      <c r="S18" s="64">
        <f t="shared" si="3"/>
        <v>5800</v>
      </c>
      <c r="T18" s="550">
        <f t="shared" si="2"/>
        <v>5800</v>
      </c>
    </row>
    <row r="19" spans="2:20" ht="15.65" customHeight="1">
      <c r="B19" s="54"/>
      <c r="C19" s="1367"/>
      <c r="D19" s="546" t="s">
        <v>390</v>
      </c>
      <c r="G19" s="346"/>
      <c r="H19" s="1034">
        <v>6300</v>
      </c>
      <c r="I19" s="170">
        <v>6300</v>
      </c>
      <c r="J19" s="170">
        <v>6300</v>
      </c>
      <c r="K19" s="170">
        <v>6300</v>
      </c>
      <c r="L19" s="170">
        <v>6300</v>
      </c>
      <c r="M19" s="170">
        <v>6300</v>
      </c>
      <c r="N19" s="170">
        <v>6300</v>
      </c>
      <c r="O19" s="170">
        <v>6300</v>
      </c>
      <c r="P19" s="170">
        <v>6300</v>
      </c>
      <c r="Q19" s="170">
        <v>6300</v>
      </c>
      <c r="R19" s="170">
        <v>6300</v>
      </c>
      <c r="S19" s="170">
        <v>6300</v>
      </c>
      <c r="T19" s="555">
        <v>6300</v>
      </c>
    </row>
    <row r="20" spans="2:20" ht="15.65" customHeight="1" thickBot="1">
      <c r="B20" s="54"/>
      <c r="C20" s="1368"/>
      <c r="D20" s="547" t="s">
        <v>391</v>
      </c>
      <c r="E20" s="8"/>
      <c r="F20" s="8"/>
      <c r="G20" s="347"/>
      <c r="H20" s="1035">
        <v>500</v>
      </c>
      <c r="I20" s="552">
        <v>500</v>
      </c>
      <c r="J20" s="552">
        <v>500</v>
      </c>
      <c r="K20" s="552">
        <v>500</v>
      </c>
      <c r="L20" s="552">
        <v>500</v>
      </c>
      <c r="M20" s="552">
        <v>500</v>
      </c>
      <c r="N20" s="552">
        <v>500</v>
      </c>
      <c r="O20" s="552">
        <v>500</v>
      </c>
      <c r="P20" s="552">
        <v>500</v>
      </c>
      <c r="Q20" s="552">
        <v>500</v>
      </c>
      <c r="R20" s="552">
        <v>500</v>
      </c>
      <c r="S20" s="552">
        <v>500</v>
      </c>
      <c r="T20" s="553">
        <v>500</v>
      </c>
    </row>
    <row r="21" spans="2:20" ht="38.15" customHeight="1">
      <c r="B21" s="54"/>
      <c r="C21" s="99"/>
      <c r="D21" s="99"/>
      <c r="E21" s="99"/>
      <c r="F21" s="99"/>
      <c r="G21" s="99"/>
      <c r="H21" s="99"/>
      <c r="I21" s="99"/>
      <c r="J21" s="99"/>
      <c r="K21" s="99"/>
      <c r="L21" s="99"/>
      <c r="M21" s="99"/>
      <c r="N21" s="99"/>
      <c r="O21" s="99"/>
    </row>
    <row r="22" spans="2:20" ht="35.15" customHeight="1" thickBot="1">
      <c r="B22" s="54"/>
      <c r="C22" s="1363" t="s">
        <v>392</v>
      </c>
      <c r="D22" s="1363"/>
      <c r="E22" s="432"/>
      <c r="F22" s="432"/>
      <c r="G22" s="432"/>
      <c r="H22" s="99"/>
      <c r="I22" s="99"/>
      <c r="J22" s="99"/>
      <c r="K22" s="99"/>
      <c r="L22" s="99"/>
      <c r="M22" s="99"/>
      <c r="N22" s="99"/>
      <c r="O22" s="99"/>
    </row>
    <row r="23" spans="2:20" ht="15.75" customHeight="1">
      <c r="B23" s="54"/>
      <c r="C23" s="107"/>
      <c r="D23" s="107"/>
      <c r="E23" s="107"/>
      <c r="F23" s="107"/>
      <c r="G23" s="107"/>
      <c r="H23" s="107"/>
      <c r="I23" s="107"/>
      <c r="J23" s="107"/>
      <c r="K23" s="107"/>
      <c r="L23" s="107"/>
      <c r="M23" s="107"/>
      <c r="N23" s="107"/>
      <c r="O23" s="107"/>
    </row>
    <row r="24" spans="2:20" ht="15.75" customHeight="1">
      <c r="B24" s="54"/>
      <c r="C24" s="1364" t="s">
        <v>393</v>
      </c>
      <c r="D24" s="1364"/>
      <c r="E24" s="1364"/>
      <c r="F24" s="1364"/>
      <c r="G24" s="1364"/>
      <c r="H24" s="1364"/>
      <c r="I24" s="1364"/>
      <c r="J24" s="1364"/>
      <c r="K24" s="1364"/>
      <c r="L24" s="1364"/>
      <c r="M24" s="1364"/>
      <c r="N24" s="107"/>
      <c r="O24" s="107"/>
    </row>
    <row r="25" spans="2:20" ht="15.75" customHeight="1">
      <c r="B25" s="54"/>
      <c r="C25" s="1364"/>
      <c r="D25" s="1364"/>
      <c r="E25" s="1364"/>
      <c r="F25" s="1364"/>
      <c r="G25" s="1364"/>
      <c r="H25" s="1364"/>
      <c r="I25" s="1364"/>
      <c r="J25" s="1364"/>
      <c r="K25" s="1364"/>
      <c r="L25" s="1364"/>
      <c r="M25" s="1364"/>
      <c r="N25" s="107"/>
      <c r="O25" s="107"/>
    </row>
    <row r="26" spans="2:20" ht="15.75" customHeight="1">
      <c r="B26" s="54"/>
      <c r="C26" s="1364"/>
      <c r="D26" s="1364"/>
      <c r="E26" s="1364"/>
      <c r="F26" s="1364"/>
      <c r="G26" s="1364"/>
      <c r="H26" s="1364"/>
      <c r="I26" s="1364"/>
      <c r="J26" s="1364"/>
      <c r="K26" s="1364"/>
      <c r="L26" s="1364"/>
      <c r="M26" s="1364"/>
      <c r="N26" s="107"/>
      <c r="O26" s="107"/>
    </row>
    <row r="27" spans="2:20" ht="15.75" customHeight="1">
      <c r="B27" s="54"/>
      <c r="C27" s="1364"/>
      <c r="D27" s="1364"/>
      <c r="E27" s="1364"/>
      <c r="F27" s="1364"/>
      <c r="G27" s="1364"/>
      <c r="H27" s="1364"/>
      <c r="I27" s="1364"/>
      <c r="J27" s="1364"/>
      <c r="K27" s="1364"/>
      <c r="L27" s="1364"/>
      <c r="M27" s="1364"/>
      <c r="N27" s="107"/>
      <c r="O27" s="107"/>
    </row>
    <row r="28" spans="2:20" ht="15.65" customHeight="1">
      <c r="B28" s="54"/>
      <c r="C28" s="1364"/>
      <c r="D28" s="1364"/>
      <c r="E28" s="1364"/>
      <c r="F28" s="1364"/>
      <c r="G28" s="1364"/>
      <c r="H28" s="1364"/>
      <c r="I28" s="1364"/>
      <c r="J28" s="1364"/>
      <c r="K28" s="1364"/>
      <c r="L28" s="1364"/>
      <c r="M28" s="1364"/>
      <c r="N28" s="99"/>
      <c r="O28" s="99"/>
    </row>
    <row r="29" spans="2:20" ht="15.65" customHeight="1">
      <c r="B29" s="54"/>
      <c r="C29" s="1364"/>
      <c r="D29" s="1364"/>
      <c r="E29" s="1364"/>
      <c r="F29" s="1364"/>
      <c r="G29" s="1364"/>
      <c r="H29" s="1364"/>
      <c r="I29" s="1364"/>
      <c r="J29" s="1364"/>
      <c r="K29" s="1364"/>
      <c r="L29" s="1364"/>
      <c r="M29" s="1364"/>
      <c r="N29" s="99"/>
      <c r="O29" s="99"/>
    </row>
    <row r="30" spans="2:20" ht="15.65" customHeight="1">
      <c r="B30" s="54"/>
      <c r="C30" s="1364"/>
      <c r="D30" s="1364"/>
      <c r="E30" s="1364"/>
      <c r="F30" s="1364"/>
      <c r="G30" s="1364"/>
      <c r="H30" s="1364"/>
      <c r="I30" s="1364"/>
      <c r="J30" s="1364"/>
      <c r="K30" s="1364"/>
      <c r="L30" s="1364"/>
      <c r="M30" s="1364"/>
      <c r="N30" s="99"/>
      <c r="O30" s="99"/>
    </row>
    <row r="31" spans="2:20" ht="15.65" customHeight="1">
      <c r="B31" s="54"/>
      <c r="C31" s="1364"/>
      <c r="D31" s="1364"/>
      <c r="E31" s="1364"/>
      <c r="F31" s="1364"/>
      <c r="G31" s="1364"/>
      <c r="H31" s="1364"/>
      <c r="I31" s="1364"/>
      <c r="J31" s="1364"/>
      <c r="K31" s="1364"/>
      <c r="L31" s="1364"/>
      <c r="M31" s="1364"/>
      <c r="N31" s="99"/>
      <c r="O31" s="99"/>
    </row>
    <row r="32" spans="2:20">
      <c r="B32" s="54"/>
      <c r="C32" s="1364"/>
      <c r="D32" s="1364"/>
      <c r="E32" s="1364"/>
      <c r="F32" s="1364"/>
      <c r="G32" s="1364"/>
      <c r="H32" s="1364"/>
      <c r="I32" s="1364"/>
      <c r="J32" s="1364"/>
      <c r="K32" s="1364"/>
      <c r="L32" s="1364"/>
      <c r="M32" s="1364"/>
      <c r="N32" s="99"/>
      <c r="O32" s="99"/>
    </row>
    <row r="33" spans="2:22" ht="17.399999999999999" customHeight="1">
      <c r="B33" s="54"/>
      <c r="C33" s="778"/>
      <c r="D33" s="778"/>
      <c r="E33" s="778"/>
      <c r="F33" s="778"/>
      <c r="G33" s="778"/>
      <c r="H33" s="778"/>
      <c r="I33" s="778"/>
      <c r="J33" s="778"/>
      <c r="K33" s="778"/>
      <c r="L33" s="778"/>
      <c r="M33" s="778"/>
      <c r="N33" s="99"/>
      <c r="O33" s="99"/>
    </row>
    <row r="34" spans="2:22" ht="17.399999999999999" customHeight="1">
      <c r="B34" s="54"/>
      <c r="C34" s="928"/>
      <c r="D34" s="928"/>
      <c r="E34" s="928"/>
      <c r="F34" s="928"/>
      <c r="G34" s="928"/>
      <c r="H34" s="928"/>
      <c r="I34" s="928"/>
      <c r="J34" s="928"/>
      <c r="K34" s="928"/>
      <c r="L34" s="928"/>
      <c r="M34" s="928"/>
      <c r="N34" s="929"/>
      <c r="O34" s="929"/>
      <c r="P34" s="10"/>
      <c r="Q34" s="10"/>
      <c r="R34" s="10"/>
      <c r="S34" s="10"/>
      <c r="T34" s="10"/>
    </row>
    <row r="35" spans="2:22" ht="17.399999999999999" customHeight="1" thickBot="1">
      <c r="B35" s="54"/>
      <c r="C35" s="928"/>
      <c r="D35" s="928"/>
      <c r="E35" s="928"/>
      <c r="F35" s="928"/>
      <c r="G35" s="928"/>
      <c r="H35" s="928"/>
      <c r="I35" s="928"/>
      <c r="J35" s="920"/>
      <c r="K35" s="920"/>
      <c r="L35" s="920"/>
      <c r="M35" s="920"/>
      <c r="N35" s="920"/>
      <c r="O35" s="920"/>
      <c r="P35" s="920"/>
      <c r="Q35" s="920"/>
      <c r="R35" s="920"/>
      <c r="S35" s="920"/>
      <c r="T35" s="920"/>
    </row>
    <row r="36" spans="2:22" ht="17.399999999999999" customHeight="1" thickBot="1">
      <c r="B36" s="54"/>
      <c r="C36" s="930"/>
      <c r="D36" s="929"/>
      <c r="E36" s="1351" t="s">
        <v>394</v>
      </c>
      <c r="F36" s="1352"/>
      <c r="G36" s="1352"/>
      <c r="H36" s="1352"/>
      <c r="I36" s="1352"/>
      <c r="J36" s="1352"/>
      <c r="K36" s="1352"/>
      <c r="L36" s="1352"/>
      <c r="M36" s="1352"/>
      <c r="N36" s="1352"/>
      <c r="O36" s="1352"/>
      <c r="P36" s="1352"/>
      <c r="Q36" s="1353"/>
    </row>
    <row r="37" spans="2:22" ht="17.399999999999999" customHeight="1" thickBot="1">
      <c r="B37" s="54"/>
      <c r="C37" s="61"/>
      <c r="D37" s="73"/>
      <c r="E37" s="1014">
        <v>2024</v>
      </c>
      <c r="F37" s="351">
        <v>2025</v>
      </c>
      <c r="G37" s="351">
        <v>2026</v>
      </c>
      <c r="H37" s="351">
        <v>2027</v>
      </c>
      <c r="I37" s="351">
        <v>2028</v>
      </c>
      <c r="J37" s="351">
        <v>2029</v>
      </c>
      <c r="K37" s="351">
        <v>2030</v>
      </c>
      <c r="L37" s="351">
        <v>2031</v>
      </c>
      <c r="M37" s="351">
        <v>2032</v>
      </c>
      <c r="N37" s="351">
        <v>2033</v>
      </c>
      <c r="O37" s="351">
        <v>2034</v>
      </c>
      <c r="P37" s="351">
        <v>2035</v>
      </c>
      <c r="Q37" s="352">
        <v>2036</v>
      </c>
      <c r="U37" s="733"/>
    </row>
    <row r="38" spans="2:22" ht="17.399999999999999" customHeight="1" thickBot="1">
      <c r="B38" s="54"/>
      <c r="C38" s="1015" t="s">
        <v>395</v>
      </c>
      <c r="D38" s="799" t="s">
        <v>396</v>
      </c>
      <c r="E38" s="1016">
        <f t="shared" ref="E38:Q38" si="4">SUM(E39:E40)</f>
        <v>252.10000000000002</v>
      </c>
      <c r="F38" s="1017">
        <f t="shared" si="4"/>
        <v>481.1</v>
      </c>
      <c r="G38" s="1017">
        <f t="shared" si="4"/>
        <v>1223.0999999999999</v>
      </c>
      <c r="H38" s="1017">
        <f t="shared" si="4"/>
        <v>2424.6</v>
      </c>
      <c r="I38" s="1017">
        <f t="shared" si="4"/>
        <v>2993.6</v>
      </c>
      <c r="J38" s="1017">
        <f t="shared" si="4"/>
        <v>4155.2</v>
      </c>
      <c r="K38" s="1017">
        <f t="shared" si="4"/>
        <v>4467.1449999999995</v>
      </c>
      <c r="L38" s="1017">
        <f t="shared" si="4"/>
        <v>4759.2899999999991</v>
      </c>
      <c r="M38" s="1017">
        <f t="shared" si="4"/>
        <v>5051.4349999999995</v>
      </c>
      <c r="N38" s="1017">
        <f t="shared" si="4"/>
        <v>5275.4937499999996</v>
      </c>
      <c r="O38" s="1017">
        <f t="shared" si="4"/>
        <v>5499.5524999999998</v>
      </c>
      <c r="P38" s="1017">
        <f t="shared" si="4"/>
        <v>5723.6112499999999</v>
      </c>
      <c r="Q38" s="1018">
        <f t="shared" si="4"/>
        <v>5947.67</v>
      </c>
      <c r="U38" s="733"/>
    </row>
    <row r="39" spans="2:22" ht="17.399999999999999" customHeight="1">
      <c r="B39" s="54"/>
      <c r="C39" s="1361" t="s">
        <v>397</v>
      </c>
      <c r="D39" s="557" t="s">
        <v>398</v>
      </c>
      <c r="E39" s="1019">
        <v>252.10000000000002</v>
      </c>
      <c r="F39" s="1020">
        <v>452.1</v>
      </c>
      <c r="G39" s="1020">
        <v>452.1</v>
      </c>
      <c r="H39" s="1020">
        <v>976.1</v>
      </c>
      <c r="I39" s="1020">
        <v>1478.1</v>
      </c>
      <c r="J39" s="1020">
        <v>1478.1</v>
      </c>
      <c r="K39" s="1020">
        <v>1478.1</v>
      </c>
      <c r="L39" s="1020">
        <v>1478.1</v>
      </c>
      <c r="M39" s="1020">
        <v>1478.1</v>
      </c>
      <c r="N39" s="1020">
        <v>1478.1</v>
      </c>
      <c r="O39" s="1020">
        <v>1478.1</v>
      </c>
      <c r="P39" s="1020">
        <v>1478.1</v>
      </c>
      <c r="Q39" s="1021">
        <v>1478.1</v>
      </c>
      <c r="U39" s="733"/>
    </row>
    <row r="40" spans="2:22" ht="17.399999999999999" customHeight="1" thickBot="1">
      <c r="B40" s="54"/>
      <c r="C40" s="1369"/>
      <c r="D40" s="20" t="s">
        <v>399</v>
      </c>
      <c r="E40" s="1022">
        <v>0</v>
      </c>
      <c r="F40" s="921">
        <v>29</v>
      </c>
      <c r="G40" s="921">
        <v>771</v>
      </c>
      <c r="H40" s="921">
        <v>1448.5</v>
      </c>
      <c r="I40" s="921">
        <v>1515.5</v>
      </c>
      <c r="J40" s="921">
        <v>2677.1</v>
      </c>
      <c r="K40" s="921">
        <v>2989.0449999999996</v>
      </c>
      <c r="L40" s="921">
        <v>3281.1899999999996</v>
      </c>
      <c r="M40" s="921">
        <v>3573.3349999999996</v>
      </c>
      <c r="N40" s="921">
        <v>3797.3937499999993</v>
      </c>
      <c r="O40" s="921">
        <v>4021.4524999999994</v>
      </c>
      <c r="P40" s="921">
        <v>4245.5112499999996</v>
      </c>
      <c r="Q40" s="1023">
        <v>4469.57</v>
      </c>
      <c r="U40" s="733"/>
    </row>
    <row r="41" spans="2:22" ht="17.399999999999999" customHeight="1" thickBot="1">
      <c r="B41" s="54"/>
      <c r="C41" s="1015" t="s">
        <v>400</v>
      </c>
      <c r="D41" s="799" t="s">
        <v>396</v>
      </c>
      <c r="E41" s="1024">
        <f t="shared" ref="E41:Q41" si="5">SUM(E42:E43)</f>
        <v>704.19999999999993</v>
      </c>
      <c r="F41" s="1017">
        <f t="shared" si="5"/>
        <v>1562.1999999999998</v>
      </c>
      <c r="G41" s="1017">
        <f t="shared" si="5"/>
        <v>4456.2</v>
      </c>
      <c r="H41" s="1017">
        <f t="shared" si="5"/>
        <v>9262.2000000000007</v>
      </c>
      <c r="I41" s="1017">
        <f t="shared" si="5"/>
        <v>11398.2</v>
      </c>
      <c r="J41" s="1017">
        <f t="shared" si="5"/>
        <v>16014.900000000001</v>
      </c>
      <c r="K41" s="1017">
        <f t="shared" si="5"/>
        <v>17710.542857142857</v>
      </c>
      <c r="L41" s="1017">
        <f t="shared" si="5"/>
        <v>19326.985714285714</v>
      </c>
      <c r="M41" s="1017">
        <f t="shared" si="5"/>
        <v>20943.428571428569</v>
      </c>
      <c r="N41" s="1017">
        <f t="shared" si="5"/>
        <v>21436.281428571427</v>
      </c>
      <c r="O41" s="1017">
        <f t="shared" si="5"/>
        <v>21929.134285714284</v>
      </c>
      <c r="P41" s="1017">
        <f t="shared" si="5"/>
        <v>22421.987142857142</v>
      </c>
      <c r="Q41" s="1018">
        <f t="shared" si="5"/>
        <v>22914.84</v>
      </c>
      <c r="U41" s="733"/>
    </row>
    <row r="42" spans="2:22" ht="17.399999999999999" customHeight="1">
      <c r="B42" s="54"/>
      <c r="C42" s="1361" t="s">
        <v>401</v>
      </c>
      <c r="D42" s="557" t="s">
        <v>402</v>
      </c>
      <c r="E42" s="1019">
        <v>704.19999999999993</v>
      </c>
      <c r="F42" s="1020">
        <v>1504.1999999999998</v>
      </c>
      <c r="G42" s="1020">
        <v>1504.1999999999998</v>
      </c>
      <c r="H42" s="1020">
        <v>3502.2</v>
      </c>
      <c r="I42" s="1020">
        <v>5416.2</v>
      </c>
      <c r="J42" s="1020">
        <v>5416.2</v>
      </c>
      <c r="K42" s="1020">
        <v>5416.2</v>
      </c>
      <c r="L42" s="1020">
        <v>5416.2</v>
      </c>
      <c r="M42" s="1020">
        <v>5416.2</v>
      </c>
      <c r="N42" s="1020">
        <v>5416.2</v>
      </c>
      <c r="O42" s="1020">
        <v>5416.2</v>
      </c>
      <c r="P42" s="1020">
        <v>5416.2</v>
      </c>
      <c r="Q42" s="1021">
        <v>5416.2</v>
      </c>
      <c r="U42" s="733"/>
    </row>
    <row r="43" spans="2:22" ht="17.399999999999999" customHeight="1" thickBot="1">
      <c r="B43" s="54"/>
      <c r="C43" s="1362" t="s">
        <v>403</v>
      </c>
      <c r="D43" s="1025" t="s">
        <v>399</v>
      </c>
      <c r="E43" s="1026">
        <v>0</v>
      </c>
      <c r="F43" s="1027">
        <v>58</v>
      </c>
      <c r="G43" s="1027">
        <v>2952</v>
      </c>
      <c r="H43" s="1027">
        <v>5760</v>
      </c>
      <c r="I43" s="1027">
        <v>5982</v>
      </c>
      <c r="J43" s="1027">
        <v>10598.7</v>
      </c>
      <c r="K43" s="1027">
        <v>12294.342857142856</v>
      </c>
      <c r="L43" s="1027">
        <v>13910.785714285714</v>
      </c>
      <c r="M43" s="1027">
        <v>15527.22857142857</v>
      </c>
      <c r="N43" s="1027">
        <v>16020.081428571428</v>
      </c>
      <c r="O43" s="1027">
        <v>16512.934285714284</v>
      </c>
      <c r="P43" s="1027">
        <v>17005.787142857142</v>
      </c>
      <c r="Q43" s="1028">
        <v>17498.64</v>
      </c>
      <c r="U43" s="733"/>
    </row>
    <row r="44" spans="2:22" ht="17.399999999999999" customHeight="1" thickBot="1">
      <c r="B44" s="54"/>
      <c r="C44" s="1029"/>
      <c r="D44" s="20"/>
      <c r="E44" s="925"/>
      <c r="F44" s="921"/>
      <c r="G44" s="921"/>
      <c r="H44" s="921"/>
      <c r="I44" s="921"/>
      <c r="J44" s="921"/>
      <c r="K44" s="921"/>
      <c r="L44" s="921"/>
      <c r="M44" s="921"/>
      <c r="N44" s="921"/>
      <c r="O44" s="921"/>
      <c r="P44" s="921"/>
      <c r="Q44" s="921"/>
    </row>
    <row r="45" spans="2:22" ht="15.65" customHeight="1" thickBot="1">
      <c r="B45" s="54"/>
      <c r="C45" s="60"/>
      <c r="D45" s="99"/>
      <c r="E45" s="1351" t="s">
        <v>404</v>
      </c>
      <c r="F45" s="1352"/>
      <c r="G45" s="1352"/>
      <c r="H45" s="1352"/>
      <c r="I45" s="1352"/>
      <c r="J45" s="1352"/>
      <c r="K45" s="1352"/>
      <c r="L45" s="1352"/>
      <c r="M45" s="1352"/>
      <c r="N45" s="1352"/>
      <c r="O45" s="1352"/>
      <c r="P45" s="1352"/>
      <c r="Q45" s="1353"/>
      <c r="V45" s="48"/>
    </row>
    <row r="46" spans="2:22" ht="15.65" customHeight="1" thickBot="1">
      <c r="B46" s="54"/>
      <c r="C46" s="61"/>
      <c r="D46" s="73"/>
      <c r="E46" s="1014">
        <v>2024</v>
      </c>
      <c r="F46" s="351">
        <v>2025</v>
      </c>
      <c r="G46" s="351">
        <v>2026</v>
      </c>
      <c r="H46" s="351">
        <v>2027</v>
      </c>
      <c r="I46" s="351">
        <v>2028</v>
      </c>
      <c r="J46" s="351">
        <v>2029</v>
      </c>
      <c r="K46" s="351">
        <v>2030</v>
      </c>
      <c r="L46" s="351">
        <v>2031</v>
      </c>
      <c r="M46" s="351">
        <v>2032</v>
      </c>
      <c r="N46" s="351">
        <v>2033</v>
      </c>
      <c r="O46" s="351">
        <v>2034</v>
      </c>
      <c r="P46" s="351">
        <v>2035</v>
      </c>
      <c r="Q46" s="352">
        <v>2036</v>
      </c>
      <c r="V46" s="48"/>
    </row>
    <row r="47" spans="2:22" ht="15.65" customHeight="1" thickBot="1">
      <c r="B47" s="54"/>
      <c r="C47" s="1015" t="s">
        <v>395</v>
      </c>
      <c r="D47" s="799" t="s">
        <v>256</v>
      </c>
      <c r="E47" s="1016">
        <f>SUM(E48:E49)</f>
        <v>252.10000000000002</v>
      </c>
      <c r="F47" s="1017">
        <f>SUM(F48:F49)</f>
        <v>481.1</v>
      </c>
      <c r="G47" s="1017">
        <v>1223.1000000000001</v>
      </c>
      <c r="H47" s="1017">
        <v>2424.6</v>
      </c>
      <c r="I47" s="1017">
        <v>2993.6</v>
      </c>
      <c r="J47" s="1017">
        <v>3244.4</v>
      </c>
      <c r="K47" s="1017">
        <v>3495.2000000000003</v>
      </c>
      <c r="L47" s="1017">
        <v>3746</v>
      </c>
      <c r="M47" s="1017">
        <v>3996.7999999999997</v>
      </c>
      <c r="N47" s="1017">
        <v>4247.6000000000004</v>
      </c>
      <c r="O47" s="1017">
        <v>4498.4000000000005</v>
      </c>
      <c r="P47" s="1017">
        <v>4749.2</v>
      </c>
      <c r="Q47" s="1018">
        <v>5000</v>
      </c>
      <c r="V47" s="48"/>
    </row>
    <row r="48" spans="2:22" ht="15.65" customHeight="1">
      <c r="B48" s="54"/>
      <c r="C48" s="1361" t="s">
        <v>397</v>
      </c>
      <c r="D48" s="557" t="s">
        <v>398</v>
      </c>
      <c r="E48" s="1037">
        <v>252.10000000000002</v>
      </c>
      <c r="F48" s="1020">
        <v>452.1</v>
      </c>
      <c r="G48" s="1020">
        <v>452.1</v>
      </c>
      <c r="H48" s="1020">
        <v>976.1</v>
      </c>
      <c r="I48" s="1020">
        <v>1478.1</v>
      </c>
      <c r="J48" s="1020">
        <v>1478.1</v>
      </c>
      <c r="K48" s="1020">
        <v>1478.1</v>
      </c>
      <c r="L48" s="1020">
        <v>1478.1</v>
      </c>
      <c r="M48" s="1020">
        <v>1478.1</v>
      </c>
      <c r="N48" s="1020">
        <v>1478.1</v>
      </c>
      <c r="O48" s="1020">
        <v>1478.1</v>
      </c>
      <c r="P48" s="1020">
        <v>1478.1</v>
      </c>
      <c r="Q48" s="1021">
        <v>1478.1</v>
      </c>
      <c r="V48" s="48"/>
    </row>
    <row r="49" spans="2:23" ht="15.65" customHeight="1" thickBot="1">
      <c r="B49" s="54"/>
      <c r="C49" s="1362"/>
      <c r="D49" s="1025" t="s">
        <v>399</v>
      </c>
      <c r="E49" s="1038">
        <v>0</v>
      </c>
      <c r="F49" s="1027">
        <v>29</v>
      </c>
      <c r="G49" s="1027">
        <v>771</v>
      </c>
      <c r="H49" s="1027">
        <v>1448.5</v>
      </c>
      <c r="I49" s="1027">
        <v>1515.5</v>
      </c>
      <c r="J49" s="1027">
        <v>1766.3000000000002</v>
      </c>
      <c r="K49" s="1027">
        <v>2017.1000000000004</v>
      </c>
      <c r="L49" s="1027">
        <v>2267.9</v>
      </c>
      <c r="M49" s="1027">
        <v>2518.6999999999998</v>
      </c>
      <c r="N49" s="1027">
        <v>2769.5000000000005</v>
      </c>
      <c r="O49" s="1027">
        <v>3020.3000000000006</v>
      </c>
      <c r="P49" s="1027">
        <v>3271.1</v>
      </c>
      <c r="Q49" s="1028">
        <v>3521.9</v>
      </c>
      <c r="V49" s="48"/>
    </row>
    <row r="50" spans="2:23" ht="15.65" customHeight="1" thickBot="1">
      <c r="B50" s="54"/>
      <c r="C50" s="1015" t="s">
        <v>400</v>
      </c>
      <c r="D50" s="799" t="s">
        <v>256</v>
      </c>
      <c r="E50" s="1039">
        <v>704.19999999999993</v>
      </c>
      <c r="F50" s="1030">
        <v>1562.1999999999998</v>
      </c>
      <c r="G50" s="1030">
        <v>4456.2</v>
      </c>
      <c r="H50" s="1030">
        <v>9262.2000000000007</v>
      </c>
      <c r="I50" s="1030">
        <v>11398.2</v>
      </c>
      <c r="J50" s="1030">
        <v>12481.400000000001</v>
      </c>
      <c r="K50" s="1030">
        <v>13484.600000000002</v>
      </c>
      <c r="L50" s="1030">
        <v>14487.8</v>
      </c>
      <c r="M50" s="1030">
        <v>15491</v>
      </c>
      <c r="N50" s="1030">
        <v>16494.2</v>
      </c>
      <c r="O50" s="1030">
        <v>17497.400000000001</v>
      </c>
      <c r="P50" s="1030">
        <v>18500.599999999999</v>
      </c>
      <c r="Q50" s="1031">
        <v>19503.8</v>
      </c>
      <c r="V50" s="48"/>
    </row>
    <row r="51" spans="2:23" ht="15.65" customHeight="1">
      <c r="B51" s="54"/>
      <c r="C51" s="1361" t="s">
        <v>401</v>
      </c>
      <c r="D51" s="557" t="s">
        <v>402</v>
      </c>
      <c r="E51" s="1040">
        <v>704.19999999999993</v>
      </c>
      <c r="F51" s="63">
        <v>1504.1999999999998</v>
      </c>
      <c r="G51" s="63">
        <v>1504.1999999999998</v>
      </c>
      <c r="H51" s="63">
        <v>3502.2</v>
      </c>
      <c r="I51" s="63">
        <v>5416.2</v>
      </c>
      <c r="J51" s="63">
        <v>5416.2</v>
      </c>
      <c r="K51" s="63">
        <v>5416.2</v>
      </c>
      <c r="L51" s="63">
        <v>5416.2</v>
      </c>
      <c r="M51" s="63">
        <v>5416.2</v>
      </c>
      <c r="N51" s="63">
        <v>5416.2</v>
      </c>
      <c r="O51" s="63">
        <v>5416.2</v>
      </c>
      <c r="P51" s="63">
        <v>5416.2</v>
      </c>
      <c r="Q51" s="1032">
        <v>5416.2</v>
      </c>
      <c r="V51" s="48"/>
    </row>
    <row r="52" spans="2:23" ht="15.65" customHeight="1" thickBot="1">
      <c r="B52" s="54"/>
      <c r="C52" s="1362" t="s">
        <v>403</v>
      </c>
      <c r="D52" s="1025" t="s">
        <v>399</v>
      </c>
      <c r="E52" s="1041">
        <v>0</v>
      </c>
      <c r="F52" s="800">
        <v>58</v>
      </c>
      <c r="G52" s="800">
        <v>2952</v>
      </c>
      <c r="H52" s="800">
        <v>5760</v>
      </c>
      <c r="I52" s="800">
        <v>5982</v>
      </c>
      <c r="J52" s="800">
        <v>7065.2000000000007</v>
      </c>
      <c r="K52" s="800">
        <v>8068.4000000000015</v>
      </c>
      <c r="L52" s="800">
        <v>9071.6</v>
      </c>
      <c r="M52" s="800">
        <v>10074.799999999999</v>
      </c>
      <c r="N52" s="800">
        <v>11078.000000000002</v>
      </c>
      <c r="O52" s="800">
        <v>12081.200000000003</v>
      </c>
      <c r="P52" s="800">
        <v>13084.4</v>
      </c>
      <c r="Q52" s="108">
        <v>14087.6</v>
      </c>
      <c r="V52" s="48"/>
    </row>
    <row r="53" spans="2:23" ht="15.65" customHeight="1">
      <c r="B53" s="54"/>
      <c r="C53" s="936"/>
      <c r="D53" s="18"/>
      <c r="E53" s="18"/>
      <c r="F53" s="18"/>
      <c r="G53" s="18"/>
      <c r="H53" s="925"/>
      <c r="I53" s="921"/>
      <c r="J53" s="921"/>
      <c r="K53" s="921"/>
      <c r="L53" s="921"/>
      <c r="M53" s="921"/>
      <c r="N53" s="921"/>
      <c r="O53" s="921"/>
      <c r="P53" s="921"/>
      <c r="Q53" s="921"/>
      <c r="R53" s="921"/>
      <c r="S53" s="921"/>
      <c r="T53" s="921"/>
      <c r="V53" s="48"/>
    </row>
    <row r="54" spans="2:23" ht="15.65" customHeight="1">
      <c r="B54" s="54"/>
      <c r="C54" s="930"/>
      <c r="D54" s="929"/>
      <c r="E54" s="929"/>
      <c r="F54" s="929"/>
      <c r="G54" s="929"/>
      <c r="H54" s="1365"/>
      <c r="I54" s="1365"/>
      <c r="J54" s="1365"/>
      <c r="K54" s="1365"/>
      <c r="L54" s="1365"/>
      <c r="M54" s="1365"/>
      <c r="N54" s="1365"/>
      <c r="O54" s="1365"/>
      <c r="P54" s="1365"/>
      <c r="Q54" s="1365"/>
      <c r="R54" s="1365"/>
      <c r="S54" s="1365"/>
      <c r="T54" s="1365"/>
      <c r="V54" s="48"/>
    </row>
    <row r="55" spans="2:23" ht="15.65" customHeight="1">
      <c r="B55" s="54"/>
      <c r="C55" s="931"/>
      <c r="D55" s="932"/>
      <c r="E55" s="933"/>
      <c r="F55" s="933"/>
      <c r="G55" s="933"/>
      <c r="H55" s="933"/>
      <c r="I55" s="933"/>
      <c r="J55" s="933"/>
      <c r="K55" s="933"/>
      <c r="L55" s="933"/>
      <c r="M55" s="933"/>
      <c r="N55" s="933"/>
      <c r="O55" s="933"/>
      <c r="P55" s="933"/>
      <c r="Q55" s="933"/>
      <c r="R55" s="933"/>
      <c r="S55" s="933"/>
      <c r="T55" s="933"/>
      <c r="V55" s="48"/>
    </row>
    <row r="56" spans="2:23" ht="15.65" customHeight="1">
      <c r="B56" s="54"/>
      <c r="C56" s="934"/>
      <c r="D56" s="935"/>
      <c r="E56" s="934"/>
      <c r="F56" s="934"/>
      <c r="G56" s="934"/>
      <c r="H56" s="927"/>
      <c r="I56" s="927"/>
      <c r="J56" s="927"/>
      <c r="K56" s="927"/>
      <c r="L56" s="927"/>
      <c r="M56" s="927"/>
      <c r="N56" s="927"/>
      <c r="O56" s="927"/>
      <c r="P56" s="927"/>
      <c r="Q56" s="927"/>
      <c r="R56" s="927"/>
      <c r="S56" s="927"/>
      <c r="T56" s="927"/>
      <c r="V56" s="48"/>
    </row>
    <row r="57" spans="2:23" ht="15.65" customHeight="1">
      <c r="B57" s="54"/>
      <c r="C57" s="1366"/>
      <c r="D57" s="18"/>
      <c r="E57" s="18"/>
      <c r="F57" s="18"/>
      <c r="G57" s="18"/>
      <c r="H57" s="921"/>
      <c r="I57" s="921"/>
      <c r="J57" s="921"/>
      <c r="K57" s="921"/>
      <c r="L57" s="921"/>
      <c r="M57" s="921"/>
      <c r="N57" s="921"/>
      <c r="O57" s="921"/>
      <c r="P57" s="921"/>
      <c r="Q57" s="921"/>
      <c r="R57" s="921"/>
      <c r="S57" s="921"/>
      <c r="T57" s="921"/>
      <c r="V57" s="48"/>
    </row>
    <row r="58" spans="2:23" ht="15.65" customHeight="1">
      <c r="B58" s="54"/>
      <c r="C58" s="1366"/>
      <c r="D58" s="18"/>
      <c r="E58" s="18"/>
      <c r="F58" s="18"/>
      <c r="G58" s="18"/>
      <c r="H58" s="921"/>
      <c r="I58" s="921"/>
      <c r="J58" s="921"/>
      <c r="K58" s="921"/>
      <c r="L58" s="921"/>
      <c r="M58" s="921"/>
      <c r="N58" s="921"/>
      <c r="O58" s="921"/>
      <c r="P58" s="921"/>
      <c r="Q58" s="921"/>
      <c r="R58" s="921"/>
      <c r="S58" s="921"/>
      <c r="T58" s="921"/>
      <c r="V58" s="48"/>
    </row>
    <row r="59" spans="2:23" ht="15.65" customHeight="1">
      <c r="B59" s="54"/>
      <c r="C59" s="934"/>
      <c r="D59" s="935"/>
      <c r="E59" s="10"/>
      <c r="F59" s="10"/>
      <c r="G59" s="10"/>
      <c r="H59" s="927"/>
      <c r="I59" s="927"/>
      <c r="J59" s="927"/>
      <c r="K59" s="927"/>
      <c r="L59" s="927"/>
      <c r="M59" s="927"/>
      <c r="N59" s="927"/>
      <c r="O59" s="927"/>
      <c r="P59" s="927"/>
      <c r="Q59" s="927"/>
      <c r="R59" s="927"/>
      <c r="S59" s="927"/>
      <c r="T59" s="927"/>
      <c r="V59" s="48"/>
    </row>
    <row r="60" spans="2:23" ht="15.65" customHeight="1">
      <c r="B60" s="54"/>
      <c r="C60" s="1366"/>
      <c r="D60" s="18"/>
      <c r="E60" s="10"/>
      <c r="F60" s="10"/>
      <c r="G60" s="10"/>
      <c r="H60" s="921"/>
      <c r="I60" s="921"/>
      <c r="J60" s="921"/>
      <c r="K60" s="921"/>
      <c r="L60" s="921"/>
      <c r="M60" s="921"/>
      <c r="N60" s="921"/>
      <c r="O60" s="921"/>
      <c r="P60" s="921"/>
      <c r="Q60" s="921"/>
      <c r="R60" s="921"/>
      <c r="S60" s="921"/>
      <c r="T60" s="921"/>
      <c r="V60" s="48"/>
    </row>
    <row r="61" spans="2:23" ht="15.65" customHeight="1">
      <c r="B61" s="54"/>
      <c r="C61" s="1366"/>
      <c r="D61" s="18"/>
      <c r="E61" s="10"/>
      <c r="F61" s="10"/>
      <c r="G61" s="10"/>
      <c r="H61" s="921"/>
      <c r="I61" s="921"/>
      <c r="J61" s="921"/>
      <c r="K61" s="921"/>
      <c r="L61" s="921"/>
      <c r="M61" s="921"/>
      <c r="N61" s="921"/>
      <c r="O61" s="921"/>
      <c r="P61" s="921"/>
      <c r="Q61" s="921"/>
      <c r="R61" s="921"/>
      <c r="S61" s="921"/>
      <c r="T61" s="921"/>
      <c r="V61" s="48"/>
    </row>
    <row r="62" spans="2:23" ht="15.65" customHeight="1">
      <c r="B62" s="54"/>
      <c r="C62" s="10"/>
      <c r="D62" s="929"/>
      <c r="E62" s="929"/>
      <c r="F62" s="937"/>
      <c r="G62" s="929"/>
      <c r="H62" s="937"/>
      <c r="I62" s="937"/>
      <c r="J62" s="937"/>
      <c r="K62" s="937"/>
      <c r="L62" s="937"/>
      <c r="M62" s="937"/>
      <c r="N62" s="937"/>
      <c r="O62" s="937"/>
      <c r="P62" s="937"/>
      <c r="Q62" s="937"/>
      <c r="R62" s="937"/>
      <c r="S62" s="937"/>
      <c r="T62" s="937"/>
      <c r="U62" s="119"/>
      <c r="V62" s="119"/>
      <c r="W62" s="119"/>
    </row>
    <row r="63" spans="2:23" ht="15.65" customHeight="1">
      <c r="B63" s="54"/>
      <c r="C63" s="931"/>
      <c r="D63" s="929"/>
      <c r="E63" s="929"/>
      <c r="F63" s="929"/>
      <c r="G63" s="929"/>
      <c r="H63" s="10"/>
      <c r="I63" s="937"/>
      <c r="J63" s="937"/>
      <c r="K63" s="937"/>
      <c r="L63" s="937"/>
      <c r="M63" s="937"/>
      <c r="N63" s="937"/>
      <c r="O63" s="937"/>
      <c r="P63" s="937"/>
      <c r="Q63" s="937"/>
      <c r="R63" s="937"/>
      <c r="S63" s="937"/>
      <c r="T63" s="937"/>
      <c r="U63" s="119"/>
      <c r="V63" s="119"/>
      <c r="W63" s="119"/>
    </row>
    <row r="64" spans="2:23" ht="18.75" customHeight="1" thickBot="1">
      <c r="C64" s="1363" t="s">
        <v>405</v>
      </c>
      <c r="D64" s="1363"/>
      <c r="E64" s="432"/>
      <c r="F64" s="99"/>
      <c r="G64" s="432"/>
      <c r="I64" s="99"/>
      <c r="J64" s="99"/>
      <c r="K64" s="99"/>
      <c r="L64" s="119"/>
      <c r="M64" s="119"/>
      <c r="N64" s="119"/>
      <c r="O64" s="119"/>
      <c r="P64" s="119"/>
      <c r="Q64" s="119"/>
      <c r="R64" s="119"/>
      <c r="S64" s="119"/>
      <c r="T64" s="119"/>
    </row>
    <row r="65" spans="2:39" ht="15.65" customHeight="1">
      <c r="C65" s="107"/>
      <c r="D65" s="107"/>
      <c r="E65" s="107"/>
      <c r="F65" s="107"/>
      <c r="G65" s="107"/>
      <c r="H65" s="107"/>
      <c r="I65" s="107"/>
      <c r="J65" s="107"/>
      <c r="K65" s="107"/>
      <c r="L65" s="107"/>
      <c r="M65" s="107"/>
      <c r="N65" s="107"/>
      <c r="O65" s="107"/>
      <c r="Z65" s="48"/>
      <c r="AA65" s="48"/>
      <c r="AB65" s="48"/>
      <c r="AC65" s="48"/>
      <c r="AD65" s="48"/>
      <c r="AE65" s="48"/>
      <c r="AF65" s="48"/>
      <c r="AG65" s="48"/>
      <c r="AH65" s="48"/>
      <c r="AI65" s="48"/>
      <c r="AJ65" s="48"/>
      <c r="AK65" s="48"/>
      <c r="AL65" s="48"/>
      <c r="AM65" s="48"/>
    </row>
    <row r="66" spans="2:39" ht="15.65" customHeight="1">
      <c r="C66" s="1364" t="s">
        <v>961</v>
      </c>
      <c r="D66" s="1364"/>
      <c r="E66" s="1364"/>
      <c r="F66" s="1364"/>
      <c r="G66" s="1364"/>
      <c r="H66" s="1364"/>
      <c r="I66" s="1364"/>
      <c r="J66" s="1364"/>
      <c r="K66" s="1364"/>
      <c r="L66" s="1364"/>
      <c r="M66" s="1364"/>
      <c r="N66" s="107"/>
      <c r="O66" s="107"/>
      <c r="Z66" s="48"/>
      <c r="AA66" s="48"/>
      <c r="AB66" s="48"/>
      <c r="AC66" s="48"/>
      <c r="AD66" s="48"/>
      <c r="AE66" s="48"/>
      <c r="AF66" s="48"/>
      <c r="AG66" s="48"/>
      <c r="AH66" s="48"/>
      <c r="AI66" s="48"/>
      <c r="AJ66" s="48"/>
      <c r="AK66" s="48"/>
      <c r="AL66" s="48"/>
      <c r="AM66" s="48"/>
    </row>
    <row r="67" spans="2:39" ht="15.65" customHeight="1">
      <c r="C67" s="1364"/>
      <c r="D67" s="1364"/>
      <c r="E67" s="1364"/>
      <c r="F67" s="1364"/>
      <c r="G67" s="1364"/>
      <c r="H67" s="1364"/>
      <c r="I67" s="1364"/>
      <c r="J67" s="1364"/>
      <c r="K67" s="1364"/>
      <c r="L67" s="1364"/>
      <c r="M67" s="1364"/>
      <c r="N67" s="107"/>
      <c r="O67" s="107"/>
      <c r="Z67" s="48"/>
      <c r="AA67" s="48"/>
      <c r="AB67" s="48"/>
      <c r="AC67" s="48"/>
      <c r="AD67" s="48"/>
      <c r="AE67" s="48"/>
      <c r="AF67" s="48"/>
      <c r="AG67" s="48"/>
      <c r="AH67" s="48"/>
      <c r="AI67" s="48"/>
      <c r="AJ67" s="48"/>
      <c r="AK67" s="48"/>
      <c r="AL67" s="48"/>
      <c r="AM67" s="48"/>
    </row>
    <row r="68" spans="2:39" ht="15.65" customHeight="1">
      <c r="C68" s="1364"/>
      <c r="D68" s="1364"/>
      <c r="E68" s="1364"/>
      <c r="F68" s="1364"/>
      <c r="G68" s="1364"/>
      <c r="H68" s="1364"/>
      <c r="I68" s="1364"/>
      <c r="J68" s="1364"/>
      <c r="K68" s="1364"/>
      <c r="L68" s="1364"/>
      <c r="M68" s="1364"/>
      <c r="N68" s="107"/>
      <c r="O68" s="107"/>
      <c r="Z68" s="48"/>
      <c r="AA68" s="48"/>
      <c r="AB68" s="48"/>
      <c r="AC68" s="48"/>
      <c r="AD68" s="48"/>
      <c r="AE68" s="48"/>
      <c r="AF68" s="48"/>
      <c r="AG68" s="48"/>
      <c r="AH68" s="48"/>
      <c r="AI68" s="48"/>
      <c r="AJ68" s="48"/>
      <c r="AK68" s="48"/>
      <c r="AL68" s="48"/>
      <c r="AM68" s="48"/>
    </row>
    <row r="69" spans="2:39" ht="15.65" customHeight="1">
      <c r="C69" s="1364"/>
      <c r="D69" s="1364"/>
      <c r="E69" s="1364"/>
      <c r="F69" s="1364"/>
      <c r="G69" s="1364"/>
      <c r="H69" s="1364"/>
      <c r="I69" s="1364"/>
      <c r="J69" s="1364"/>
      <c r="K69" s="1364"/>
      <c r="L69" s="1364"/>
      <c r="M69" s="1364"/>
      <c r="N69" s="107"/>
      <c r="O69" s="107"/>
      <c r="Z69" s="48"/>
      <c r="AA69" s="48"/>
      <c r="AB69" s="48"/>
      <c r="AC69" s="48"/>
      <c r="AD69" s="48"/>
      <c r="AE69" s="48"/>
      <c r="AF69" s="48"/>
      <c r="AG69" s="48"/>
      <c r="AH69" s="48"/>
      <c r="AI69" s="48"/>
      <c r="AJ69" s="48"/>
      <c r="AK69" s="48"/>
      <c r="AL69" s="48"/>
      <c r="AM69" s="48"/>
    </row>
    <row r="70" spans="2:39" ht="15.65" customHeight="1">
      <c r="C70" s="1364"/>
      <c r="D70" s="1364"/>
      <c r="E70" s="1364"/>
      <c r="F70" s="1364"/>
      <c r="G70" s="1364"/>
      <c r="H70" s="1364"/>
      <c r="I70" s="1364"/>
      <c r="J70" s="1364"/>
      <c r="K70" s="1364"/>
      <c r="L70" s="1364"/>
      <c r="M70" s="1364"/>
      <c r="N70" s="99"/>
      <c r="O70" s="99"/>
      <c r="Z70" s="48"/>
      <c r="AA70" s="48"/>
      <c r="AB70" s="48"/>
      <c r="AC70" s="48"/>
      <c r="AD70" s="48"/>
      <c r="AE70" s="48"/>
      <c r="AF70" s="48"/>
      <c r="AG70" s="48"/>
      <c r="AH70" s="48"/>
      <c r="AI70" s="48"/>
      <c r="AJ70" s="48"/>
      <c r="AK70" s="48"/>
      <c r="AL70" s="48"/>
      <c r="AM70" s="48"/>
    </row>
    <row r="71" spans="2:39" ht="15.65" customHeight="1">
      <c r="C71" s="1364"/>
      <c r="D71" s="1364"/>
      <c r="E71" s="1364"/>
      <c r="F71" s="1364"/>
      <c r="G71" s="1364"/>
      <c r="H71" s="1364"/>
      <c r="I71" s="1364"/>
      <c r="J71" s="1364"/>
      <c r="K71" s="1364"/>
      <c r="L71" s="1364"/>
      <c r="M71" s="1364"/>
      <c r="N71" s="99"/>
      <c r="O71" s="99"/>
      <c r="Z71" s="48"/>
      <c r="AA71" s="48"/>
      <c r="AB71" s="48"/>
      <c r="AC71" s="48"/>
      <c r="AD71" s="48"/>
      <c r="AE71" s="48"/>
      <c r="AF71" s="48"/>
      <c r="AG71" s="48"/>
      <c r="AH71" s="48"/>
      <c r="AI71" s="48"/>
      <c r="AJ71" s="48"/>
      <c r="AK71" s="48"/>
      <c r="AL71" s="48"/>
      <c r="AM71" s="48"/>
    </row>
    <row r="72" spans="2:39" ht="15.65" customHeight="1" thickBot="1">
      <c r="C72" s="60"/>
      <c r="D72" s="99"/>
      <c r="E72" s="99"/>
      <c r="F72" s="99"/>
      <c r="G72" s="99"/>
      <c r="H72" s="99"/>
      <c r="I72" s="99"/>
      <c r="J72" s="99"/>
      <c r="K72" s="99"/>
      <c r="L72" s="99"/>
      <c r="M72" s="99"/>
      <c r="N72" s="99"/>
      <c r="O72" s="99"/>
    </row>
    <row r="73" spans="2:39" ht="15.65" customHeight="1" thickBot="1">
      <c r="B73" s="54"/>
      <c r="C73" s="60"/>
      <c r="D73" s="99"/>
      <c r="E73" s="1354" t="s">
        <v>406</v>
      </c>
      <c r="F73" s="1355"/>
      <c r="G73" s="1355"/>
      <c r="H73" s="1352"/>
      <c r="I73" s="1352"/>
      <c r="J73" s="1352"/>
      <c r="K73" s="1352"/>
      <c r="L73" s="1352"/>
      <c r="M73" s="1352"/>
      <c r="N73" s="1352"/>
      <c r="O73" s="1352"/>
      <c r="P73" s="1352"/>
      <c r="Q73" s="1352"/>
      <c r="R73" s="1352"/>
      <c r="S73" s="1352"/>
      <c r="T73" s="1353"/>
      <c r="U73" s="67"/>
      <c r="V73" s="67"/>
      <c r="W73" s="67"/>
    </row>
    <row r="74" spans="2:39" ht="15.65" customHeight="1" thickBot="1">
      <c r="B74" s="54"/>
      <c r="C74" s="61"/>
      <c r="D74" s="73"/>
      <c r="E74" s="517">
        <f>F74-1</f>
        <v>2021</v>
      </c>
      <c r="F74" s="495">
        <f>G74-1</f>
        <v>2022</v>
      </c>
      <c r="G74" s="496">
        <f>H74-1</f>
        <v>2023</v>
      </c>
      <c r="H74" s="1042">
        <v>2024</v>
      </c>
      <c r="I74" s="1047">
        <v>2025</v>
      </c>
      <c r="J74" s="1042">
        <v>2026</v>
      </c>
      <c r="K74" s="1042">
        <v>2027</v>
      </c>
      <c r="L74" s="1042">
        <v>2028</v>
      </c>
      <c r="M74" s="1042">
        <v>2029</v>
      </c>
      <c r="N74" s="1042">
        <v>2030</v>
      </c>
      <c r="O74" s="1042">
        <v>2031</v>
      </c>
      <c r="P74" s="1042">
        <v>2032</v>
      </c>
      <c r="Q74" s="1042">
        <v>2033</v>
      </c>
      <c r="R74" s="1042">
        <v>2034</v>
      </c>
      <c r="S74" s="1042">
        <v>2035</v>
      </c>
      <c r="T74" s="739">
        <v>2036</v>
      </c>
    </row>
    <row r="75" spans="2:39" ht="15.65" customHeight="1">
      <c r="B75" s="54"/>
      <c r="C75" s="1359" t="s">
        <v>397</v>
      </c>
      <c r="D75" s="1162" t="s">
        <v>250</v>
      </c>
      <c r="E75" s="1045">
        <v>88</v>
      </c>
      <c r="F75" s="63">
        <v>344</v>
      </c>
      <c r="G75" s="63">
        <v>524</v>
      </c>
      <c r="H75" s="1154">
        <v>614</v>
      </c>
      <c r="I75" s="1043"/>
      <c r="J75" s="1043"/>
      <c r="K75" s="1043"/>
      <c r="L75" s="1043"/>
      <c r="M75" s="1043"/>
      <c r="N75" s="1043"/>
      <c r="O75" s="1043"/>
      <c r="P75" s="1043"/>
      <c r="Q75" s="1043"/>
      <c r="R75" s="1043"/>
      <c r="S75" s="1043"/>
      <c r="T75" s="1044"/>
    </row>
    <row r="76" spans="2:39" s="21" customFormat="1" ht="15.65" customHeight="1">
      <c r="B76" s="54"/>
      <c r="C76" s="1360"/>
      <c r="D76" s="1158" t="s">
        <v>258</v>
      </c>
      <c r="E76" s="1149"/>
      <c r="F76" s="1149"/>
      <c r="G76" s="1149"/>
      <c r="H76" s="1151">
        <v>614</v>
      </c>
      <c r="I76" s="28">
        <v>732</v>
      </c>
      <c r="J76" s="28">
        <v>850</v>
      </c>
      <c r="K76" s="28">
        <v>968</v>
      </c>
      <c r="L76" s="28">
        <v>1086</v>
      </c>
      <c r="M76" s="28">
        <v>1206</v>
      </c>
      <c r="N76" s="28">
        <v>1373</v>
      </c>
      <c r="O76" s="28">
        <v>1551</v>
      </c>
      <c r="P76" s="28">
        <v>1740</v>
      </c>
      <c r="Q76" s="28">
        <v>1940</v>
      </c>
      <c r="R76" s="28">
        <v>2151</v>
      </c>
      <c r="S76" s="28">
        <v>2374</v>
      </c>
      <c r="T76" s="27">
        <v>2607</v>
      </c>
    </row>
    <row r="77" spans="2:39" ht="15.65" customHeight="1">
      <c r="B77" s="54"/>
      <c r="C77" s="1360"/>
      <c r="D77" s="1158" t="s">
        <v>407</v>
      </c>
      <c r="E77" s="28"/>
      <c r="F77" s="28"/>
      <c r="G77" s="28"/>
      <c r="H77" s="1151">
        <v>614</v>
      </c>
      <c r="I77" s="28">
        <v>702</v>
      </c>
      <c r="J77" s="28">
        <v>786</v>
      </c>
      <c r="K77" s="28">
        <v>865</v>
      </c>
      <c r="L77" s="28">
        <v>940</v>
      </c>
      <c r="M77" s="28">
        <v>1009</v>
      </c>
      <c r="N77" s="28">
        <v>1075</v>
      </c>
      <c r="O77" s="28">
        <v>1141</v>
      </c>
      <c r="P77" s="28">
        <v>1207</v>
      </c>
      <c r="Q77" s="28">
        <v>1275</v>
      </c>
      <c r="R77" s="28">
        <v>1343</v>
      </c>
      <c r="S77" s="28">
        <v>1411</v>
      </c>
      <c r="T77" s="27">
        <v>1480</v>
      </c>
      <c r="U77" s="21"/>
    </row>
    <row r="78" spans="2:39" ht="15.65" customHeight="1" thickBot="1">
      <c r="B78" s="54"/>
      <c r="C78" s="1360"/>
      <c r="D78" s="1150" t="s">
        <v>256</v>
      </c>
      <c r="E78" s="1050"/>
      <c r="F78" s="800"/>
      <c r="G78" s="800"/>
      <c r="H78" s="1155">
        <v>614</v>
      </c>
      <c r="I78" s="800">
        <v>639</v>
      </c>
      <c r="J78" s="800">
        <v>665</v>
      </c>
      <c r="K78" s="800">
        <v>693</v>
      </c>
      <c r="L78" s="800">
        <v>722</v>
      </c>
      <c r="M78" s="800">
        <v>753</v>
      </c>
      <c r="N78" s="800">
        <v>786</v>
      </c>
      <c r="O78" s="800">
        <v>821</v>
      </c>
      <c r="P78" s="800">
        <v>858</v>
      </c>
      <c r="Q78" s="800">
        <v>896</v>
      </c>
      <c r="R78" s="800">
        <v>936</v>
      </c>
      <c r="S78" s="800">
        <v>978</v>
      </c>
      <c r="T78" s="108">
        <v>1021</v>
      </c>
      <c r="U78" s="21"/>
    </row>
    <row r="79" spans="2:39" ht="15.65" customHeight="1">
      <c r="B79" s="54"/>
      <c r="C79" s="1356" t="s">
        <v>401</v>
      </c>
      <c r="D79" s="1159" t="s">
        <v>250</v>
      </c>
      <c r="E79" s="1048">
        <f>E75*2</f>
        <v>176</v>
      </c>
      <c r="F79" s="303">
        <f>F75*2</f>
        <v>688</v>
      </c>
      <c r="G79" s="303">
        <f>G75*2</f>
        <v>1048</v>
      </c>
      <c r="H79" s="1156">
        <f>H75*2</f>
        <v>1228</v>
      </c>
      <c r="I79" s="1043"/>
      <c r="J79" s="1043"/>
      <c r="K79" s="1043"/>
      <c r="L79" s="1043"/>
      <c r="M79" s="1043"/>
      <c r="N79" s="1043"/>
      <c r="O79" s="1043"/>
      <c r="P79" s="1043"/>
      <c r="Q79" s="1043"/>
      <c r="R79" s="1043"/>
      <c r="S79" s="1043"/>
      <c r="T79" s="1044"/>
    </row>
    <row r="80" spans="2:39" ht="15.65" customHeight="1">
      <c r="B80" s="54"/>
      <c r="C80" s="1357"/>
      <c r="D80" s="1160" t="s">
        <v>258</v>
      </c>
      <c r="E80" s="1153"/>
      <c r="F80" s="81"/>
      <c r="G80" s="81"/>
      <c r="H80" s="1157">
        <v>1228</v>
      </c>
      <c r="I80" s="81">
        <v>1464</v>
      </c>
      <c r="J80" s="81">
        <v>1700</v>
      </c>
      <c r="K80" s="81">
        <v>1936</v>
      </c>
      <c r="L80" s="81">
        <v>2172</v>
      </c>
      <c r="M80" s="81">
        <v>2412</v>
      </c>
      <c r="N80" s="81">
        <v>2746</v>
      </c>
      <c r="O80" s="81">
        <v>3102</v>
      </c>
      <c r="P80" s="81">
        <v>3480</v>
      </c>
      <c r="Q80" s="81">
        <v>3880</v>
      </c>
      <c r="R80" s="81">
        <v>4302</v>
      </c>
      <c r="S80" s="81">
        <v>4748</v>
      </c>
      <c r="T80" s="279">
        <v>5214</v>
      </c>
      <c r="U80" s="21"/>
    </row>
    <row r="81" spans="2:21" ht="15.65" customHeight="1">
      <c r="B81" s="54"/>
      <c r="C81" s="1357"/>
      <c r="D81" s="622" t="s">
        <v>407</v>
      </c>
      <c r="E81" s="81"/>
      <c r="F81" s="81"/>
      <c r="G81" s="81"/>
      <c r="H81" s="1157">
        <v>1228</v>
      </c>
      <c r="I81" s="81">
        <v>1404</v>
      </c>
      <c r="J81" s="81">
        <v>1572</v>
      </c>
      <c r="K81" s="81">
        <v>1730</v>
      </c>
      <c r="L81" s="81">
        <v>1880</v>
      </c>
      <c r="M81" s="81">
        <v>2018</v>
      </c>
      <c r="N81" s="81">
        <v>2150</v>
      </c>
      <c r="O81" s="81">
        <v>2282</v>
      </c>
      <c r="P81" s="81">
        <v>2414</v>
      </c>
      <c r="Q81" s="81">
        <v>2550</v>
      </c>
      <c r="R81" s="81">
        <v>2686</v>
      </c>
      <c r="S81" s="81">
        <v>2822</v>
      </c>
      <c r="T81" s="279">
        <v>2960</v>
      </c>
      <c r="U81" s="21"/>
    </row>
    <row r="82" spans="2:21" ht="15.65" customHeight="1" thickBot="1">
      <c r="B82" s="54"/>
      <c r="C82" s="1358"/>
      <c r="D82" s="1161" t="s">
        <v>256</v>
      </c>
      <c r="E82" s="1046"/>
      <c r="F82" s="200"/>
      <c r="G82" s="200"/>
      <c r="H82" s="1152">
        <v>1228</v>
      </c>
      <c r="I82" s="200">
        <v>1278</v>
      </c>
      <c r="J82" s="200">
        <v>1330</v>
      </c>
      <c r="K82" s="200">
        <v>1386</v>
      </c>
      <c r="L82" s="200">
        <v>1444</v>
      </c>
      <c r="M82" s="200">
        <v>1506</v>
      </c>
      <c r="N82" s="200">
        <v>1572</v>
      </c>
      <c r="O82" s="200">
        <v>1642</v>
      </c>
      <c r="P82" s="200">
        <v>1716</v>
      </c>
      <c r="Q82" s="200">
        <v>1792</v>
      </c>
      <c r="R82" s="200">
        <v>1872</v>
      </c>
      <c r="S82" s="200">
        <v>1956</v>
      </c>
      <c r="T82" s="521">
        <v>2042</v>
      </c>
      <c r="U82" s="21"/>
    </row>
    <row r="83" spans="2:21" ht="15.65" customHeight="1"/>
    <row r="84" spans="2:21" ht="15.65" customHeight="1"/>
    <row r="85" spans="2:21" ht="15.65" customHeight="1"/>
    <row r="86" spans="2:21" ht="15.65" customHeight="1"/>
    <row r="87" spans="2:21" ht="15.65" customHeight="1"/>
    <row r="88" spans="2:21" ht="15.65" customHeight="1"/>
    <row r="89" spans="2:21" ht="15.65" customHeight="1"/>
    <row r="90" spans="2:21" ht="15.65" customHeight="1"/>
    <row r="91" spans="2:21" ht="15.65" customHeight="1"/>
    <row r="92" spans="2:21" ht="15.65" customHeight="1"/>
    <row r="93" spans="2:21" ht="15.65" customHeight="1"/>
    <row r="94" spans="2:21" ht="15.65" customHeight="1"/>
    <row r="95" spans="2:21" ht="15.65" customHeight="1"/>
    <row r="96" spans="2:21" ht="15.65" customHeight="1"/>
    <row r="97" ht="15.65" customHeight="1"/>
    <row r="98" ht="15.65" customHeight="1"/>
    <row r="99" ht="15.65" customHeight="1"/>
    <row r="100" ht="15.6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sheetData>
  <mergeCells count="22">
    <mergeCell ref="C39:C40"/>
    <mergeCell ref="C42:C43"/>
    <mergeCell ref="E36:Q36"/>
    <mergeCell ref="C24:M32"/>
    <mergeCell ref="H9:T9"/>
    <mergeCell ref="H16:T16"/>
    <mergeCell ref="C4:D4"/>
    <mergeCell ref="C6:M7"/>
    <mergeCell ref="C12:C13"/>
    <mergeCell ref="C19:C20"/>
    <mergeCell ref="C22:D22"/>
    <mergeCell ref="E45:Q45"/>
    <mergeCell ref="E73:T73"/>
    <mergeCell ref="C79:C82"/>
    <mergeCell ref="C75:C78"/>
    <mergeCell ref="C48:C49"/>
    <mergeCell ref="C51:C52"/>
    <mergeCell ref="C64:D64"/>
    <mergeCell ref="C66:M71"/>
    <mergeCell ref="H54:T54"/>
    <mergeCell ref="C57:C58"/>
    <mergeCell ref="C60:C6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FB1DF-F558-4F80-983B-916A027A7CAF}">
  <sheetPr>
    <tabColor rgb="FF99FF33"/>
  </sheetPr>
  <dimension ref="A2:BC101"/>
  <sheetViews>
    <sheetView showGridLines="0" zoomScale="55" zoomScaleNormal="55" workbookViewId="0"/>
  </sheetViews>
  <sheetFormatPr defaultColWidth="9" defaultRowHeight="14"/>
  <cols>
    <col min="1" max="1" width="2.58203125" customWidth="1"/>
    <col min="2" max="2" width="70.5" customWidth="1"/>
    <col min="3" max="3" width="11.08203125" style="2" customWidth="1"/>
    <col min="4" max="8" width="9.58203125" customWidth="1"/>
    <col min="9" max="13" width="10.08203125" customWidth="1"/>
    <col min="14" max="14" width="8.08203125" customWidth="1"/>
    <col min="15" max="16" width="10.58203125" customWidth="1"/>
    <col min="18" max="28" width="13.08203125" customWidth="1"/>
  </cols>
  <sheetData>
    <row r="2" spans="2:31" ht="23" thickBot="1">
      <c r="B2" s="3" t="s">
        <v>442</v>
      </c>
    </row>
    <row r="3" spans="2:31">
      <c r="B3" t="s">
        <v>443</v>
      </c>
    </row>
    <row r="5" spans="2:31" ht="15" customHeight="1">
      <c r="B5" s="83" t="s">
        <v>444</v>
      </c>
      <c r="C5" s="84"/>
      <c r="D5" s="84"/>
      <c r="E5" s="84"/>
      <c r="F5" s="84"/>
      <c r="G5" s="84"/>
      <c r="H5" s="84"/>
      <c r="I5" s="84"/>
      <c r="Q5" s="355"/>
      <c r="R5" s="355"/>
      <c r="S5" s="355"/>
    </row>
    <row r="6" spans="2:31" ht="15" customHeight="1">
      <c r="B6" s="137" t="s">
        <v>445</v>
      </c>
      <c r="C6" s="629"/>
      <c r="D6" s="629"/>
      <c r="E6" s="629"/>
      <c r="F6" s="629"/>
      <c r="G6" s="84"/>
      <c r="H6" s="84"/>
      <c r="I6" s="84"/>
      <c r="Q6" s="355"/>
      <c r="R6" s="355"/>
      <c r="S6" s="355"/>
    </row>
    <row r="7" spans="2:31" ht="15" customHeight="1">
      <c r="B7" s="1254" t="s">
        <v>992</v>
      </c>
      <c r="C7" s="629"/>
      <c r="D7" s="629"/>
      <c r="E7" s="629"/>
      <c r="F7" s="629"/>
      <c r="G7" s="84"/>
      <c r="H7" s="84"/>
      <c r="I7" s="84"/>
      <c r="Q7" s="355"/>
      <c r="R7" s="355"/>
      <c r="S7" s="355"/>
    </row>
    <row r="8" spans="2:31" ht="15" customHeight="1">
      <c r="C8"/>
    </row>
    <row r="9" spans="2:31" ht="15" customHeight="1" thickBot="1">
      <c r="C9" s="81"/>
      <c r="D9" s="81"/>
      <c r="E9" s="81"/>
      <c r="F9" s="81"/>
      <c r="G9" s="81"/>
      <c r="H9" s="81"/>
      <c r="I9" s="81"/>
      <c r="J9" s="81"/>
      <c r="K9" s="81"/>
      <c r="L9" s="81"/>
      <c r="M9" s="81"/>
      <c r="N9" s="81"/>
      <c r="O9" s="81"/>
      <c r="P9" s="81"/>
      <c r="Q9" s="355"/>
      <c r="R9" s="355"/>
      <c r="S9" s="355"/>
    </row>
    <row r="10" spans="2:31" ht="15" customHeight="1" thickBot="1">
      <c r="B10" s="346"/>
      <c r="C10" s="1351" t="s">
        <v>446</v>
      </c>
      <c r="D10" s="1352"/>
      <c r="E10" s="1352"/>
      <c r="F10" s="1352"/>
      <c r="G10" s="1352"/>
      <c r="H10" s="1352"/>
      <c r="I10" s="1352"/>
      <c r="J10" s="1352"/>
      <c r="K10" s="1352"/>
      <c r="L10" s="1352"/>
      <c r="M10" s="1352"/>
      <c r="N10" s="1352"/>
      <c r="O10" s="1352"/>
      <c r="P10" s="1353"/>
      <c r="Q10" s="355"/>
      <c r="R10" s="355"/>
      <c r="S10" s="355"/>
    </row>
    <row r="11" spans="2:31" ht="15" customHeight="1" thickBot="1">
      <c r="B11" s="347"/>
      <c r="C11" s="350">
        <v>2023</v>
      </c>
      <c r="D11" s="351">
        <f>C11+1</f>
        <v>2024</v>
      </c>
      <c r="E11" s="351">
        <f t="shared" ref="E11:P11" si="0">D11+1</f>
        <v>2025</v>
      </c>
      <c r="F11" s="351">
        <f t="shared" si="0"/>
        <v>2026</v>
      </c>
      <c r="G11" s="351">
        <f t="shared" si="0"/>
        <v>2027</v>
      </c>
      <c r="H11" s="351">
        <f t="shared" si="0"/>
        <v>2028</v>
      </c>
      <c r="I11" s="351">
        <f t="shared" si="0"/>
        <v>2029</v>
      </c>
      <c r="J11" s="351">
        <f t="shared" si="0"/>
        <v>2030</v>
      </c>
      <c r="K11" s="351">
        <f t="shared" si="0"/>
        <v>2031</v>
      </c>
      <c r="L11" s="351">
        <f t="shared" si="0"/>
        <v>2032</v>
      </c>
      <c r="M11" s="351">
        <f t="shared" si="0"/>
        <v>2033</v>
      </c>
      <c r="N11" s="351">
        <f t="shared" si="0"/>
        <v>2034</v>
      </c>
      <c r="O11" s="351">
        <f t="shared" si="0"/>
        <v>2035</v>
      </c>
      <c r="P11" s="352">
        <f t="shared" si="0"/>
        <v>2036</v>
      </c>
      <c r="Q11" s="355"/>
      <c r="R11" s="355"/>
      <c r="S11" s="355"/>
    </row>
    <row r="12" spans="2:31" ht="14.5" thickBot="1">
      <c r="B12" s="120" t="s">
        <v>447</v>
      </c>
      <c r="C12" s="406">
        <f>SUM(C13:C17)</f>
        <v>1732</v>
      </c>
      <c r="D12" s="121">
        <f t="shared" ref="D12:P12" si="1">SUM(D13:D17)</f>
        <v>1882</v>
      </c>
      <c r="E12" s="121">
        <f t="shared" si="1"/>
        <v>2032</v>
      </c>
      <c r="F12" s="121">
        <f t="shared" si="1"/>
        <v>2182</v>
      </c>
      <c r="G12" s="121">
        <f t="shared" si="1"/>
        <v>2332</v>
      </c>
      <c r="H12" s="121">
        <f t="shared" si="1"/>
        <v>2482</v>
      </c>
      <c r="I12" s="121">
        <f t="shared" si="1"/>
        <v>2632</v>
      </c>
      <c r="J12" s="121">
        <f t="shared" si="1"/>
        <v>2782</v>
      </c>
      <c r="K12" s="121">
        <f t="shared" si="1"/>
        <v>2932</v>
      </c>
      <c r="L12" s="121">
        <f t="shared" si="1"/>
        <v>3082</v>
      </c>
      <c r="M12" s="121">
        <f t="shared" si="1"/>
        <v>3232</v>
      </c>
      <c r="N12" s="121">
        <f t="shared" si="1"/>
        <v>3382</v>
      </c>
      <c r="O12" s="121">
        <f t="shared" si="1"/>
        <v>3532</v>
      </c>
      <c r="P12" s="122">
        <f t="shared" si="1"/>
        <v>3682</v>
      </c>
      <c r="Q12" s="355"/>
      <c r="R12" s="355"/>
      <c r="S12" s="355"/>
      <c r="AE12" s="48"/>
    </row>
    <row r="13" spans="2:31" ht="14.5" thickBot="1">
      <c r="B13" s="129" t="s">
        <v>448</v>
      </c>
      <c r="C13" s="402">
        <v>1732</v>
      </c>
      <c r="D13" s="229">
        <f>D19</f>
        <v>1732</v>
      </c>
      <c r="E13" s="130">
        <v>1732</v>
      </c>
      <c r="F13" s="130">
        <v>1732</v>
      </c>
      <c r="G13" s="130">
        <v>1732</v>
      </c>
      <c r="H13" s="130">
        <v>1732</v>
      </c>
      <c r="I13" s="130">
        <v>1732</v>
      </c>
      <c r="J13" s="130">
        <v>1732</v>
      </c>
      <c r="K13" s="130">
        <v>1732</v>
      </c>
      <c r="L13" s="130">
        <v>1732</v>
      </c>
      <c r="M13" s="130">
        <v>1732</v>
      </c>
      <c r="N13" s="130">
        <v>1732</v>
      </c>
      <c r="O13" s="130">
        <v>1732</v>
      </c>
      <c r="P13" s="131">
        <v>1732</v>
      </c>
    </row>
    <row r="14" spans="2:31">
      <c r="B14" s="123" t="s">
        <v>449</v>
      </c>
      <c r="C14" s="402">
        <v>0</v>
      </c>
      <c r="D14" s="125">
        <v>150</v>
      </c>
      <c r="E14" s="125">
        <v>300</v>
      </c>
      <c r="F14" s="125">
        <v>300</v>
      </c>
      <c r="G14" s="125">
        <v>300</v>
      </c>
      <c r="H14" s="125">
        <v>300</v>
      </c>
      <c r="I14" s="125">
        <v>300</v>
      </c>
      <c r="J14" s="125">
        <v>300</v>
      </c>
      <c r="K14" s="125">
        <v>300</v>
      </c>
      <c r="L14" s="125">
        <v>300</v>
      </c>
      <c r="M14" s="125">
        <v>300</v>
      </c>
      <c r="N14" s="125">
        <v>300</v>
      </c>
      <c r="O14" s="125">
        <v>300</v>
      </c>
      <c r="P14" s="126">
        <v>300</v>
      </c>
    </row>
    <row r="15" spans="2:31">
      <c r="B15" s="124" t="s">
        <v>450</v>
      </c>
      <c r="C15" s="403">
        <v>0</v>
      </c>
      <c r="D15" s="2">
        <v>0</v>
      </c>
      <c r="E15" s="2">
        <v>0</v>
      </c>
      <c r="F15" s="2">
        <v>150</v>
      </c>
      <c r="G15" s="2">
        <v>300</v>
      </c>
      <c r="H15" s="2">
        <v>300</v>
      </c>
      <c r="I15" s="2">
        <v>300</v>
      </c>
      <c r="J15" s="2">
        <v>300</v>
      </c>
      <c r="K15" s="2">
        <v>300</v>
      </c>
      <c r="L15" s="2">
        <v>300</v>
      </c>
      <c r="M15" s="2">
        <v>300</v>
      </c>
      <c r="N15" s="2">
        <v>300</v>
      </c>
      <c r="O15" s="2">
        <v>300</v>
      </c>
      <c r="P15" s="127">
        <v>300</v>
      </c>
    </row>
    <row r="16" spans="2:31">
      <c r="B16" s="124" t="s">
        <v>451</v>
      </c>
      <c r="C16" s="403">
        <v>0</v>
      </c>
      <c r="D16" s="2">
        <v>0</v>
      </c>
      <c r="E16" s="2">
        <v>0</v>
      </c>
      <c r="F16" s="2">
        <v>0</v>
      </c>
      <c r="G16" s="2">
        <v>0</v>
      </c>
      <c r="H16" s="2">
        <v>150</v>
      </c>
      <c r="I16" s="2">
        <v>300</v>
      </c>
      <c r="J16" s="2">
        <v>300</v>
      </c>
      <c r="K16" s="2">
        <v>300</v>
      </c>
      <c r="L16" s="2">
        <v>300</v>
      </c>
      <c r="M16" s="2">
        <v>300</v>
      </c>
      <c r="N16" s="2">
        <v>300</v>
      </c>
      <c r="O16" s="2">
        <v>300</v>
      </c>
      <c r="P16" s="127">
        <v>300</v>
      </c>
    </row>
    <row r="17" spans="1:55" ht="14.5" thickBot="1">
      <c r="B17" s="405" t="s">
        <v>452</v>
      </c>
      <c r="C17" s="404">
        <v>0</v>
      </c>
      <c r="D17" s="16">
        <v>0</v>
      </c>
      <c r="E17" s="16">
        <v>0</v>
      </c>
      <c r="F17" s="16">
        <v>0</v>
      </c>
      <c r="G17" s="16">
        <v>0</v>
      </c>
      <c r="H17" s="16">
        <v>0</v>
      </c>
      <c r="I17" s="16">
        <v>0</v>
      </c>
      <c r="J17" s="16">
        <v>150</v>
      </c>
      <c r="K17" s="16">
        <v>300</v>
      </c>
      <c r="L17" s="16">
        <v>450</v>
      </c>
      <c r="M17" s="16">
        <v>600</v>
      </c>
      <c r="N17" s="16">
        <v>750</v>
      </c>
      <c r="O17" s="16">
        <v>900</v>
      </c>
      <c r="P17" s="128">
        <f>O17+150</f>
        <v>1050</v>
      </c>
    </row>
    <row r="18" spans="1:55" ht="15" customHeight="1" thickBot="1">
      <c r="C18" s="48"/>
      <c r="D18" s="48"/>
      <c r="E18" s="48"/>
      <c r="F18" s="48"/>
      <c r="G18" s="48"/>
      <c r="H18" s="48"/>
      <c r="I18" s="48"/>
      <c r="J18" s="48"/>
      <c r="K18" s="48"/>
      <c r="L18" s="48"/>
      <c r="M18" s="48"/>
      <c r="N18" s="48"/>
      <c r="O18" s="48"/>
      <c r="P18" s="48"/>
      <c r="S18" s="355"/>
    </row>
    <row r="19" spans="1:55" ht="14.5" thickBot="1">
      <c r="B19" s="208" t="s">
        <v>453</v>
      </c>
      <c r="C19" s="202" t="s">
        <v>454</v>
      </c>
      <c r="D19" s="203">
        <f t="shared" ref="D19:P19" si="2">SUM(D20:D24)</f>
        <v>1732</v>
      </c>
      <c r="E19" s="203">
        <f t="shared" si="2"/>
        <v>1732</v>
      </c>
      <c r="F19" s="203">
        <f t="shared" si="2"/>
        <v>1732</v>
      </c>
      <c r="G19" s="203">
        <f t="shared" si="2"/>
        <v>1732</v>
      </c>
      <c r="H19" s="203">
        <f t="shared" si="2"/>
        <v>1732</v>
      </c>
      <c r="I19" s="203">
        <f t="shared" si="2"/>
        <v>1732</v>
      </c>
      <c r="J19" s="203">
        <f t="shared" si="2"/>
        <v>1732</v>
      </c>
      <c r="K19" s="203">
        <f t="shared" si="2"/>
        <v>1732</v>
      </c>
      <c r="L19" s="203">
        <f t="shared" si="2"/>
        <v>1732</v>
      </c>
      <c r="M19" s="203">
        <f t="shared" si="2"/>
        <v>1732</v>
      </c>
      <c r="N19" s="203">
        <f t="shared" si="2"/>
        <v>1732</v>
      </c>
      <c r="O19" s="203">
        <f t="shared" si="2"/>
        <v>1732</v>
      </c>
      <c r="P19" s="204">
        <f t="shared" si="2"/>
        <v>1732</v>
      </c>
      <c r="Q19" s="355"/>
      <c r="S19" s="355"/>
    </row>
    <row r="20" spans="1:55">
      <c r="B20" s="209" t="s">
        <v>455</v>
      </c>
      <c r="C20" s="205">
        <v>125</v>
      </c>
      <c r="D20" s="228">
        <v>125</v>
      </c>
      <c r="E20" s="228">
        <v>125</v>
      </c>
      <c r="F20" s="228">
        <v>125</v>
      </c>
      <c r="G20" s="228">
        <v>125</v>
      </c>
      <c r="H20" s="228">
        <v>125</v>
      </c>
      <c r="I20" s="228">
        <v>125</v>
      </c>
      <c r="J20" s="228">
        <v>125</v>
      </c>
      <c r="K20" s="228">
        <v>125</v>
      </c>
      <c r="L20" s="228">
        <v>125</v>
      </c>
      <c r="M20" s="228">
        <v>125</v>
      </c>
      <c r="N20" s="228">
        <v>125</v>
      </c>
      <c r="O20" s="228">
        <v>125</v>
      </c>
      <c r="P20" s="606">
        <v>125</v>
      </c>
      <c r="Q20" s="355"/>
      <c r="S20" s="355"/>
      <c r="AE20" s="48"/>
      <c r="AF20" s="48"/>
      <c r="AG20" s="53"/>
      <c r="AH20" s="53"/>
      <c r="AI20" s="53"/>
      <c r="AJ20" s="53"/>
      <c r="AK20" s="53"/>
      <c r="AL20" s="53"/>
      <c r="AM20" s="53"/>
      <c r="AN20" s="53"/>
      <c r="AO20" s="53"/>
      <c r="AP20" s="53"/>
      <c r="AQ20" s="53"/>
      <c r="AR20" s="53"/>
      <c r="AS20" s="53"/>
      <c r="AT20" s="53"/>
      <c r="AU20" s="53"/>
      <c r="AV20" s="53"/>
      <c r="AW20" s="53"/>
      <c r="AX20" s="53"/>
      <c r="AY20" s="53"/>
      <c r="AZ20" s="53"/>
      <c r="BA20" s="53"/>
      <c r="BB20" s="53"/>
      <c r="BC20" s="53"/>
    </row>
    <row r="21" spans="1:55">
      <c r="B21" s="210" t="s">
        <v>456</v>
      </c>
      <c r="C21" s="206">
        <v>436</v>
      </c>
      <c r="D21" s="349">
        <v>436</v>
      </c>
      <c r="E21" s="349">
        <v>436</v>
      </c>
      <c r="F21" s="349">
        <v>436</v>
      </c>
      <c r="G21" s="349">
        <v>436</v>
      </c>
      <c r="H21" s="349">
        <v>436</v>
      </c>
      <c r="I21" s="349">
        <v>436</v>
      </c>
      <c r="J21" s="349">
        <v>436</v>
      </c>
      <c r="K21" s="349">
        <v>436</v>
      </c>
      <c r="L21" s="349">
        <v>436</v>
      </c>
      <c r="M21" s="349">
        <v>436</v>
      </c>
      <c r="N21" s="349">
        <v>436</v>
      </c>
      <c r="O21" s="349">
        <v>436</v>
      </c>
      <c r="P21" s="607">
        <v>436</v>
      </c>
      <c r="Q21" s="355"/>
      <c r="S21" s="355"/>
      <c r="AE21" s="48"/>
      <c r="AF21" s="48"/>
      <c r="AG21" s="53"/>
      <c r="AH21" s="53"/>
      <c r="AI21" s="53"/>
      <c r="AJ21" s="53"/>
      <c r="AK21" s="53"/>
      <c r="AL21" s="53"/>
      <c r="AM21" s="53"/>
      <c r="AN21" s="53"/>
      <c r="AO21" s="53"/>
      <c r="AP21" s="53"/>
      <c r="AQ21" s="53"/>
      <c r="AR21" s="53"/>
      <c r="AS21" s="53"/>
      <c r="AT21" s="53"/>
      <c r="AU21" s="53"/>
      <c r="AV21" s="53"/>
      <c r="AW21" s="53"/>
      <c r="AX21" s="53"/>
      <c r="AY21" s="53"/>
      <c r="AZ21" s="53"/>
      <c r="BA21" s="53"/>
      <c r="BB21" s="53"/>
      <c r="BC21" s="53"/>
    </row>
    <row r="22" spans="1:55">
      <c r="B22" s="210" t="s">
        <v>457</v>
      </c>
      <c r="C22" s="206">
        <v>611</v>
      </c>
      <c r="D22" s="349">
        <v>611</v>
      </c>
      <c r="E22" s="349">
        <v>611</v>
      </c>
      <c r="F22" s="349">
        <v>611</v>
      </c>
      <c r="G22" s="349">
        <v>611</v>
      </c>
      <c r="H22" s="349">
        <v>611</v>
      </c>
      <c r="I22" s="349">
        <v>611</v>
      </c>
      <c r="J22" s="349">
        <v>611</v>
      </c>
      <c r="K22" s="349">
        <v>611</v>
      </c>
      <c r="L22" s="349">
        <v>611</v>
      </c>
      <c r="M22" s="349">
        <v>611</v>
      </c>
      <c r="N22" s="349">
        <v>611</v>
      </c>
      <c r="O22" s="349">
        <v>611</v>
      </c>
      <c r="P22" s="607">
        <v>611</v>
      </c>
      <c r="Q22" s="355"/>
      <c r="S22" s="355"/>
      <c r="AE22" s="48"/>
      <c r="AF22" s="48"/>
      <c r="AG22" s="53"/>
      <c r="AH22" s="53"/>
      <c r="AI22" s="53"/>
      <c r="AJ22" s="53"/>
      <c r="AK22" s="53"/>
      <c r="AL22" s="53"/>
      <c r="AM22" s="53"/>
      <c r="AN22" s="53"/>
      <c r="AO22" s="53"/>
      <c r="AP22" s="53"/>
      <c r="AQ22" s="53"/>
      <c r="AR22" s="53"/>
      <c r="AS22" s="53"/>
      <c r="AT22" s="53"/>
      <c r="AU22" s="53"/>
      <c r="AV22" s="53"/>
      <c r="AW22" s="53"/>
      <c r="AX22" s="53"/>
      <c r="AY22" s="53"/>
      <c r="AZ22" s="53"/>
      <c r="BA22" s="53"/>
      <c r="BB22" s="53"/>
      <c r="BC22" s="53"/>
    </row>
    <row r="23" spans="1:55">
      <c r="B23" s="210" t="s">
        <v>458</v>
      </c>
      <c r="C23" s="206">
        <v>374</v>
      </c>
      <c r="D23" s="349">
        <v>374</v>
      </c>
      <c r="E23" s="349">
        <v>374</v>
      </c>
      <c r="F23" s="349">
        <v>374</v>
      </c>
      <c r="G23" s="349">
        <v>374</v>
      </c>
      <c r="H23" s="349">
        <v>374</v>
      </c>
      <c r="I23" s="349">
        <v>374</v>
      </c>
      <c r="J23" s="349">
        <v>374</v>
      </c>
      <c r="K23" s="349">
        <v>374</v>
      </c>
      <c r="L23" s="349">
        <v>374</v>
      </c>
      <c r="M23" s="349">
        <v>374</v>
      </c>
      <c r="N23" s="349">
        <v>374</v>
      </c>
      <c r="O23" s="349">
        <v>374</v>
      </c>
      <c r="P23" s="607">
        <v>374</v>
      </c>
      <c r="Q23" s="355"/>
      <c r="S23" s="355"/>
      <c r="AE23" s="48"/>
      <c r="AF23" s="48"/>
      <c r="AG23" s="53"/>
      <c r="AH23" s="53"/>
      <c r="AI23" s="53"/>
      <c r="AJ23" s="53"/>
      <c r="AK23" s="53"/>
      <c r="AL23" s="53"/>
      <c r="AM23" s="53"/>
      <c r="AN23" s="53"/>
      <c r="AO23" s="53"/>
      <c r="AP23" s="53"/>
      <c r="AQ23" s="53"/>
      <c r="AR23" s="53"/>
      <c r="AS23" s="53"/>
      <c r="AT23" s="53"/>
      <c r="AU23" s="53"/>
      <c r="AV23" s="53"/>
      <c r="AW23" s="53"/>
      <c r="AX23" s="53"/>
      <c r="AY23" s="53"/>
      <c r="AZ23" s="53"/>
      <c r="BA23" s="53"/>
      <c r="BB23" s="53"/>
      <c r="BC23" s="53"/>
    </row>
    <row r="24" spans="1:55" ht="14.5" thickBot="1">
      <c r="B24" s="211" t="s">
        <v>459</v>
      </c>
      <c r="C24" s="207">
        <v>186</v>
      </c>
      <c r="D24" s="608">
        <v>186</v>
      </c>
      <c r="E24" s="608">
        <v>186</v>
      </c>
      <c r="F24" s="608">
        <v>186</v>
      </c>
      <c r="G24" s="608">
        <v>186</v>
      </c>
      <c r="H24" s="608">
        <v>186</v>
      </c>
      <c r="I24" s="608">
        <v>186</v>
      </c>
      <c r="J24" s="608">
        <v>186</v>
      </c>
      <c r="K24" s="608">
        <v>186</v>
      </c>
      <c r="L24" s="608">
        <v>186</v>
      </c>
      <c r="M24" s="608">
        <v>186</v>
      </c>
      <c r="N24" s="608">
        <v>186</v>
      </c>
      <c r="O24" s="608">
        <v>186</v>
      </c>
      <c r="P24" s="609">
        <v>186</v>
      </c>
      <c r="Q24" s="355"/>
      <c r="S24" s="355"/>
      <c r="AE24" s="48"/>
      <c r="AF24" s="48"/>
      <c r="AG24" s="53"/>
      <c r="AH24" s="53"/>
      <c r="AI24" s="53"/>
      <c r="AJ24" s="53"/>
      <c r="AK24" s="53"/>
      <c r="AL24" s="53"/>
      <c r="AM24" s="53"/>
      <c r="AN24" s="53"/>
      <c r="AO24" s="53"/>
      <c r="AP24" s="53"/>
      <c r="AQ24" s="53"/>
      <c r="AR24" s="53"/>
      <c r="AS24" s="53"/>
      <c r="AT24" s="53"/>
      <c r="AU24" s="53"/>
      <c r="AV24" s="53"/>
      <c r="AW24" s="53"/>
      <c r="AX24" s="53"/>
      <c r="AY24" s="53"/>
      <c r="AZ24" s="53"/>
      <c r="BA24" s="53"/>
      <c r="BB24" s="53"/>
      <c r="BC24" s="53"/>
    </row>
    <row r="25" spans="1:55" ht="15" customHeight="1">
      <c r="A25" s="266"/>
      <c r="B25" s="59" t="s">
        <v>460</v>
      </c>
      <c r="C25" s="266"/>
      <c r="D25" s="266"/>
      <c r="E25" s="266"/>
      <c r="F25" s="266"/>
      <c r="G25" s="266"/>
      <c r="H25" s="266"/>
      <c r="I25" s="266"/>
      <c r="J25" s="266"/>
      <c r="K25" s="266"/>
      <c r="L25" s="266"/>
      <c r="M25" s="266"/>
      <c r="N25" s="266"/>
      <c r="O25" s="266"/>
      <c r="P25" s="266"/>
      <c r="Q25" s="355"/>
      <c r="R25" s="355"/>
      <c r="S25" s="355"/>
    </row>
    <row r="26" spans="1:55" ht="15" customHeight="1">
      <c r="A26" s="266"/>
      <c r="B26" s="266"/>
      <c r="C26" s="266"/>
      <c r="D26" s="266"/>
      <c r="E26" s="266"/>
      <c r="F26" s="266"/>
      <c r="G26" s="266"/>
      <c r="H26" s="266"/>
      <c r="I26" s="266"/>
      <c r="J26" s="266"/>
      <c r="K26" s="266"/>
      <c r="L26" s="266"/>
      <c r="M26" s="266"/>
      <c r="N26" s="266"/>
      <c r="O26" s="266"/>
      <c r="P26" s="266"/>
      <c r="Q26" s="355"/>
      <c r="R26" s="355"/>
      <c r="S26" s="355"/>
    </row>
    <row r="27" spans="1:55" ht="15" customHeight="1">
      <c r="A27" s="266"/>
      <c r="B27" s="266"/>
      <c r="C27" s="266"/>
      <c r="D27" s="266"/>
      <c r="E27" s="266"/>
      <c r="F27" s="266"/>
      <c r="G27" s="266"/>
      <c r="H27" s="266"/>
      <c r="I27" s="266"/>
      <c r="J27" s="266"/>
      <c r="K27" s="266"/>
      <c r="L27" s="266"/>
      <c r="M27" s="266"/>
      <c r="N27" s="266"/>
      <c r="O27" s="266"/>
      <c r="P27" s="266"/>
      <c r="Q27" s="355"/>
      <c r="R27" s="355"/>
      <c r="S27" s="355"/>
    </row>
    <row r="28" spans="1:55" ht="15" customHeight="1">
      <c r="A28" s="266"/>
      <c r="B28" s="266"/>
      <c r="C28" s="266"/>
      <c r="D28" s="266"/>
      <c r="E28" s="266"/>
      <c r="F28" s="266"/>
      <c r="G28" s="266"/>
      <c r="H28" s="266"/>
      <c r="I28" s="266"/>
      <c r="J28" s="266"/>
      <c r="K28" s="266"/>
      <c r="L28" s="266"/>
      <c r="M28" s="266"/>
      <c r="N28" s="266"/>
      <c r="O28" s="266"/>
      <c r="P28" s="266"/>
      <c r="Q28" s="355"/>
      <c r="R28" s="355"/>
      <c r="S28" s="355"/>
    </row>
    <row r="29" spans="1:55" ht="15" customHeight="1">
      <c r="A29" s="266"/>
      <c r="B29" s="266"/>
      <c r="C29" s="266"/>
      <c r="D29" s="266"/>
      <c r="E29" s="266"/>
      <c r="F29" s="266"/>
      <c r="G29" s="266"/>
      <c r="H29" s="266"/>
      <c r="I29" s="266"/>
      <c r="J29" s="266"/>
      <c r="K29" s="266"/>
      <c r="L29" s="266"/>
      <c r="M29" s="266"/>
      <c r="N29" s="266"/>
      <c r="O29" s="266"/>
      <c r="P29" s="266"/>
      <c r="Q29" s="355"/>
      <c r="R29" s="355"/>
      <c r="S29" s="355"/>
    </row>
    <row r="30" spans="1:55" ht="15" customHeight="1">
      <c r="A30" s="266"/>
      <c r="B30" s="266"/>
      <c r="C30" s="266"/>
      <c r="D30" s="266"/>
      <c r="E30" s="266"/>
      <c r="F30" s="266"/>
      <c r="G30" s="266"/>
      <c r="H30" s="266"/>
      <c r="I30" s="266"/>
      <c r="J30" s="266"/>
      <c r="K30" s="266"/>
      <c r="L30" s="266"/>
      <c r="M30" s="266"/>
      <c r="N30" s="266"/>
      <c r="O30" s="266"/>
      <c r="P30" s="266"/>
      <c r="Q30" s="355"/>
      <c r="R30" s="355"/>
      <c r="S30" s="355"/>
    </row>
    <row r="31" spans="1:55" ht="15" customHeight="1">
      <c r="A31" s="266"/>
      <c r="B31" s="266"/>
      <c r="C31" s="266"/>
      <c r="D31" s="266"/>
      <c r="E31" s="266"/>
      <c r="F31" s="266"/>
      <c r="G31" s="266"/>
      <c r="H31" s="266"/>
      <c r="I31" s="266"/>
      <c r="J31" s="266"/>
      <c r="K31" s="266"/>
      <c r="L31" s="266"/>
      <c r="M31" s="266"/>
      <c r="N31" s="266"/>
      <c r="O31" s="266"/>
      <c r="P31" s="266"/>
      <c r="Q31" s="355"/>
      <c r="R31" s="355"/>
      <c r="S31" s="355"/>
    </row>
    <row r="32" spans="1:55" ht="15" customHeight="1">
      <c r="A32" s="266"/>
      <c r="B32" s="266"/>
      <c r="C32" s="266"/>
      <c r="D32" s="266"/>
      <c r="E32" s="266"/>
      <c r="F32" s="266"/>
      <c r="G32" s="266"/>
      <c r="H32" s="266"/>
      <c r="I32" s="266"/>
      <c r="J32" s="266"/>
      <c r="K32" s="266"/>
      <c r="L32" s="266"/>
      <c r="M32" s="266"/>
      <c r="N32" s="266"/>
      <c r="O32" s="266"/>
      <c r="P32" s="266"/>
      <c r="Q32" s="355"/>
      <c r="R32" s="355"/>
      <c r="S32" s="355"/>
    </row>
    <row r="33" spans="1:55" ht="15" customHeight="1">
      <c r="A33" s="266"/>
      <c r="B33" s="266"/>
      <c r="C33" s="266"/>
      <c r="D33" s="266"/>
      <c r="E33" s="266"/>
      <c r="F33" s="266"/>
      <c r="G33" s="266"/>
      <c r="H33" s="266"/>
      <c r="I33" s="266"/>
      <c r="J33" s="266"/>
      <c r="K33" s="266"/>
      <c r="L33" s="266"/>
      <c r="M33" s="266"/>
      <c r="N33" s="266"/>
      <c r="O33" s="266"/>
      <c r="P33" s="266"/>
      <c r="Q33" s="355"/>
      <c r="R33" s="355"/>
      <c r="S33" s="355"/>
    </row>
    <row r="34" spans="1:55" ht="15" customHeight="1">
      <c r="A34" s="266"/>
      <c r="B34" s="266"/>
      <c r="C34" s="266"/>
      <c r="D34" s="266"/>
      <c r="E34" s="266"/>
      <c r="F34" s="266"/>
      <c r="G34" s="266"/>
      <c r="H34" s="266"/>
      <c r="I34" s="266"/>
      <c r="J34" s="266"/>
      <c r="K34" s="266"/>
      <c r="L34" s="266"/>
      <c r="M34" s="266"/>
      <c r="N34" s="266"/>
      <c r="O34" s="266"/>
      <c r="P34" s="266"/>
      <c r="Q34" s="355"/>
      <c r="R34" s="355"/>
      <c r="S34" s="355"/>
    </row>
    <row r="35" spans="1:55" ht="15" customHeight="1">
      <c r="A35" s="266"/>
      <c r="B35" s="266"/>
      <c r="C35" s="266"/>
      <c r="D35" s="266"/>
      <c r="E35" s="266"/>
      <c r="F35" s="266"/>
      <c r="G35" s="266"/>
      <c r="H35" s="266"/>
      <c r="I35" s="266"/>
      <c r="J35" s="266"/>
      <c r="K35" s="266"/>
      <c r="L35" s="266"/>
      <c r="M35" s="266"/>
      <c r="N35" s="266"/>
      <c r="O35" s="266"/>
      <c r="P35" s="266"/>
      <c r="Q35" s="355"/>
      <c r="R35" s="355"/>
      <c r="S35" s="355"/>
    </row>
    <row r="36" spans="1:55" ht="15" customHeight="1">
      <c r="A36" s="266"/>
      <c r="B36" s="266"/>
      <c r="C36" s="266"/>
      <c r="D36" s="266"/>
      <c r="E36" s="266"/>
      <c r="F36" s="266"/>
      <c r="G36" s="266"/>
      <c r="H36" s="266"/>
      <c r="I36" s="266"/>
      <c r="J36" s="266"/>
      <c r="K36" s="266"/>
      <c r="L36" s="266"/>
      <c r="M36" s="266"/>
      <c r="N36" s="266"/>
      <c r="O36" s="266"/>
      <c r="P36" s="266"/>
      <c r="Q36" s="355"/>
      <c r="R36" s="355"/>
      <c r="S36" s="355"/>
    </row>
    <row r="37" spans="1:55" ht="15" customHeight="1">
      <c r="A37" s="266"/>
      <c r="B37" s="266"/>
      <c r="C37" s="266"/>
      <c r="D37" s="266"/>
      <c r="E37" s="266"/>
      <c r="F37" s="266"/>
      <c r="G37" s="266"/>
      <c r="H37" s="266"/>
      <c r="I37" s="266"/>
      <c r="J37" s="266"/>
      <c r="K37" s="266"/>
      <c r="L37" s="266"/>
      <c r="M37" s="266"/>
      <c r="N37" s="266"/>
      <c r="O37" s="266"/>
      <c r="P37" s="266"/>
      <c r="Q37" s="355"/>
      <c r="R37" s="355"/>
      <c r="S37" s="355"/>
    </row>
    <row r="38" spans="1:55" ht="15" customHeight="1">
      <c r="A38" s="266"/>
      <c r="B38" s="266"/>
      <c r="C38" s="266"/>
      <c r="D38" s="266"/>
      <c r="E38" s="266"/>
      <c r="F38" s="266"/>
      <c r="G38" s="266"/>
      <c r="H38" s="266"/>
      <c r="I38" s="266"/>
      <c r="J38" s="266"/>
      <c r="K38" s="266"/>
      <c r="L38" s="266"/>
      <c r="M38" s="266"/>
      <c r="N38" s="266"/>
      <c r="O38" s="266"/>
      <c r="P38" s="266"/>
      <c r="Q38" s="355"/>
      <c r="R38" s="355"/>
      <c r="S38" s="355"/>
    </row>
    <row r="39" spans="1:55" ht="15" customHeight="1">
      <c r="A39" s="266"/>
      <c r="C39" s="266"/>
      <c r="D39" s="266"/>
      <c r="E39" s="266"/>
      <c r="F39" s="266"/>
      <c r="G39" s="266"/>
      <c r="H39" s="266"/>
      <c r="I39" s="266"/>
      <c r="J39" s="266"/>
      <c r="K39" s="266"/>
      <c r="L39" s="266"/>
      <c r="M39" s="266"/>
      <c r="N39" s="266"/>
      <c r="O39" s="266"/>
      <c r="P39" s="266"/>
      <c r="Q39" s="355"/>
      <c r="R39" s="355"/>
      <c r="S39" s="355"/>
    </row>
    <row r="40" spans="1:55" ht="15" customHeight="1">
      <c r="A40" s="266"/>
      <c r="B40" s="266"/>
      <c r="C40" s="266"/>
      <c r="D40" s="266"/>
      <c r="E40" s="266"/>
      <c r="F40" s="266"/>
      <c r="G40" s="266"/>
      <c r="H40" s="266"/>
      <c r="I40" s="266"/>
      <c r="J40" s="266"/>
      <c r="K40" s="266"/>
      <c r="L40" s="266"/>
      <c r="M40" s="266"/>
      <c r="N40" s="266"/>
      <c r="O40" s="266"/>
      <c r="P40" s="266"/>
      <c r="Q40" s="355"/>
      <c r="R40" s="355"/>
      <c r="S40" s="355"/>
    </row>
    <row r="41" spans="1:55" s="2" customFormat="1" ht="15" customHeight="1">
      <c r="A41"/>
      <c r="B41" s="83" t="s">
        <v>461</v>
      </c>
      <c r="C41" s="266"/>
      <c r="D41" s="266"/>
      <c r="E41" s="266"/>
      <c r="F41" s="266"/>
      <c r="G41" s="266"/>
      <c r="H41" s="266"/>
      <c r="I41" s="266"/>
      <c r="J41" s="266"/>
      <c r="K41" s="266"/>
      <c r="L41" s="266"/>
      <c r="M41" s="266"/>
      <c r="N41" s="266"/>
      <c r="O41" s="266"/>
      <c r="P41" s="266"/>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2" customFormat="1" ht="15" customHeight="1">
      <c r="A42"/>
      <c r="B42" s="137" t="s">
        <v>962</v>
      </c>
      <c r="C42" s="629"/>
      <c r="D42" s="629"/>
      <c r="E42" s="630"/>
      <c r="F42" s="630"/>
      <c r="G42" s="630"/>
      <c r="H42" s="266"/>
      <c r="I42" s="266"/>
      <c r="J42" s="266"/>
      <c r="K42" s="266"/>
      <c r="L42" s="266"/>
      <c r="M42" s="266"/>
      <c r="N42" s="266"/>
      <c r="O42" s="266"/>
      <c r="P42" s="266"/>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s="2" customFormat="1" ht="15" customHeight="1">
      <c r="A43"/>
      <c r="B43" s="137" t="s">
        <v>964</v>
      </c>
      <c r="C43" s="629"/>
      <c r="D43" s="629"/>
      <c r="E43" s="630"/>
      <c r="F43" s="630"/>
      <c r="G43" s="630"/>
      <c r="H43" s="266"/>
      <c r="I43" s="266"/>
      <c r="J43" s="266"/>
      <c r="K43" s="266"/>
      <c r="L43" s="266"/>
      <c r="M43" s="266"/>
      <c r="N43" s="266"/>
      <c r="O43" s="266"/>
      <c r="P43" s="266"/>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2" customFormat="1" ht="15" customHeight="1">
      <c r="A44"/>
      <c r="B44" s="137" t="s">
        <v>963</v>
      </c>
      <c r="C44" s="629"/>
      <c r="D44" s="629"/>
      <c r="E44" s="630"/>
      <c r="F44" s="630"/>
      <c r="G44" s="630"/>
      <c r="H44" s="266"/>
      <c r="I44" s="266"/>
      <c r="J44" s="266"/>
      <c r="K44" s="266"/>
      <c r="L44" s="266"/>
      <c r="M44" s="266"/>
      <c r="N44" s="266"/>
      <c r="O44" s="266"/>
      <c r="P44" s="266"/>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row>
    <row r="45" spans="1:55" s="2" customFormat="1" ht="15" customHeight="1">
      <c r="A45" s="266"/>
      <c r="B45" s="266"/>
      <c r="C45" s="266"/>
      <c r="D45" s="266"/>
      <c r="E45" s="266"/>
      <c r="F45" s="266"/>
      <c r="G45" s="266"/>
      <c r="H45" s="266"/>
      <c r="I45" s="266"/>
      <c r="J45" s="266"/>
      <c r="K45" s="266"/>
      <c r="L45" s="266"/>
      <c r="M45" s="266"/>
      <c r="N45" s="266"/>
      <c r="O45" s="266"/>
      <c r="P45" s="266"/>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2" customFormat="1" ht="15" customHeight="1">
      <c r="A46"/>
      <c r="B46" s="266"/>
      <c r="C46" s="266"/>
      <c r="D46" s="266"/>
      <c r="E46" s="266"/>
      <c r="F46" s="266"/>
      <c r="G46" s="266"/>
      <c r="H46" s="266"/>
      <c r="I46" s="266"/>
      <c r="J46" s="266"/>
      <c r="K46" s="266"/>
      <c r="L46" s="266"/>
      <c r="M46" s="266"/>
      <c r="N46" s="266"/>
      <c r="O46" s="266"/>
      <c r="P46" s="26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s="2" customFormat="1" ht="15" customHeight="1" thickBot="1">
      <c r="A47"/>
      <c r="B47" s="266"/>
      <c r="C47" s="1375" t="s">
        <v>462</v>
      </c>
      <c r="D47" s="1375"/>
      <c r="E47" s="1375"/>
      <c r="F47" s="266"/>
      <c r="G47" s="266"/>
      <c r="H47" s="266"/>
      <c r="I47" s="266"/>
      <c r="J47" s="266"/>
      <c r="K47" s="266"/>
      <c r="L47" s="266"/>
      <c r="M47" s="266"/>
      <c r="N47" s="266"/>
      <c r="O47" s="266"/>
      <c r="P47" s="266"/>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s="2" customFormat="1" ht="15" customHeight="1">
      <c r="A48"/>
      <c r="B48" s="610"/>
      <c r="C48" s="714" t="s">
        <v>463</v>
      </c>
      <c r="D48" s="713" t="s">
        <v>464</v>
      </c>
      <c r="E48" s="1166" t="s">
        <v>465</v>
      </c>
      <c r="F48" s="266"/>
      <c r="G48" s="266"/>
      <c r="H48" s="266"/>
      <c r="I48" s="266"/>
      <c r="J48" s="266"/>
      <c r="K48" s="266"/>
      <c r="L48" s="266"/>
      <c r="M48" s="266"/>
      <c r="N48" s="266"/>
      <c r="O48" s="266"/>
      <c r="P48" s="266"/>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2" customFormat="1" ht="15" customHeight="1">
      <c r="A49"/>
      <c r="B49" s="1167" t="s">
        <v>466</v>
      </c>
      <c r="C49" s="1168"/>
      <c r="D49" s="634"/>
      <c r="E49" s="961"/>
      <c r="F49" s="266"/>
      <c r="G49" s="266"/>
      <c r="H49" s="266"/>
      <c r="I49" s="266"/>
      <c r="J49" s="266"/>
      <c r="K49" s="266"/>
      <c r="L49" s="266"/>
      <c r="M49" s="266"/>
      <c r="N49" s="266"/>
      <c r="O49" s="266"/>
      <c r="P49" s="266"/>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s="2" customFormat="1" ht="15" customHeight="1">
      <c r="A50"/>
      <c r="B50" s="1169" t="s">
        <v>467</v>
      </c>
      <c r="C50" s="1170">
        <v>0.15</v>
      </c>
      <c r="D50" s="1171">
        <v>0.45</v>
      </c>
      <c r="E50" s="1172">
        <v>0.7</v>
      </c>
      <c r="F50" s="266"/>
      <c r="G50" s="266"/>
      <c r="H50" s="266"/>
      <c r="I50" s="266"/>
      <c r="J50" s="266"/>
      <c r="K50" s="266"/>
      <c r="L50" s="266"/>
      <c r="M50" s="266"/>
      <c r="N50" s="266"/>
      <c r="O50" s="266"/>
      <c r="P50" s="266"/>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s="2" customFormat="1" ht="15" customHeight="1">
      <c r="A51"/>
      <c r="B51" s="6" t="s">
        <v>468</v>
      </c>
      <c r="C51" s="1173">
        <v>0.25</v>
      </c>
      <c r="D51" s="903">
        <v>0.8</v>
      </c>
      <c r="E51" s="1174">
        <v>0.9</v>
      </c>
      <c r="F51" s="266"/>
      <c r="G51" s="266"/>
      <c r="H51" s="266"/>
      <c r="I51" s="266"/>
      <c r="J51" s="266"/>
      <c r="K51" s="266"/>
      <c r="L51" s="266"/>
      <c r="M51" s="266"/>
      <c r="N51" s="266"/>
      <c r="O51" s="266"/>
      <c r="P51" s="266"/>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s="2" customFormat="1" ht="15" customHeight="1">
      <c r="A52"/>
      <c r="B52" s="6" t="s">
        <v>469</v>
      </c>
      <c r="C52" s="1173">
        <v>0.25</v>
      </c>
      <c r="D52" s="903">
        <v>0.75</v>
      </c>
      <c r="E52" s="1175">
        <v>1</v>
      </c>
      <c r="F52" s="266"/>
      <c r="G52" s="266"/>
      <c r="H52" s="266"/>
      <c r="I52" s="266"/>
      <c r="J52" s="266"/>
      <c r="K52" s="266"/>
      <c r="L52" s="266"/>
      <c r="M52" s="266"/>
      <c r="N52" s="266"/>
      <c r="O52" s="266"/>
      <c r="P52" s="266"/>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s="2" customFormat="1" ht="15" customHeight="1">
      <c r="A53"/>
      <c r="B53" s="6" t="s">
        <v>470</v>
      </c>
      <c r="C53" s="1173">
        <v>0.15</v>
      </c>
      <c r="D53" s="903">
        <v>0.4</v>
      </c>
      <c r="E53" s="1174">
        <v>0.5</v>
      </c>
      <c r="F53" s="266"/>
      <c r="G53" s="266"/>
      <c r="H53" s="266"/>
      <c r="I53" s="266"/>
      <c r="J53" s="266"/>
      <c r="K53" s="266"/>
      <c r="L53" s="266"/>
      <c r="M53" s="266"/>
      <c r="N53" s="266"/>
      <c r="O53" s="266"/>
      <c r="P53" s="266"/>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s="2" customFormat="1" ht="15" customHeight="1">
      <c r="A54"/>
      <c r="B54" s="6" t="s">
        <v>471</v>
      </c>
      <c r="C54" s="1173">
        <v>0.35</v>
      </c>
      <c r="D54" s="903">
        <v>0.75</v>
      </c>
      <c r="E54" s="1174">
        <v>1</v>
      </c>
      <c r="F54" s="266"/>
      <c r="G54" s="266"/>
      <c r="H54" s="266"/>
      <c r="I54" s="266"/>
      <c r="J54" s="266"/>
      <c r="K54" s="266"/>
      <c r="L54" s="266"/>
      <c r="M54" s="266"/>
      <c r="N54" s="266"/>
      <c r="O54" s="266"/>
      <c r="P54" s="266"/>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s="2" customFormat="1" ht="15" customHeight="1">
      <c r="A55"/>
      <c r="B55" s="6" t="s">
        <v>472</v>
      </c>
      <c r="C55" s="1173">
        <v>0</v>
      </c>
      <c r="D55" s="903">
        <v>0</v>
      </c>
      <c r="E55" s="1174">
        <v>0.2</v>
      </c>
      <c r="F55" s="266"/>
      <c r="G55" s="266"/>
      <c r="H55" s="266"/>
      <c r="I55" s="266"/>
      <c r="J55" s="266"/>
      <c r="K55" s="266"/>
      <c r="L55" s="266"/>
      <c r="M55" s="266"/>
      <c r="N55" s="266"/>
      <c r="O55" s="266"/>
      <c r="P55" s="266"/>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s="2" customFormat="1" ht="15" customHeight="1">
      <c r="A56"/>
      <c r="B56" s="6" t="s">
        <v>473</v>
      </c>
      <c r="C56" s="1173">
        <v>0</v>
      </c>
      <c r="D56" s="903">
        <v>0.2</v>
      </c>
      <c r="E56" s="1174">
        <v>0.3</v>
      </c>
      <c r="F56" s="266"/>
      <c r="G56" s="266"/>
      <c r="H56" s="266"/>
      <c r="I56" s="266"/>
      <c r="J56" s="266"/>
      <c r="K56" s="266"/>
      <c r="L56" s="266"/>
      <c r="M56" s="266"/>
      <c r="N56" s="266"/>
      <c r="O56" s="266"/>
      <c r="P56" s="26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s="2" customFormat="1" ht="15" customHeight="1">
      <c r="A57"/>
      <c r="B57" s="6" t="s">
        <v>474</v>
      </c>
      <c r="C57" s="1173">
        <v>0</v>
      </c>
      <c r="D57" s="903">
        <v>0.05</v>
      </c>
      <c r="E57" s="1174">
        <v>0.1</v>
      </c>
      <c r="F57" s="266"/>
      <c r="G57" s="266"/>
      <c r="H57" s="266"/>
      <c r="I57" s="266"/>
      <c r="J57" s="266"/>
      <c r="K57" s="266"/>
      <c r="L57" s="266"/>
      <c r="M57" s="266"/>
      <c r="N57" s="266"/>
      <c r="O57" s="266"/>
      <c r="P57" s="266"/>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s="2" customFormat="1" ht="15" customHeight="1" thickBot="1">
      <c r="A58"/>
      <c r="B58" s="7" t="s">
        <v>475</v>
      </c>
      <c r="C58" s="1176">
        <v>0.75</v>
      </c>
      <c r="D58" s="1059">
        <v>1</v>
      </c>
      <c r="E58" s="612">
        <v>1</v>
      </c>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s="2" customFormat="1" ht="15" customHeight="1">
      <c r="A59"/>
      <c r="B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s="2" customFormat="1" ht="15" customHeight="1">
      <c r="A60"/>
      <c r="B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s="2" customFormat="1" ht="15" customHeight="1">
      <c r="A61"/>
      <c r="B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ht="15" customHeight="1"/>
    <row r="63" spans="1:55" ht="15" customHeight="1"/>
    <row r="64" spans="1:55" ht="15" customHeight="1"/>
    <row r="65" spans="2:15" ht="15" customHeight="1">
      <c r="B65" s="83" t="s">
        <v>371</v>
      </c>
      <c r="C65" s="266"/>
      <c r="D65" s="266"/>
      <c r="E65" s="266"/>
      <c r="F65" s="266"/>
      <c r="G65" s="266"/>
    </row>
    <row r="66" spans="2:15" ht="15" customHeight="1">
      <c r="B66" s="1254" t="s">
        <v>948</v>
      </c>
      <c r="C66" s="629"/>
      <c r="D66" s="629"/>
      <c r="E66" s="630"/>
      <c r="F66" s="630"/>
      <c r="G66" s="630"/>
    </row>
    <row r="67" spans="2:15" ht="15" customHeight="1">
      <c r="B67" s="137"/>
      <c r="C67" s="629"/>
      <c r="D67" s="629"/>
      <c r="E67" s="630"/>
      <c r="F67" s="630"/>
      <c r="G67" s="630"/>
    </row>
    <row r="68" spans="2:15" ht="15" customHeight="1">
      <c r="B68" s="137"/>
      <c r="C68" s="629"/>
      <c r="D68" s="629"/>
      <c r="E68" s="630"/>
      <c r="F68" s="630"/>
      <c r="G68" s="630"/>
    </row>
    <row r="69" spans="2:15" ht="15" customHeight="1" thickBot="1"/>
    <row r="70" spans="2:15" ht="15" customHeight="1" thickBot="1">
      <c r="B70" s="137"/>
      <c r="C70" s="1351" t="s">
        <v>476</v>
      </c>
      <c r="D70" s="1352"/>
      <c r="E70" s="1352"/>
      <c r="F70" s="1352"/>
      <c r="G70" s="1352"/>
      <c r="H70" s="1352"/>
      <c r="I70" s="1352"/>
      <c r="J70" s="1352"/>
      <c r="K70" s="1352"/>
      <c r="L70" s="1352"/>
      <c r="M70" s="1352"/>
      <c r="N70" s="1352"/>
      <c r="O70" s="1353"/>
    </row>
    <row r="71" spans="2:15" ht="15" customHeight="1" thickBot="1">
      <c r="C71" s="350">
        <v>2024</v>
      </c>
      <c r="D71" s="351">
        <v>2025</v>
      </c>
      <c r="E71" s="351">
        <v>2026</v>
      </c>
      <c r="F71" s="351">
        <v>2027</v>
      </c>
      <c r="G71" s="351">
        <v>2028</v>
      </c>
      <c r="H71" s="351">
        <v>2029</v>
      </c>
      <c r="I71" s="351">
        <v>2030</v>
      </c>
      <c r="J71" s="351">
        <v>2031</v>
      </c>
      <c r="K71" s="351">
        <v>2032</v>
      </c>
      <c r="L71" s="351">
        <v>2033</v>
      </c>
      <c r="M71" s="351">
        <v>2034</v>
      </c>
      <c r="N71" s="351">
        <v>2035</v>
      </c>
      <c r="O71" s="352">
        <v>2036</v>
      </c>
    </row>
    <row r="72" spans="2:15" ht="15" customHeight="1" thickBot="1">
      <c r="B72" s="1177" t="s">
        <v>233</v>
      </c>
      <c r="C72" s="1178">
        <v>0</v>
      </c>
      <c r="D72" s="1179">
        <v>2.5</v>
      </c>
      <c r="E72" s="1180">
        <v>37.5</v>
      </c>
      <c r="F72" s="1180">
        <v>102.5</v>
      </c>
      <c r="G72" s="1180">
        <v>117.5</v>
      </c>
      <c r="H72" s="1180">
        <v>117.5</v>
      </c>
      <c r="I72" s="1180">
        <v>117.5</v>
      </c>
      <c r="J72" s="1180">
        <v>117.5</v>
      </c>
      <c r="K72" s="1180">
        <v>117.5</v>
      </c>
      <c r="L72" s="1180">
        <v>117.5</v>
      </c>
      <c r="M72" s="1180">
        <v>117.5</v>
      </c>
      <c r="N72" s="1180">
        <v>150</v>
      </c>
      <c r="O72" s="1181">
        <v>150</v>
      </c>
    </row>
    <row r="73" spans="2:15" ht="15" customHeight="1"/>
    <row r="74" spans="2:15" ht="15" customHeight="1"/>
    <row r="75" spans="2:15" ht="15" customHeight="1"/>
    <row r="76" spans="2:15" ht="15" customHeight="1"/>
    <row r="77" spans="2:15" ht="15" customHeight="1"/>
    <row r="78" spans="2:15" ht="15" customHeight="1"/>
    <row r="79" spans="2:15" ht="15" customHeight="1"/>
    <row r="80" spans="2:15"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75" customHeight="1"/>
  </sheetData>
  <mergeCells count="3">
    <mergeCell ref="C10:P10"/>
    <mergeCell ref="C47:E47"/>
    <mergeCell ref="C70:O70"/>
  </mergeCell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mso-contentType ?>
<SharedContentType xmlns="Microsoft.SharePoint.Taxonomy.ContentTypeSync" SourceId="352bfcb8-bce2-4279-b723-8ab1d206d088"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175b20b2-ea66-41ab-9c7f-b148519e27b2">
      <UserInfo>
        <DisplayName>Duquesne Alexandre</DisplayName>
        <AccountId>334</AccountId>
        <AccountType/>
      </UserInfo>
    </SharedWithUsers>
    <ac1833ce3bd847999441bc0a5a5ff873 xmlns="518e90e8-ea09-4ab7-8875-1906d0bac9c7">
      <Terms xmlns="http://schemas.microsoft.com/office/infopath/2007/PartnerControls"/>
    </ac1833ce3bd847999441bc0a5a5ff873>
    <Old_x0020_Editor xmlns="518e90e8-ea09-4ab7-8875-1906d0bac9c7" xsi:nil="true"/>
    <Old_x0020_Path xmlns="518e90e8-ea09-4ab7-8875-1906d0bac9c7" xsi:nil="true"/>
    <Old_x0020_Author xmlns="518e90e8-ea09-4ab7-8875-1906d0bac9c7" xsi:nil="true"/>
    <Old_x0020_ID xmlns="518e90e8-ea09-4ab7-8875-1906d0bac9c7" xsi:nil="true"/>
    <Source xmlns="518e90e8-ea09-4ab7-8875-1906d0bac9c7" xsi:nil="true"/>
    <TaxCatchAll xmlns="518e90e8-ea09-4ab7-8875-1906d0bac9c7" xsi:nil="true"/>
  </documentManagement>
</p:properties>
</file>

<file path=customXml/item5.xml><?xml version="1.0" encoding="utf-8"?>
<ct:contentTypeSchema xmlns:ct="http://schemas.microsoft.com/office/2006/metadata/contentType" xmlns:ma="http://schemas.microsoft.com/office/2006/metadata/properties/metaAttributes" ct:_="" ma:_="" ma:contentTypeName="Document" ma:contentTypeID="0x0101008C1B9A90A7936744AC44D751ED178F28" ma:contentTypeVersion="12" ma:contentTypeDescription="Create a new document." ma:contentTypeScope="" ma:versionID="b2c5058178c0834e51ada44b7fc1a320">
  <xsd:schema xmlns:xsd="http://www.w3.org/2001/XMLSchema" xmlns:xs="http://www.w3.org/2001/XMLSchema" xmlns:p="http://schemas.microsoft.com/office/2006/metadata/properties" xmlns:ns2="518e90e8-ea09-4ab7-8875-1906d0bac9c7" xmlns:ns3="9eedd373-9f36-43f4-9065-2f480d59266d" xmlns:ns4="175b20b2-ea66-41ab-9c7f-b148519e27b2" targetNamespace="http://schemas.microsoft.com/office/2006/metadata/properties" ma:root="true" ma:fieldsID="df1da60eca941e41c091f340eaf7a6e8" ns2:_="" ns3:_="" ns4:_="">
    <xsd:import namespace="518e90e8-ea09-4ab7-8875-1906d0bac9c7"/>
    <xsd:import namespace="9eedd373-9f36-43f4-9065-2f480d59266d"/>
    <xsd:import namespace="175b20b2-ea66-41ab-9c7f-b148519e27b2"/>
    <xsd:element name="properties">
      <xsd:complexType>
        <xsd:sequence>
          <xsd:element name="documentManagement">
            <xsd:complexType>
              <xsd:all>
                <xsd:element ref="ns2:Old_x0020_ID" minOccurs="0"/>
                <xsd:element ref="ns2:Source" minOccurs="0"/>
                <xsd:element ref="ns2:ac1833ce3bd847999441bc0a5a5ff873" minOccurs="0"/>
                <xsd:element ref="ns2:TaxCatchAll" minOccurs="0"/>
                <xsd:element ref="ns2:TaxCatchAllLabel" minOccurs="0"/>
                <xsd:element ref="ns2:Old_x0020_Author" minOccurs="0"/>
                <xsd:element ref="ns2:Old_x0020_Editor" minOccurs="0"/>
                <xsd:element ref="ns2:Old_x0020_Path" minOccurs="0"/>
                <xsd:element ref="ns3:MediaServiceOCR" minOccurs="0"/>
                <xsd:element ref="ns3:MediaServiceObjectDetectorVersions" minOccurs="0"/>
                <xsd:element ref="ns3:MediaServiceSearchProperties"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AutoTag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8e90e8-ea09-4ab7-8875-1906d0bac9c7" elementFormDefault="qualified">
    <xsd:import namespace="http://schemas.microsoft.com/office/2006/documentManagement/types"/>
    <xsd:import namespace="http://schemas.microsoft.com/office/infopath/2007/PartnerControls"/>
    <xsd:element name="Old_x0020_ID" ma:index="8" nillable="true" ma:displayName="Old ID" ma:default="" ma:internalName="Old_x0020_ID">
      <xsd:simpleType>
        <xsd:restriction base="dms:Text">
          <xsd:maxLength value="255"/>
        </xsd:restriction>
      </xsd:simpleType>
    </xsd:element>
    <xsd:element name="Source" ma:index="9" nillable="true" ma:displayName="Source" ma:default="" ma:internalName="Source">
      <xsd:simpleType>
        <xsd:restriction base="dms:Text">
          <xsd:maxLength value="255"/>
        </xsd:restriction>
      </xsd:simpleType>
    </xsd:element>
    <xsd:element name="ac1833ce3bd847999441bc0a5a5ff873" ma:index="10" nillable="true" ma:taxonomy="true" ma:internalName="ac1833ce3bd847999441bc0a5a5ff873" ma:taxonomyFieldName="Storage_x0020_period" ma:displayName="Storage period" ma:default="" ma:fieldId="{ac1833ce-3bd8-4799-9441-bc0a5a5ff873}" ma:sspId="352bfcb8-bce2-4279-b723-8ab1d206d088" ma:termSetId="3f20dcd1-922b-41e6-acc8-df43f4f34383"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149485e3-62a5-4edc-875f-cda0a67c1d48}" ma:internalName="TaxCatchAll" ma:showField="CatchAllData" ma:web="7a9bd92e-60ac-4865-9af1-77d9216206f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149485e3-62a5-4edc-875f-cda0a67c1d48}" ma:internalName="TaxCatchAllLabel" ma:readOnly="true" ma:showField="CatchAllDataLabel" ma:web="7a9bd92e-60ac-4865-9af1-77d9216206f5">
      <xsd:complexType>
        <xsd:complexContent>
          <xsd:extension base="dms:MultiChoiceLookup">
            <xsd:sequence>
              <xsd:element name="Value" type="dms:Lookup" maxOccurs="unbounded" minOccurs="0" nillable="true"/>
            </xsd:sequence>
          </xsd:extension>
        </xsd:complexContent>
      </xsd:complexType>
    </xsd:element>
    <xsd:element name="Old_x0020_Author" ma:index="14" nillable="true" ma:displayName="Old Author" ma:default="" ma:internalName="Old_x0020_Author">
      <xsd:simpleType>
        <xsd:restriction base="dms:Text">
          <xsd:maxLength value="255"/>
        </xsd:restriction>
      </xsd:simpleType>
    </xsd:element>
    <xsd:element name="Old_x0020_Editor" ma:index="15" nillable="true" ma:displayName="Old Editor" ma:default="" ma:internalName="Old_x0020_Editor">
      <xsd:simpleType>
        <xsd:restriction base="dms:Text">
          <xsd:maxLength value="255"/>
        </xsd:restriction>
      </xsd:simpleType>
    </xsd:element>
    <xsd:element name="Old_x0020_Path" ma:index="16" nillable="true" ma:displayName="Old Path" ma:default="" ma:internalName="Old_x0020_Path">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eedd373-9f36-43f4-9065-2f480d59266d" elementFormDefault="qualified">
    <xsd:import namespace="http://schemas.microsoft.com/office/2006/documentManagement/types"/>
    <xsd:import namespace="http://schemas.microsoft.com/office/infopath/2007/PartnerControls"/>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6" nillable="true" ma:displayName="Tags" ma:internalName="MediaServiceAutoTags" ma:readOnly="true">
      <xsd:simpleType>
        <xsd:restriction base="dms:Text"/>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EventHashCode" ma:index="2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75b20b2-ea66-41ab-9c7f-b148519e27b2" elementFormDefault="qualified">
    <xsd:import namespace="http://schemas.microsoft.com/office/2006/documentManagement/types"/>
    <xsd:import namespace="http://schemas.microsoft.com/office/infopath/2007/PartnerControls"/>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BCEFAA-4622-4712-B98D-AEAD380B65B1}">
  <ds:schemaRefs>
    <ds:schemaRef ds:uri="http://schemas.microsoft.com/PowerBIAddIn"/>
  </ds:schemaRefs>
</ds:datastoreItem>
</file>

<file path=customXml/itemProps2.xml><?xml version="1.0" encoding="utf-8"?>
<ds:datastoreItem xmlns:ds="http://schemas.openxmlformats.org/officeDocument/2006/customXml" ds:itemID="{4D8ED117-7160-4CF7-BACE-641F79D086E2}">
  <ds:schemaRefs>
    <ds:schemaRef ds:uri="Microsoft.SharePoint.Taxonomy.ContentTypeSync"/>
  </ds:schemaRefs>
</ds:datastoreItem>
</file>

<file path=customXml/itemProps3.xml><?xml version="1.0" encoding="utf-8"?>
<ds:datastoreItem xmlns:ds="http://schemas.openxmlformats.org/officeDocument/2006/customXml" ds:itemID="{0AB4846D-6CEF-4C97-B373-1FADBE267561}">
  <ds:schemaRefs>
    <ds:schemaRef ds:uri="http://schemas.microsoft.com/sharepoint/v3/contenttype/forms"/>
  </ds:schemaRefs>
</ds:datastoreItem>
</file>

<file path=customXml/itemProps4.xml><?xml version="1.0" encoding="utf-8"?>
<ds:datastoreItem xmlns:ds="http://schemas.openxmlformats.org/officeDocument/2006/customXml" ds:itemID="{9B32291E-4473-4746-92B7-DFBEBFF72701}">
  <ds:schemaRefs>
    <ds:schemaRef ds:uri="http://www.w3.org/XML/1998/namespace"/>
    <ds:schemaRef ds:uri="http://schemas.microsoft.com/office/2006/documentManagement/types"/>
    <ds:schemaRef ds:uri="http://schemas.microsoft.com/office/2006/metadata/properties"/>
    <ds:schemaRef ds:uri="518e90e8-ea09-4ab7-8875-1906d0bac9c7"/>
    <ds:schemaRef ds:uri="http://purl.org/dc/elements/1.1/"/>
    <ds:schemaRef ds:uri="9eedd373-9f36-43f4-9065-2f480d59266d"/>
    <ds:schemaRef ds:uri="http://schemas.microsoft.com/office/infopath/2007/PartnerControls"/>
    <ds:schemaRef ds:uri="http://purl.org/dc/dcmitype/"/>
    <ds:schemaRef ds:uri="http://schemas.openxmlformats.org/package/2006/metadata/core-properties"/>
    <ds:schemaRef ds:uri="175b20b2-ea66-41ab-9c7f-b148519e27b2"/>
    <ds:schemaRef ds:uri="http://purl.org/dc/terms/"/>
  </ds:schemaRefs>
</ds:datastoreItem>
</file>

<file path=customXml/itemProps5.xml><?xml version="1.0" encoding="utf-8"?>
<ds:datastoreItem xmlns:ds="http://schemas.openxmlformats.org/officeDocument/2006/customXml" ds:itemID="{5AD660D3-4647-4870-B0A4-514DA6E76F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8e90e8-ea09-4ab7-8875-1906d0bac9c7"/>
    <ds:schemaRef ds:uri="9eedd373-9f36-43f4-9065-2f480d59266d"/>
    <ds:schemaRef ds:uri="175b20b2-ea66-41ab-9c7f-b148519e27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Contents</vt:lpstr>
      <vt:lpstr>1.1. Ind. mod. thermal prod. </vt:lpstr>
      <vt:lpstr>1.2. Renewable &amp; profiled</vt:lpstr>
      <vt:lpstr>2.1. Tot. elec. demand</vt:lpstr>
      <vt:lpstr>2.2. Road transport demand</vt:lpstr>
      <vt:lpstr>2.3. Building heat demand</vt:lpstr>
      <vt:lpstr>2.4 Industrial demand</vt:lpstr>
      <vt:lpstr>3.1 Storage</vt:lpstr>
      <vt:lpstr>3.2. DSR industry</vt:lpstr>
      <vt:lpstr>3.3. DSR end-user</vt:lpstr>
      <vt:lpstr>4.1. Fuel and CO2 prices</vt:lpstr>
      <vt:lpstr>4.2. Investment costs</vt:lpstr>
      <vt:lpstr>4.3. Outages</vt:lpstr>
      <vt:lpstr>4.4. Flex. charact.</vt:lpstr>
      <vt:lpstr>5.1. Flow based domains</vt:lpstr>
      <vt:lpstr>6.1. Data countries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2017-08-21T12:48:16Z</dcterms:created>
  <dcterms:modified xsi:type="dcterms:W3CDTF">2025-07-04T07:00:16Z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0x0101008C1B9A90A7936744AC44D751ED178F28</vt:lpwstr>
  </property>
  <property fmtid="{D5CDD505-2E9C-101B-9397-08002B2CF9AE}" pid="3" name="Storage period">
    <vt:lpwstr/>
  </property>
  <property fmtid="{D5CDD505-2E9C-101B-9397-08002B2CF9AE}" pid="4" name="Storage_x0020_period">
    <vt:lpwstr/>
  </property>
</Properties>
</file>